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7115" windowHeight="12270" activeTab="2"/>
  </bookViews>
  <sheets>
    <sheet name="Three Combined" sheetId="1" r:id="rId1"/>
    <sheet name="Lessons Learned" sheetId="2" r:id="rId2"/>
    <sheet name="Action Register" sheetId="3" r:id="rId3"/>
    <sheet name="Research Needed" sheetId="4" r:id="rId4"/>
  </sheets>
  <definedNames>
    <definedName name="_xlnm.Print_Area" localSheetId="2">'Action Register'!$A$8:$M$89</definedName>
    <definedName name="_xlnm.Print_Area" localSheetId="1">'Lessons Learned'!$A$8:$L$115</definedName>
    <definedName name="_xlnm.Print_Area" localSheetId="3">'Research Needed'!$A$7:$Q$149</definedName>
    <definedName name="_xlnm.Print_Titles" localSheetId="2">'Action Register'!$1:$7</definedName>
    <definedName name="_xlnm.Print_Titles" localSheetId="1">'Lessons Learned'!$1:$7</definedName>
    <definedName name="_xlnm.Print_Titles" localSheetId="3">'Research Needed'!$1:$6</definedName>
  </definedNames>
  <calcPr fullCalcOnLoad="1"/>
</workbook>
</file>

<file path=xl/sharedStrings.xml><?xml version="1.0" encoding="utf-8"?>
<sst xmlns="http://schemas.openxmlformats.org/spreadsheetml/2006/main" count="855" uniqueCount="377">
  <si>
    <t>The new paint that is a 2 coat system with 30 years or more life. Poly Solaxane?  Do we have enough confidence to actually use it?</t>
  </si>
  <si>
    <t>I belive that the presentation by Sandra Larson was excellent, especially talking about the increasing weight and volume of truck traffic.  Deep down inside, we know that these vehicles will have a negative effect on bridges, but to my knowledge, there is no actual study that shows this.  The trucking industry points to the fact that there is no study that shows that heavy trucks cause damage to bridges.  I look at bridge preservation from a load rating perspective.  We are so far just focused on what we can control (Capacity).  The live load is just as important.  We can not be successful in bridge preservation unless we address the live load.</t>
  </si>
  <si>
    <t>Looks like there needs to be something more on measuring and reporting B/C ratios for the various preventive maintenance strategies - How do we know things are working?</t>
  </si>
  <si>
    <t>How long do sealers last, how far do they penetrate, what product is best - Including cracker sealers, not just deck sealers</t>
  </si>
  <si>
    <t>Deck sealers and thin overlays in use currently.</t>
  </si>
  <si>
    <t>Effectiveness of bridge deck crack sealers and flood coat sealers including silanes, siloxanes, methylmethacrylates, and epoxies.</t>
  </si>
  <si>
    <t>Synthesis project to gather in a formal document what states are doing and when and what works/doesn't work.</t>
  </si>
  <si>
    <t>Need a National Definition(s) for Bridge Preservation, Maintenance, etc.  This was very evident during the breakout sessions, in that almost every state was calling similiar activities differently.</t>
  </si>
  <si>
    <t>Before we go any further. Let's get a working definition "bridge preservation" that everyone will accept (to some extent).</t>
  </si>
  <si>
    <t xml:space="preserve">Case studies on critical failures. Research on practical solutions to avoid such cases. </t>
  </si>
  <si>
    <t>State-of-the-practice in bridge deck rehabilitation strategies.</t>
  </si>
  <si>
    <t xml:space="preserve">Methods for preserving the deck and increasing safety during all weather conditions.
</t>
  </si>
  <si>
    <t>Deck sealing products</t>
  </si>
  <si>
    <t>Joint repair/sealing products</t>
  </si>
  <si>
    <t>I would like to see a "synthesis" study of the states' programs that are using HBP funds for preventive maintenance.</t>
  </si>
  <si>
    <t>Composites and Bridge Preservation.</t>
  </si>
  <si>
    <t>When and when not to use sacrificial zinc anodes.</t>
  </si>
  <si>
    <t>When to use cathothic protection.</t>
  </si>
  <si>
    <t>User Friendly paint systems.</t>
  </si>
  <si>
    <t>Maintenance free expansion joints that last.</t>
  </si>
  <si>
    <t>Do research to develop guidelines on what type of overlay is most appropriate in different situations: we select from different types of overlays such as asphalt with membrane, thin bonded polymer concrete overlay, or latex modified concrete overlay.</t>
  </si>
  <si>
    <t>Quick bridge deck repair/rehabilitation strategies.</t>
  </si>
  <si>
    <t>Bridge joints - need something durable with low to no maintenance.</t>
  </si>
  <si>
    <t>Deck drains and piping need to be detailed differently - larger than 6 inches</t>
  </si>
  <si>
    <t xml:space="preserve">Effectiveness of preventive treatments - particulary silane sealers and paint coatings. </t>
  </si>
  <si>
    <t xml:space="preserve">Studies that compare asset conditions/trends for with a generally acceptable preventive maintenance programs against those with no or minimal maintenance programs.    </t>
  </si>
  <si>
    <t>Fatigue issues and lessons learned.  NDE applications</t>
  </si>
  <si>
    <t>Wearing Surface/Deck Sealing.</t>
  </si>
  <si>
    <t>The use of preformed waterproofing membranes below bituminous concrete overlays</t>
  </si>
  <si>
    <t>Long term waterproof bridge joints.</t>
  </si>
  <si>
    <t>Long lasting, fast setting bridge deck patching material.</t>
  </si>
  <si>
    <t>Approach slab undersealing/lifting procedures.</t>
  </si>
  <si>
    <t>Cost benefits of various preventive maintenance proposals (stratified by ADT/ADTT/environment/ .....)</t>
  </si>
  <si>
    <t>Does migrating corrosion inhibiter work? What does it do? Is this something we should be routinely using?</t>
  </si>
  <si>
    <t>Bridge expansion joints.</t>
  </si>
  <si>
    <t>Bridge deck sealing</t>
  </si>
  <si>
    <t>There needs to be more case studies of in-service bridges, comparing maintenance practices overtime, and quantifying their benefits.  There are cases where in-service bridge elements in similar environments have received widely different maintenance actions. For example, in Wisconsin, counties maintain the state roads.  There are two adjacent counties where one washes their bridge every year, the other never does.  We could find out about the effectiveness of bridge washing, by studying the condition of the bridges.   I have heard of a bridge that cross a river between two states, one that uses linseed oil regularly, the other never does.  We could demonstrate the effectiveness of deck sealers (even if linseed oil is no longer the best sealer) this data could be used to quantify maintenance benefits in terms of extending service life.</t>
  </si>
  <si>
    <t>NMDOT has worked closely with New Mexico State University on several research projects including monitoring the performance of a carbon fiber reinforced polymer system that was installed on a continuous reinforced concrete slab deck structure on the interstate through live load testing, and the use of fiber optics embedded in prestressed concrete superstructure members during new construction in order to monitor a number of performance criteria throughout the life of the bridge.  This research should help us detect problems early so that those problems can be addressed before becoming larger and more costly.  NMSU may be able to share the results of these research projects during the next workshop.</t>
  </si>
  <si>
    <t>How to make concrete decks more durable. Concrete decks less accessible to cracking, that is adding elements that would make concrete less brittle and yet economically affordable.</t>
  </si>
  <si>
    <t>Developing of deicing products of less damaging effects to bridge decks, and superstructures.</t>
  </si>
  <si>
    <t>Bridge joints. To develop a program to test all available joint materials and come with a true list of bridge joints that work and others that don't.</t>
  </si>
  <si>
    <t>How about to develop a Bridge Preventive Maintenance Manual that will also include steps to develop and plan a long term Bridge Program for the next 10 or 20 years away and easily applied to any state.</t>
  </si>
  <si>
    <t>The use of elastomeric concrete in joint headers.</t>
  </si>
  <si>
    <t>The effectiveness of various types of membranes and overlays for sealing bridge decks.</t>
  </si>
  <si>
    <t>Independent Life Cycle cost determination of all preservation strategies.</t>
  </si>
  <si>
    <t>Unprotected reinforcing steel - Continued research on protection strategies including passive galvanic on corroding steel and sealing concrete surfaces from chloride penentration.</t>
  </si>
  <si>
    <t>Deck joints over substructure elements - Limits of joint elimination and longer lasting joints.</t>
  </si>
  <si>
    <t>Unprotected concrete decks - Synthesis of all available existing strategies and their life cycle costs.</t>
  </si>
  <si>
    <t>Unprotected substructures in splash zones - Added coatings and their long term effectiveness.</t>
  </si>
  <si>
    <t>Remedial action necessary to preserve bridge decks built in the last 10+ years that have significant transverse cracking.</t>
  </si>
  <si>
    <t>Alignment of safety and element inspection data.  The data collected should align with NBIS needs and asset management.  The data should distinguish between structural issues vs ride or element protection issues.</t>
  </si>
  <si>
    <t>Cheap and effective method to monitor post tension strands for active corrosion inside of grouted ducts.</t>
  </si>
  <si>
    <t>Better deck and expansion joint drain designs that can be easily maintained and provide aesthetic appeal.</t>
  </si>
  <si>
    <t>Better deck sealers.</t>
  </si>
  <si>
    <t>What's new (that either works or doesn't)?</t>
  </si>
  <si>
    <t>Water and de-icing salts are certainly our enemies.  The best joint is no joint however research into effective bridge joints, sealers, membranes, etc. is needed.</t>
  </si>
  <si>
    <t xml:space="preserve">More conclusive information about bridge joints, not just a list of common problems, but more solutions on how to fix these problems.   </t>
  </si>
  <si>
    <t>Network level (i.e. corridor level) methodology to prioritize bridges that can be targeted to preservation strategies as opposed to rehabilitation or replacement.</t>
  </si>
  <si>
    <t>Life Cycle Coat Analysis extended to corridor level evaluation.</t>
  </si>
  <si>
    <t>More emphasis on the maintenance and preservation of historical covered bridges.</t>
  </si>
  <si>
    <t>Ways to reduce the permitting processes with DEP, Fish &amp; Boat and Fish &amp; Wildlife districts.</t>
  </si>
  <si>
    <t xml:space="preserve">Bridge deck overlays - synthesis of practice and what works. </t>
  </si>
  <si>
    <t>Bridge deck sealants - synthesis of practice and what works.</t>
  </si>
  <si>
    <t>What specifically are states doing to preserve their bridges that makes a measureable and quantifiable difference.</t>
  </si>
  <si>
    <t>Effect of heavy trucks and high volumes of ADTT on service life.</t>
  </si>
  <si>
    <t>Find joints that last.</t>
  </si>
  <si>
    <t>How do we extend the lengths of jointless bridges?</t>
  </si>
  <si>
    <t>Effects of extremely heavy permit loads on bridge service life.</t>
  </si>
  <si>
    <t>Rapid construction/re-construction techniques.</t>
  </si>
  <si>
    <t>Paint overcoating guidance needed (include weathering steel).</t>
  </si>
  <si>
    <t>Better realistic prioritization of identified scour problems.</t>
  </si>
  <si>
    <t>Provide tool for life cycle cost analysis that would work on a project specific basis.</t>
  </si>
  <si>
    <t>Practical decision/action model for dealing with load ratings that seem to unrealistically predict capacity and restrict commerce.  Need capacity verification guidance.</t>
  </si>
  <si>
    <t>Identify preventative maintenance techniques.</t>
  </si>
  <si>
    <t xml:space="preserve">Research which techniques work and which are outdated.  </t>
  </si>
  <si>
    <t>We seem to ignore prestressed concerns--I think because we understand so little about the issues surrounding these superstructure types.</t>
  </si>
  <si>
    <t>What are cost effective preservation activities?</t>
  </si>
  <si>
    <t>What is working and providing the biggest bang for the dollar?</t>
  </si>
  <si>
    <t>What is not working?</t>
  </si>
  <si>
    <t xml:space="preserve">I am not sure we need research, we need to apply what we know.  Example bridge deck sealers, painting steel, replacing joints before they fall out, sealing substructure under joints, bridge washing.  </t>
  </si>
  <si>
    <t>Review bridge deck protection research from the 70's and 80's.</t>
  </si>
  <si>
    <t xml:space="preserve">Use similar screening tests on the sealers being marketed today.  </t>
  </si>
  <si>
    <t>Effects of overloads. We are approving loads at operating rating over many of our briges over 1 thousand times a year. The amount of overweight traffic on our roads and the weight of the average load is continually increasing in our state.</t>
  </si>
  <si>
    <t xml:space="preserve">Prestressed concrete beam end deterioration due to saturation with Chlorides from de-icing salts should be researched to determine an effective method to repair beam ends or seal beam ends to prevent the deterioration. </t>
  </si>
  <si>
    <t>Joints.</t>
  </si>
  <si>
    <t>Better Joints.</t>
  </si>
  <si>
    <t>Possibly supplier qualification. I didn't hear an awful lot about this, but we've know it to be a pervasive problem. It's good to identify what needs to be done, but then who actually delivers it seems to get left behind.</t>
  </si>
  <si>
    <t xml:space="preserve"> Is anyone using Ground Penetrating Radar (GPR) with success to aid in determining bridge deck/slab deterioration?  In our own research and surveys we have seen on this topic, there have been very mixed results.  Does anyone see the technology changing in this area where it will be usable in the near future?  Like other DOT's, manpower to conduct chain drag and sounding surveys and the safety of the inspectors is a hot topic each year with reduced manpower and increasing traffic.</t>
  </si>
  <si>
    <t>I think more research is needed in regards to substructure preservation as a result of deterioration and in scour prone areas.</t>
  </si>
  <si>
    <t xml:space="preserve">More discussion on "what we use" and "what works", in a format where more than 3 or 4 states are allowed to share information.  In other words, end the "presentations" format, and have some less formal round table discussions.  </t>
  </si>
  <si>
    <t>Overlays.</t>
  </si>
  <si>
    <t>Bearings.</t>
  </si>
  <si>
    <t>Programming Methods</t>
  </si>
  <si>
    <t>Bridge Funding.</t>
  </si>
  <si>
    <t>Post-Tensioned Concrete Box Bridges.</t>
  </si>
  <si>
    <t>Problems, Inspections,Repairs,and Rehabilitations.</t>
  </si>
  <si>
    <t>Historic Bridges - Illustrative Case Studies</t>
  </si>
  <si>
    <t>Bridge deterioration model</t>
  </si>
  <si>
    <t>Joints, deck</t>
  </si>
  <si>
    <t>New construction issues, specifically substrate components, pouring and curing methods, etc.</t>
  </si>
  <si>
    <t>Post construction preventative maintenance methods and techniques.</t>
  </si>
  <si>
    <t>Exsiting bridge preventative maintenance methods and techniques.</t>
  </si>
  <si>
    <t>Deteriorating bridge methods to extend working lives.</t>
  </si>
  <si>
    <t>Cost benefit for sealing of decks.  We all think it's a good idea, but what are we getting for the investment.</t>
  </si>
  <si>
    <t>Some State stated that they don't pursue Federal funds for bridge preservation because the financial return is not worth the paperwork.  We need to consider if we want to pursue Federal funds for our bridge preservation work if the paperwork is a burden.</t>
  </si>
  <si>
    <t>The two multi-state panel sessions that I attended were probably some of the best I've been involved with.  I especially liked the way each of the panel states shared their programs and experiences and then allowed the audience to ask questions or exchange relevant information.  A lot of my customers (states) appear to have come away with the satisfaction of contributing as well as gaining information that they'll use.</t>
  </si>
  <si>
    <t>Putting together and implementing a good flushing strategy for our bridges and a time-based sealer program.</t>
  </si>
  <si>
    <t>That everybody has problems with deck joints.  Florida should investigate the value of periodically cleaning non compressible out of joints to see if that would prolong joint life and be economical over the life cycle.</t>
  </si>
  <si>
    <t>Communication.  Talk to other states and see what is working for them.  Don't reinvent the wheel.</t>
  </si>
  <si>
    <t>Different types of joint repair.</t>
  </si>
  <si>
    <t>Keeping bare concrete decks - no overlays</t>
  </si>
  <si>
    <t xml:space="preserve"> Any time we can sit together to share ideas/concerns/experiences, it allows us to recognize that we're not in it alone.  This conference allowed us to see that we are doing very well with our program and have some benefits that other States do not.  With FHWA urging States to consider funding types of system preservation projects that in the past were not funded, hopefully MdSHA will pursue this.  </t>
  </si>
  <si>
    <t>Definitions</t>
  </si>
  <si>
    <t>qIII</t>
  </si>
  <si>
    <t>Funding ($)</t>
  </si>
  <si>
    <t>Permitting (environmental)</t>
  </si>
  <si>
    <t>136 Suggestions</t>
  </si>
  <si>
    <t>74 Suggestions</t>
  </si>
  <si>
    <t>Support for National Workshops and regional BWGs</t>
  </si>
  <si>
    <t>BPAM Roadmap</t>
  </si>
  <si>
    <t>NBPW and BWGs</t>
  </si>
  <si>
    <t>Avail on FTP site.</t>
  </si>
  <si>
    <t>Next workshop comment.</t>
  </si>
  <si>
    <t>BWG</t>
  </si>
  <si>
    <t>Presentations made avail at FTP site.  Action: Session 2/3 notes</t>
  </si>
  <si>
    <t>BPAM mentions formation of website.</t>
  </si>
  <si>
    <t>Action Item</t>
  </si>
  <si>
    <t>Construction Issues</t>
  </si>
  <si>
    <t>Regional BWGs</t>
  </si>
  <si>
    <t>Timing for NBPW, regional BWGs</t>
  </si>
  <si>
    <t>National Policy</t>
  </si>
  <si>
    <t>See VADOT dashboard</t>
  </si>
  <si>
    <t>BWGs</t>
  </si>
  <si>
    <t xml:space="preserve">The use of Healers/Sealers in extending bridge deck life; I would like to establish a Paint Health and a Bridge Deck (deck area based) Health Index  to get a better performance measures/tools to gauge the condition of these elements and prioritize their preservation. </t>
  </si>
  <si>
    <t>May use the Low Slump placement method (showcased by a sponsor vendor) for concrete patching method to repair overhead voids.</t>
  </si>
  <si>
    <t>I learned that everyone is in our shoes as well.  It seems that we all have similar situations and are using similar products, and have failures with similar products.</t>
  </si>
  <si>
    <t>Problems and challenges are the same but, solutions and approaches are different. Each agencies are not structured the same way therefore, goals are the same except approaches may vary.</t>
  </si>
  <si>
    <t>Keeping things simple when selling the needs.</t>
  </si>
  <si>
    <t>Coating treatments for weathering steel structures.</t>
  </si>
  <si>
    <t>Keep Deck and Expansion Joints in very good condition.</t>
  </si>
  <si>
    <t>Use BMS information in coordination and optimization of bridge preservation activities.</t>
  </si>
  <si>
    <t>We need to be aggressive and proactive in our approach to bridge preservation.</t>
  </si>
  <si>
    <t>Continue educating our leaders and staff on the importance of bridge preservation and champion for a long term, sustained, and adequate funding source for bridge preservation.</t>
  </si>
  <si>
    <t>Recommend additional performance goals and measures to my management.</t>
  </si>
  <si>
    <t>Communicate with other states on finding solutions to common bridge problems.</t>
  </si>
  <si>
    <t>Implementing our own bridge maintenance team may save us a lot of money versus always putting projects out to bid for maintenance and light rehabilitation work.</t>
  </si>
  <si>
    <t>We should keep the Bridge Preservation flame lit by having these work shops among the neighbor states getting together once or twice a year to share information, experiences, and discuss items of concern, from which some states may learn a great deal from others which  may have programs already in progress. I don't think it is a good idea that each state may have to reinvent the wheel when it comes to Bridge Preservation. Each state may bring a set of questions, items to discuss, get answers and share what has worked and what has not. If all the agreements, items discussed are posted in the Web afterwards, all participants will have some concrete examples, and also can post questions that can be answered by others. In other words, a very engaging and yet very attractive atmosphere.</t>
  </si>
  <si>
    <t>The idea of creating a formal Preservation program, with possible support from the Federal level to be implemented by in-house forces.</t>
  </si>
  <si>
    <t>Importance of implementing preservation strategies for bridges to extended their lives and provide relief to the looming inventory of bridge replacements that will be coming due over the next 10 years.</t>
  </si>
  <si>
    <t>We need to be conscious of the target audience when selling preservation needs.  The KISS approach that Dave Eixenberger mentioned is on track.  We have so much data at times, it can be overwhelming.</t>
  </si>
  <si>
    <t>Keep water of the bridge deck, keep joints clean, work with environmental section.  technology transfer is very important so that we do not make the same mistakes made by others (learn from mistakes made)</t>
  </si>
  <si>
    <t>That preservation should not be tied to condition ratings.</t>
  </si>
  <si>
    <t>Performance Measures - The workshop reinforced the importance of having performance measures to track work and show the effectiveness of bridge preservation.</t>
  </si>
  <si>
    <t>We will not be able to build our way out of the number of structurally deficient bridges in our inventory.  The maintenance we do at this time is done after the problem is identified.  Preventive maintenance is something that will more than pay for itself, but it will take a long term perspective to place money into bridges that are in satisfactory condition.</t>
  </si>
  <si>
    <t xml:space="preserve">The most important message I got is by developing many contacts regarding the issues of bridge preservation topics most likely I will use in future  jobs.  </t>
  </si>
  <si>
    <t xml:space="preserve"> 20 states are now using HBP for preventive maintenance.  Weekend overlays were brought up and could be used here.</t>
  </si>
  <si>
    <t>As a manufacturer of preservation products, it is important to make product info available to the Bridge Maintenance Engineers.</t>
  </si>
  <si>
    <t>Some of the Pontis reporting that is being done may help us identify and support program needs.  We hope to improve that process in the next year.</t>
  </si>
  <si>
    <t>That we are doing the right strategies at the right time.  We just need to document better what we are doing and when - for succession planning.</t>
  </si>
  <si>
    <t>I work in research at a university. I am discussing opportunities for us to provide preservation research with our primary customer-the Kentucky Transportation Cabinet.</t>
  </si>
  <si>
    <t>I will be working with others on a national level to define the road map to bridge preservation implementation. Learned about issues/practices impacting other states. This was a good reality check and helped shape my thinking.</t>
  </si>
  <si>
    <t xml:space="preserve">Discussions on expansion joints repair, deck preservation and funding were very beneficial. </t>
  </si>
  <si>
    <t xml:space="preserve">I shared my experience with my engineers and explained the concept of Bridge Preservation. They were all eager to hear about the practices different states have evolved. </t>
  </si>
  <si>
    <t>When you are trying to establish a system wide analysis for budgeting purposes, it is best to keep it simple and that project selection is a whole different exercise.</t>
  </si>
  <si>
    <t>Strategies for securing funding.</t>
  </si>
  <si>
    <t>Lack of a uniform definition for bridge preservation.  Why is this?</t>
  </si>
  <si>
    <t>A road map for bridge preservation - define bridge preservation, set goals, monitor progress.</t>
  </si>
  <si>
    <t>Possible strategies to assist with implementing a BMS and gaining upper management support.</t>
  </si>
  <si>
    <t>Also, after hearing about other states' preservation practices it appears that Alaska is right in the middle when compared to other states. We do some things well and in other areas there is room for improvement.</t>
  </si>
  <si>
    <t>Look into deck sealing, even on new bridge, as a preservation activity.</t>
  </si>
  <si>
    <t xml:space="preserve">Like MO, consider contracting out to maintain bridges and elements above a designated rating.  </t>
  </si>
  <si>
    <t>The spotlight is on bridge preservation - service life extension.  An area in which the bridge maintenance engineer has been working often independently from the rest of the department.  Now is the time to share information.</t>
  </si>
  <si>
    <t>Discussion with other owners and vendors are invaluable.</t>
  </si>
  <si>
    <t>Under Session 4 - Selling Bridge Preservation to upper Management:  David Eixenberger's presentation about keeping it simple.</t>
  </si>
  <si>
    <t>Learning the different stages the various DOT's around the country are at, for the many items discussed.</t>
  </si>
  <si>
    <t xml:space="preserve">That VTrans needs to initiate and fund a systematic bridge preservation program.  Like many other states our bridge maintenance is reactive, and that has to change.  </t>
  </si>
  <si>
    <t>Trying new products and giving products that "someone" said did not work in the past a second try. Some products, such as bridge joints and bridge deck patching materials fail due to poor workmanship or improper installation procedures. These "failures" are remembered for many years and sometimes inhibit any future use.</t>
  </si>
  <si>
    <t>Other states are going ahead with this preventive maintenance proposal.  Too many states are still deferring maintenance.</t>
  </si>
  <si>
    <t>Preserve good bridges.</t>
  </si>
  <si>
    <t>The need to work with other states and agencies to share information.  To preserve is cheaper than replacing.</t>
  </si>
  <si>
    <t>Bridges in the USA have been neglected, yet there are many talented engineers who are working to change this.  Some of the engineers even have a sense of humor about it, and that makes dealing with the difficulties more fun.   I'd like to have a more of sense of humor, although I recognize that this will be next to impossible.</t>
  </si>
  <si>
    <t>I feel that the most important message that I will take back to discuss with staff and/or associates is the number of contacts that I made with other states in order to share bridge preservation strategies.  These contacts will no doubt become very useful when I encounter bridge preservation issues that other states have experience and expertise in addressing.</t>
  </si>
  <si>
    <t xml:space="preserve">Let our bosses, coworkers, and politician know the great importance of practicing the Bridge Preservation and Bridge Preventive maintenance. So far we have been practicing reactive bridge maintenance, by fixing and repairing anomalies and degradation of our bridges as events occur. We need to develop a Bridge Preventive Program for the next 10 to 20 years that involves two parts: Part 1, composed of routine maintenance such as deck cleaning, scuppers cleaning, structural steel members washing at every 1 or 2 years; and Part 2, composed of set of tasks to prevent bridges from deteriorating such deck sealing, deck resurfacing, repairs and replacing joints, cleaning and lubricating bearings, bridge painting and other similar tasks at every 5 or 10 years. </t>
  </si>
  <si>
    <t>Use of specific preservation practices in other states.</t>
  </si>
  <si>
    <t>Need to set up $$$ earmarked for Preservation.  Presently amount earmarked is $2M, not nearly enough.</t>
  </si>
  <si>
    <t>The use of plug joints on bridges. What is working and where.</t>
  </si>
  <si>
    <t>Cost analysis of how much bridge preservation is saving the State of Florida per year.</t>
  </si>
  <si>
    <t>Effective applications of FRP. What environments it hasn't been effective.</t>
  </si>
  <si>
    <t>Current funding falls far short of bridge replacement and bridge preservation needs. Competition for the funding that is available is getting more active and organized. Bridge preservation organizations must work ever harder to define and justify the bridge needs in order to compete effectively.</t>
  </si>
  <si>
    <t>Lists of other states for future contacts regarding their best practices and current procedures/experiences.</t>
  </si>
  <si>
    <t>Everyone has the same issue.  some are taking the same action, some are doing other things.  there is no focus beyond reactionary issues.</t>
  </si>
  <si>
    <t xml:space="preserve">We must sell the idea of implementing actual bridge preservation to our individual State's Executive Staff. The necessary money to properly maintain our system is not available now and doesn't look promising in the near future. Preserving what we have now is the only answer. Pushing forward now can only help when completing for funding with pavements, signing and other interest groups. </t>
  </si>
  <si>
    <t>Many states face the same funding challenges as we do in Vermont however we are not alone in trying to bring the importance of bridge maintenance and preservation to the public's attention.  At one-tenth the cost of a replacement project, systematic bridge preservation and maintenance is extremely cost effective.</t>
  </si>
  <si>
    <t xml:space="preserve">The importance of networking and sharing preservation strategies with other states.  Hopefully, our state's Bridge maintenance crew will get involved with a Bridge work group to learn from what others are doing.   </t>
  </si>
  <si>
    <t xml:space="preserve">I am extremely exited about FHWA taking the lead in preserving the infrastructure and gathering all the state maintenance folks in one place.  The multi-state panel discussions were extremely valuable in that it allowed us to exchange information regarding what rehabilitation strategies are in use in different states and why.  </t>
  </si>
  <si>
    <t>Ways discussed and implemented to improve drainage and channel clearance issues to better preserve the bridge elements.</t>
  </si>
  <si>
    <t>What other states are doing to address similar problems to ours.</t>
  </si>
  <si>
    <t xml:space="preserve">Improving prioritization by utilizing BMS data better. </t>
  </si>
  <si>
    <t>Ideas for improving our bridge system performance measures.</t>
  </si>
  <si>
    <t>As a manufacturer of products used on bridge decks, I came away with the knowledge that we need to do a better job of discovering the problems and issues facing DOT's and then developing new products that meet those needs.</t>
  </si>
  <si>
    <t>Joint repair tactics.</t>
  </si>
  <si>
    <t>I was amazed at how different the system preservations programs are in the different States.  Also, a lot of the States consider ordinary/repair maintenance activities as being preventive maintenance activities.  Some States are further along in their system preservation practices.  Based on the workshop, there is a strong need to promote having a strong proactive maintenance program versus doing all reactive maintenance and rehabilitation or replacement of structures.  States need to have more of a balance between preventive maintenance, reactive/repair or ordinary maintenance, rehabilitation, and replacement as Steve Gaj indicated in his talk.</t>
  </si>
  <si>
    <t>Strategies other states have for sealing decks.</t>
  </si>
  <si>
    <t>Find out here is our money for bridge preservation.</t>
  </si>
  <si>
    <t>Simplify strategies.  Preserve fair condition.</t>
  </si>
  <si>
    <t>It is useful to develop measurable statistics to validate preservation needs and effective preservation practices.</t>
  </si>
  <si>
    <t>All states in similar geographic or similar climates face the same problems. The methods that we choose for preservation vary greatly. All of these states feel that what they are doing is the correct course of action with the limited funding that they have. However, there is a tremendous amount of information and actions that we can learn from each other.</t>
  </si>
  <si>
    <t>We need to improve our bridge management system for better use as a tool to show upper management what our needs are.</t>
  </si>
  <si>
    <t xml:space="preserve">I'm hoping to convince Senior staff for more man power and fund to preserve the structures.   </t>
  </si>
  <si>
    <t>This was, without a doubt, the most productive conference I've ever attended. All of the attendees we spoke to were very interested in talking through issues and concerns. That for us was the most valuable part. The conversations outside of the presentations. The quality of content was high and I think that might have spurred such productive conversations. Lesson learned... I don't know if I could narrow it down. We're still going over notes.  Thanks,</t>
  </si>
  <si>
    <t>Keep practicing what we have been doing.  We have been performing preservation work for over 30 years and everything we heard at this conference supports that.  We can assure our management that our efforts are worth the investment.  We made some contacts with personnel from other DOT's that may have more experience in areas we may be struggling with and/or are not familiar with that will be good resources in the future.</t>
  </si>
  <si>
    <t>I represented our Bridge Design Office and attended with our Bridge Maintenance Engineer.  This was valuable for both of us to listen, learn and share with the other states.  We both questioned our treatment of bridge decks during/after construction. It was useful to learn more about the current bridge program.</t>
  </si>
  <si>
    <t>Strategies for selling preservation to Sr. Management</t>
  </si>
  <si>
    <t>Sealing deck strategies.</t>
  </si>
  <si>
    <t>Learned a lot about bridge funding issues and the philosophy of selling bridge preservation to upper management.</t>
  </si>
  <si>
    <t>How other states are implementing preventative maintenance policy.</t>
  </si>
  <si>
    <t>The ways in which other states have responded to the challenges of bridge preservation (i.e. staffing levels, position descriptions, handling of workload, etc.)</t>
  </si>
  <si>
    <t>There aren't just 50 ways to program bridges, but at least 500
  different ways!  Each State has a average of 10 Districts and
  each District programs bridges to meet the demands of their locality.</t>
  </si>
  <si>
    <t xml:space="preserve">Need to sell the program. Other states have similar issues. </t>
  </si>
  <si>
    <t>Frequency of NBPW.</t>
  </si>
  <si>
    <t>Promotes the idea of a Bridge Management Program Exchange</t>
  </si>
  <si>
    <t>NBPW frequency</t>
  </si>
  <si>
    <t>BPAM and Rollout among states</t>
  </si>
  <si>
    <t>Upper Management buyin and visibility</t>
  </si>
  <si>
    <t>Performance of Preservation Strategies &amp; Preservation Actions</t>
  </si>
  <si>
    <r>
      <t>II.</t>
    </r>
    <r>
      <rPr>
        <sz val="12"/>
        <rFont val="Times New Roman"/>
        <family val="1"/>
      </rPr>
      <t xml:space="preserve">   </t>
    </r>
    <r>
      <rPr>
        <b/>
        <sz val="12"/>
        <rFont val="Times New Roman"/>
        <family val="1"/>
      </rPr>
      <t>Lessons Learned.</t>
    </r>
    <r>
      <rPr>
        <sz val="12"/>
        <rFont val="Times New Roman"/>
        <family val="1"/>
      </rPr>
      <t xml:space="preserve">  The most important message I can take back to my office and discuss with staff and/or associates for possible implementation or use is:</t>
    </r>
  </si>
  <si>
    <t>NBPW Lessons Learned</t>
  </si>
  <si>
    <t>Deck preservation activities, what is most beneficial to do and at what time.</t>
  </si>
  <si>
    <t>Continued investment in determining cost effective preservation strategies is needed. Particularly with the older brides that do not include current standard details (e.g. unprotected reinforcing steel, deck joints over substructure elements, unprotected concrete decks, unprotected substructures in splash zones, etc.)</t>
  </si>
  <si>
    <t>Use and effectiveness of various preservation and rehabilitation methodologies used by states.  Identify the most effective methods/systems based on documented field evaluations.</t>
  </si>
  <si>
    <t/>
  </si>
  <si>
    <t>qIV</t>
  </si>
  <si>
    <t>Better deck joints.</t>
  </si>
  <si>
    <t>qII</t>
  </si>
  <si>
    <t>Definition of "Systematic Approach" to preservation varies widely from office to office.</t>
  </si>
  <si>
    <t>Selection of Preservation Strategies &amp; Preservation Actions</t>
  </si>
  <si>
    <t>Bridge Preservation &amp; Asset Mgmt</t>
  </si>
  <si>
    <t>Perf of Preservation Strategies &amp; Preservation Actions</t>
  </si>
  <si>
    <r>
      <t>IV.</t>
    </r>
    <r>
      <rPr>
        <b/>
        <sz val="7"/>
        <rFont val="Times New Roman"/>
        <family val="1"/>
      </rPr>
      <t xml:space="preserve">       </t>
    </r>
    <r>
      <rPr>
        <b/>
        <sz val="12"/>
        <rFont val="Times New Roman"/>
        <family val="1"/>
      </rPr>
      <t>Bridge Preservation Research Topics</t>
    </r>
    <r>
      <rPr>
        <sz val="12"/>
        <rFont val="Times New Roman"/>
        <family val="1"/>
      </rPr>
      <t>.  What bridge preservation research topics should to be pursued?  Please describe and list accordingly.</t>
    </r>
  </si>
  <si>
    <t>Bridge Preservation Research Topics</t>
  </si>
  <si>
    <t>Superstructures</t>
  </si>
  <si>
    <t>Substructures</t>
  </si>
  <si>
    <t>Decks and Joints</t>
  </si>
  <si>
    <t>I would like to see some type of cost benfit ratio for doing preventative maintenance.</t>
  </si>
  <si>
    <t>Truck Loading, overloads</t>
  </si>
  <si>
    <r>
      <t>III.</t>
    </r>
    <r>
      <rPr>
        <b/>
        <sz val="7"/>
        <rFont val="Times New Roman"/>
        <family val="1"/>
      </rPr>
      <t>   </t>
    </r>
    <r>
      <rPr>
        <b/>
        <sz val="12"/>
        <rFont val="Times New Roman"/>
        <family val="1"/>
      </rPr>
      <t>Workshop Action Register</t>
    </r>
    <r>
      <rPr>
        <sz val="12"/>
        <rFont val="Times New Roman"/>
        <family val="1"/>
      </rPr>
      <t>.  What actions should be identified in an action register that need to be pursued beyond this workshop?  Please describe and list accordingly.</t>
    </r>
  </si>
  <si>
    <t xml:space="preserve">National Bridge Preservation Workshop </t>
  </si>
  <si>
    <t xml:space="preserve">Post Workshop Action Register </t>
  </si>
  <si>
    <t>Category</t>
  </si>
  <si>
    <t>Bridge Preventive Maint Manual, Long term bridge program</t>
  </si>
  <si>
    <t>permitting process</t>
  </si>
  <si>
    <t>Supplier Quals</t>
  </si>
  <si>
    <t>GPR, deck surveys</t>
  </si>
  <si>
    <t>comment for next NBPW.</t>
  </si>
  <si>
    <t>Historic Bridges</t>
  </si>
  <si>
    <t>Covered Bridges</t>
  </si>
  <si>
    <t>Implementing bridge preservation (preventive maintenance) measures - using cost-effective means to extend the useful life of bridge structure assets - will likely go a long way in staving off an increase of structurally deficient bridges due to the wave of structures that appear to be nearing the end of their useful life.</t>
  </si>
  <si>
    <t>100 Lessons Learned</t>
  </si>
  <si>
    <t xml:space="preserve">We will be re-evaluating our position on using HBP for PM.  </t>
  </si>
  <si>
    <t>X</t>
  </si>
  <si>
    <t xml:space="preserve">Category </t>
  </si>
  <si>
    <t>Comments</t>
  </si>
  <si>
    <t>Coatings</t>
  </si>
  <si>
    <t>"KISS"</t>
  </si>
  <si>
    <t>Fire damage and Tunnels</t>
  </si>
  <si>
    <t>NDE</t>
  </si>
  <si>
    <t>What States are doing?</t>
  </si>
  <si>
    <t>Definition of preservation</t>
  </si>
  <si>
    <t>B/C ratio</t>
  </si>
  <si>
    <t>HBP</t>
  </si>
  <si>
    <t>National Bridge Preservation Workshop Evaluation Comments regarding Lessons Learned, Action Register and Bridge Preservation Research Topics</t>
  </si>
  <si>
    <t>Rank</t>
  </si>
  <si>
    <t>Number of people who commented on this question</t>
  </si>
  <si>
    <t>Totals</t>
  </si>
  <si>
    <t>Percentage in each category</t>
  </si>
  <si>
    <t>That so many other states are going further than KY in finding new strategies for preservation, in hopes to get a more comprehensive SCHEDULED preservation plan implemented.</t>
  </si>
  <si>
    <t>Put Bridge Preservation plan in place</t>
  </si>
  <si>
    <t>Polymer Modified Overlays show great promise in waterproofing.</t>
  </si>
  <si>
    <t>What bridge deck coatings are working for other states.</t>
  </si>
  <si>
    <t xml:space="preserve">Getting Pontis to actually make bridge by bridge maintenance recommendations. </t>
  </si>
  <si>
    <t xml:space="preserve">Follow up compilation and distribution of best practices for varying preservation activities by states (e.g.: for new joints and joint repair/replacement; deck sealants; length of integral abutments bridges, and how approach slab interacts with bridge, and where relief joint located; etc.)  </t>
  </si>
  <si>
    <t xml:space="preserve">  List of bridge preservation activities that various states are using, especially states that are using FHWA HBP (federal) bridge dollars to fund.</t>
  </si>
  <si>
    <t>Preservation funding need to be separate (may be mandated) to ensure that preservation receive a consistent funding levels  to addess the huge needs. FHWA can play instructive role in continuing to highlight the importantce of preservation and in directing resources to this area and encourage the states to maintain and beef up staffing.</t>
  </si>
  <si>
    <t>Create a bridge dictionary to describe different terminologies such as " bridge preservation" or, "preventive maintenance"...., etc. so everyone reffers to the same activities related to bridge improvement program.</t>
  </si>
  <si>
    <t>Specify actions to the related bridge improvemnt categories with funding eligibility. For example actions that falls under bridge 'preservation" maintenance" "preventive maintenance " ...,etc.</t>
  </si>
  <si>
    <t>Work toward a document containing best practices and cost benefit data for these practices that can be shown to upper management in an effort to obtain funding.</t>
  </si>
  <si>
    <t>Form a team to champion bridge preservation best practices. The team will work with FHWA, States practitioners, and the industry in general to develop and compile useful information that can be issued in a newsletter format or made available on the web for use by everyone.</t>
  </si>
  <si>
    <t>Advocate for the establishment of a dedicated federal fund for system preservation. The current Highway Bridge Funding level is based on deficient bridges and does not account for system preservation.</t>
  </si>
  <si>
    <t>Contact Lists: Each state should list a minimum of three individuals.  The manager whose duties are closest to Bridge Preservation, the maintenance engineer, and the BMS contact.  Also years of experience in the position and total so we can see what we are dealing with and who a good contact might be.</t>
  </si>
  <si>
    <t>It seems the three areas where we could really make a difference is Paint, Joints, and Deck Seals.  On the Web Site, have a "101" type of class that covers the basics for each area.  The presentation on paint that described the paint systems used over time, and what an additive is would be a great place to start.  That way, those who are new to this could get up to speed on their own, and then take less of an experts time when help is needed.</t>
  </si>
  <si>
    <t>Need some better guidance or minimums on what is "systematic" for process used to identify preventive maintenance needs using HBP funds.  With Division Office approvals, the range of "systematic" is enormous and it appears that W.O. has lost a little control on this.</t>
  </si>
  <si>
    <t>I think that more info sharing among the states on successes and failures would be very helpful.</t>
  </si>
  <si>
    <t xml:space="preserve">Probably some FHWA guidance/steering in getting some additional working groups established.  </t>
  </si>
  <si>
    <t>Helping establish more R&amp;D, along with getting regional and national support in getting them funded.</t>
  </si>
  <si>
    <t xml:space="preserve">Uniform funding for major repair programs that help to extend the longevity of a bridge. </t>
  </si>
  <si>
    <t>Best practices for deck evaluation.</t>
  </si>
  <si>
    <t xml:space="preserve">Strategies for sealing, preserving and increasing safety of decks. </t>
  </si>
  <si>
    <t>The follow-up of which deck sealers the various states are using along with the time frame for re-application.</t>
  </si>
  <si>
    <t>Periodic national meetings and setting up regional workshops.</t>
  </si>
  <si>
    <t xml:space="preserve">Experience with joint repair - more comprehensive list of success &amp; failures with replacing different styles of joints.  </t>
  </si>
  <si>
    <t>Methods of sealing decks - what works - what doesn't.</t>
  </si>
  <si>
    <t>If I understand this question correctly, I would like to see various States funding breakdowns (percent of total Federal allocation) when it comes to bridge replacements, major rehabs (decks) and then preventive and/or system preservation activities.  Currently, Md spends all the HBP $$ on replacements and major rehabs and a convincing argument has yet to be developed to sway decision makers that if we used even a small portion of this allocation for overlays, etc each year, while foregoing a deck or total, we may be getting more out of our money.</t>
  </si>
  <si>
    <t xml:space="preserve">Another action item is for each State's FHWA bridge engineer to set up time with the heads of a State's bridge office to discuss the use of federal dollars in these new areas.  </t>
  </si>
  <si>
    <t>More national leadership/support (from FHWA and AASHTO) for this area.  For example, when I started attending the Midwest Working Group meeting back in 2001/2, I was the only FHWA person attending the meeting.</t>
  </si>
  <si>
    <t>Defining bridge preservation</t>
  </si>
  <si>
    <t>Setting goals to achieve bridge preservation.</t>
  </si>
  <si>
    <t>Requirements for funds to be spent on bridge preservation.</t>
  </si>
  <si>
    <t>Process for identifying bridge needs.</t>
  </si>
  <si>
    <t>Revise BPAM Roadmap based on attendees comments and then implement.</t>
  </si>
  <si>
    <t>Continue to seek financial support for regional and national preservation conferences.</t>
  </si>
  <si>
    <t>A dictionary of bridge maintenance vocabulary.</t>
  </si>
  <si>
    <t>Discussions on research needs.</t>
  </si>
  <si>
    <t>The inclusion of bridge preservation strategies in asset management systems.</t>
  </si>
  <si>
    <t>Outreach and communication between states and stakeholders.</t>
  </si>
  <si>
    <t>Establishing and maintaining regional working groups.</t>
  </si>
  <si>
    <t>Establishing performance dashboards for effective preservation practices.</t>
  </si>
  <si>
    <t>Establishment of a minimally acceptable preventive maintenance program as a qualification for receiving HBP allocations.</t>
  </si>
  <si>
    <t xml:space="preserve">A brief description of how the various DOT's are organized.  Some States are like Indiana, and the State Forces only deal with State Bridges.  Other States have their State Forces take care of State and to some extent Local bridges.  </t>
  </si>
  <si>
    <t>Regional working groups</t>
  </si>
  <si>
    <t>It appears that small states are not yet using Bridge Management to evaluate preventive maintenance strategies.  To get the ball rolling in advance of their mastery of BMS, are there any Preventive Maintenance strategies that are gimmies (no justification required)?  Periodic joint cleaning comes to mind.  I can forsee using Bridge Program funds to periodically clean bearings and beam seats as part of the inspection proccess. You can't inspect what you cannot see.  We would get double value for that expenditure.  Ability to evaluate the elements, and removal of moisture holding material (soil contaminated with road salts, bird droppings,... ) from the area.</t>
  </si>
  <si>
    <t>It would be great if we could develop forums to share about their preservation practices.  The conference was an excellent opportunity, but it is not very frequent and it went by quickly.</t>
  </si>
  <si>
    <t>Perhaps practitioners could be invited to prepare a poster/display and bring it to the next conference or perhaps post it to website. It could be as simple as a few photographs with captions.  For example: Plug joints received rating from _x001C_working_x001D_ , _x001C_mixed success_x001D_ to _x001C_not working_x001D_. Why?  And what exactly is a plug joint?  Perhaps two different joints are called plug joints and that is why they have different performance. Or is it different service conditions?</t>
  </si>
  <si>
    <t>I would like to pursue the idea of forming a southwest region bridge preservation working group.  Also, I liked the idea of submitting best practices in bridge preservation, listing those submissions on-line, and possibly forming a group to evaluate those best practices for recognition.</t>
  </si>
  <si>
    <t>Summary of practices/best practices from Sessions 2&amp;3.</t>
  </si>
  <si>
    <t>Get more $$$ earmarked for Preservation.</t>
  </si>
  <si>
    <t>The "library" of preservation details was a good idea.  What works and doesn't work was quite helpful.</t>
  </si>
  <si>
    <t>Have the presentations available for download/viewing.</t>
  </si>
  <si>
    <t>Getting the website set up for best practices and ideas.</t>
  </si>
  <si>
    <t>Development of national database of preservation actions (good, bad ...) and associated costs with the action.</t>
  </si>
  <si>
    <t>Development of action LCC and dovetail with bridge LCC.</t>
  </si>
  <si>
    <t>Bridge preservation software that can support cost-benefit to use to sell this type of program to the State's Executive Staff.</t>
  </si>
  <si>
    <t>A number of state are close to really using Pontis other than as a bridge inspection database. Support needs (workshops) to be developed to drive us to take the next step and use Pontis for an actual management and preservation tool. This should be a very detailed workshop that shows both the full potential and provides a good map on HOW TO GET THERE.</t>
  </si>
  <si>
    <t xml:space="preserve">How to change the public's perception and understanding the importance of preventative measures when funds are limited and choices must be made to delay replacement projects (long in development)? </t>
  </si>
  <si>
    <t>Regular, and perhaps limited FHWA funding of, state DOT personnel visits to other regional state DOT bridge maintenance group meetings. for instance, ny and virginia regularly attend the midwest meetings though I don't believe they receive FHWA assistance to offset their travel costs.</t>
  </si>
  <si>
    <t>Continue to have system preservation workshops every 2 to 3 years.</t>
  </si>
  <si>
    <t>Develop a catalog of system preservation activities for different environments. These are activities that will give a significant increase in service life when implemented.  The actual list used in a particular state would depend on the environments that their structures are located and on the different types of derioration mechanism that their structures are experiencing.</t>
  </si>
  <si>
    <t>Complete the development of a Bridge Preservation Roadmap.  Provide a Powerpoint Presentation for Division Offices and State DOTS use to promote the Bridge Preservation Roadmap.</t>
  </si>
  <si>
    <t>Dedicated funding source is needed for bridge preservation that should be earmarked by FHWA.  It is going to be too hard for us in bridge maintenance to sell this idea up the channels.</t>
  </si>
  <si>
    <t>See what happened at each state and territory preservation program.</t>
  </si>
  <si>
    <t>Organization of State Bridge Working Groups.</t>
  </si>
  <si>
    <t>States need FHWA to promote these workshops and working groups to state DOT upper level management. Many times upper management gets involved with everyone in DOT except Bridge. We are left alone and few know exactly what we do. The only time I see upper management is when something goes wrong.</t>
  </si>
  <si>
    <t>Organization of a website with info from each state would be very valuable.</t>
  </si>
  <si>
    <t>Earmark more federal fund for pro-active maintenance of the bridges.</t>
  </si>
  <si>
    <t xml:space="preserve">Funded mandate for flushing the structures every Spring with suporting documents.  </t>
  </si>
  <si>
    <t>Along with the presentations being placed on the FHWA website, we would like to see all the results of the surveys and any notes taken during the roundtable discussions.  This provides valuable contact information on any particular subject we may be dealing with.</t>
  </si>
  <si>
    <t>Deck joints and I think more emphasis is needed on substructure deterioration and repair issues.</t>
  </si>
  <si>
    <t>Summarize Bridge Joint Preformance Tests done by the various States
  and rank them by order of performance.</t>
  </si>
  <si>
    <t>Discuss Quality Bridge Deck Curing Controls to Prevent Cracking.</t>
  </si>
  <si>
    <t>Present Case Studies of the "Best" of Bridge Programming.
  Prompt delivery</t>
  </si>
  <si>
    <t>Life cycle strategies for re-painting.</t>
  </si>
  <si>
    <t xml:space="preserve"> Approach to eliminate brdige joints in existing bridge strucure. The use of link slabs (link the slabs of adjacent simple spans) to eliminate joints holds a great promise of providing an effective preservation techique for existing bridges. North Carolina has done some research in the area. Massachusetts have used the link slab concepts on some of our bridges rehabilitation/preservation project but feel additionl reseach to establish design prameters and limitation is warranted.</t>
  </si>
  <si>
    <t xml:space="preserve">Cost effective  and enviormentally friendly methods for removal of lead paints. </t>
  </si>
  <si>
    <t>High performance paint and sealer systems.</t>
  </si>
  <si>
    <t>Effective coating system for concrete surfaces and jersery barriers.</t>
  </si>
  <si>
    <t>Performance of bridge deck sealers used in new construction.</t>
  </si>
  <si>
    <t>Optimum time of application of bridge deck sealers if not applied during construction</t>
  </si>
  <si>
    <t>Activity cost. High , Low and Average. National and by the region.</t>
  </si>
  <si>
    <t>If we all agree that joints will fail,  we need to look at coatings for rockers, bridge seats, backwalls, ends of beams,etc. that will preserve those elements when the joints do fail.</t>
  </si>
  <si>
    <t xml:space="preserve">Keeping it simple...a marine/Navy type grease coating could solve lots of deterioration/expense problems. </t>
  </si>
  <si>
    <t>Mine are more repair oriented, would like to see topics on repairing fire damage, repairing spalls on the underside of decks and girders, repair on tunnel facilities (my state considers our tunnels to be bridges)</t>
  </si>
  <si>
    <t>Deck Overlays.</t>
  </si>
  <si>
    <t>Expansion Joints.</t>
  </si>
  <si>
    <t>On-going corrosion of rebars inside structure.</t>
  </si>
  <si>
    <t>Paint</t>
  </si>
  <si>
    <t>How to prioritize your bridge preservations needs with a limited source of funding.</t>
  </si>
  <si>
    <t>When, how, and why do you perform bridge preservation activities.</t>
  </si>
  <si>
    <t>How to balance bridge preservation, maintenance and rehabilitation, and replacement needs.</t>
  </si>
  <si>
    <t>What is the most "bang for the buck" bridge preservation activity or activities and why.</t>
  </si>
  <si>
    <t>Implementation steps for successful bridge preservation program.</t>
  </si>
  <si>
    <t>Deck Joints - Research on more effective deck joints
.</t>
  </si>
  <si>
    <t>Bridge Deck Treatments - What deck treatments work best according to environment, age, ADT, etc.</t>
  </si>
  <si>
    <t>Impacts of truck traffic on bridges</t>
  </si>
  <si>
    <t>Continued research on joints should be conducted with specific performance in different climates.</t>
  </si>
  <si>
    <t>Waterproofing and overlay research should be conducted in the same fashion as above.</t>
  </si>
  <si>
    <t>The research should lead to a technical procedures to ensure proper performance of the two or three "best" practices.</t>
  </si>
  <si>
    <t>Concrete coatings, NDE techniques to identify when preservation is needed before a component fails, when to apply deck sealers and how often.</t>
  </si>
  <si>
    <t xml:space="preserve">Joint detail, material, and specifications, how to seal deck effectively,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</si>
</sst>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6">
    <font>
      <sz val="10"/>
      <name val="Arial"/>
      <family val="0"/>
    </font>
    <font>
      <b/>
      <sz val="12"/>
      <name val="Times New Roman"/>
      <family val="1"/>
    </font>
    <font>
      <sz val="10"/>
      <color indexed="8"/>
      <name val="Arial"/>
      <family val="0"/>
    </font>
    <font>
      <sz val="8"/>
      <name val="Arial"/>
      <family val="0"/>
    </font>
    <font>
      <u val="single"/>
      <sz val="10"/>
      <color indexed="12"/>
      <name val="Arial"/>
      <family val="0"/>
    </font>
    <font>
      <b/>
      <sz val="10"/>
      <name val="Arial"/>
      <family val="2"/>
    </font>
    <font>
      <u val="single"/>
      <sz val="10"/>
      <color indexed="36"/>
      <name val="Arial"/>
      <family val="0"/>
    </font>
    <font>
      <sz val="12"/>
      <name val="Times New Roman"/>
      <family val="1"/>
    </font>
    <font>
      <b/>
      <sz val="7"/>
      <name val="Times New Roman"/>
      <family val="1"/>
    </font>
    <font>
      <b/>
      <sz val="14"/>
      <name val="Times New Roman"/>
      <family val="1"/>
    </font>
    <font>
      <b/>
      <sz val="12"/>
      <name val="Arial"/>
      <family val="2"/>
    </font>
    <font>
      <sz val="12"/>
      <name val="Arial"/>
      <family val="2"/>
    </font>
    <font>
      <sz val="10"/>
      <color indexed="12"/>
      <name val="Arial"/>
      <family val="0"/>
    </font>
    <font>
      <sz val="14"/>
      <name val="Times New Roman"/>
      <family val="1"/>
    </font>
    <font>
      <sz val="9"/>
      <name val="Arial"/>
      <family val="0"/>
    </font>
    <font>
      <sz val="14"/>
      <name val="Arial"/>
      <family val="0"/>
    </font>
  </fonts>
  <fills count="2">
    <fill>
      <patternFill/>
    </fill>
    <fill>
      <patternFill patternType="gray125"/>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89">
    <xf numFmtId="0" fontId="0" fillId="0" borderId="0" xfId="0" applyAlignment="1">
      <alignment/>
    </xf>
    <xf numFmtId="0" fontId="0" fillId="0" borderId="1" xfId="0" applyNumberFormat="1" applyBorder="1" applyAlignment="1" quotePrefix="1">
      <alignment horizontal="center"/>
    </xf>
    <xf numFmtId="0" fontId="0" fillId="0" borderId="2" xfId="0" applyBorder="1" applyAlignment="1">
      <alignment/>
    </xf>
    <xf numFmtId="0" fontId="1" fillId="0" borderId="3" xfId="0" applyFont="1" applyBorder="1" applyAlignment="1">
      <alignment horizontal="center"/>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5" fillId="0" borderId="4" xfId="0" applyFont="1" applyBorder="1" applyAlignment="1">
      <alignment horizontal="center"/>
    </xf>
    <xf numFmtId="0" fontId="0" fillId="0" borderId="1" xfId="0" applyBorder="1" applyAlignment="1">
      <alignment horizontal="center" vertical="top" wrapText="1"/>
    </xf>
    <xf numFmtId="0" fontId="0" fillId="0" borderId="3" xfId="0" applyNumberFormat="1" applyBorder="1" applyAlignment="1" quotePrefix="1">
      <alignment horizontal="center"/>
    </xf>
    <xf numFmtId="0" fontId="0" fillId="0" borderId="3" xfId="0" applyBorder="1" applyAlignment="1">
      <alignment/>
    </xf>
    <xf numFmtId="0" fontId="0" fillId="0" borderId="4" xfId="0" applyBorder="1" applyAlignment="1">
      <alignment horizontal="center"/>
    </xf>
    <xf numFmtId="0" fontId="0" fillId="0" borderId="1" xfId="0" applyBorder="1" applyAlignment="1">
      <alignment horizontal="center" vertical="center"/>
    </xf>
    <xf numFmtId="0" fontId="0" fillId="0" borderId="1" xfId="0" applyNumberFormat="1" applyBorder="1" applyAlignment="1">
      <alignment vertical="center" wrapText="1"/>
    </xf>
    <xf numFmtId="0" fontId="0" fillId="0" borderId="1" xfId="0" applyBorder="1" applyAlignment="1">
      <alignment vertical="center" wrapText="1"/>
    </xf>
    <xf numFmtId="0" fontId="0" fillId="0" borderId="1" xfId="0" applyNumberFormat="1" applyBorder="1" applyAlignment="1" quotePrefix="1">
      <alignment vertical="center" wrapText="1"/>
    </xf>
    <xf numFmtId="0" fontId="2" fillId="0" borderId="1" xfId="21" applyFont="1" applyFill="1" applyBorder="1" applyAlignment="1">
      <alignment vertical="center" wrapText="1"/>
      <protection/>
    </xf>
    <xf numFmtId="0" fontId="9" fillId="0" borderId="4" xfId="0" applyFont="1" applyBorder="1" applyAlignment="1">
      <alignment horizontal="center"/>
    </xf>
    <xf numFmtId="9" fontId="0" fillId="0" borderId="1" xfId="0" applyNumberFormat="1" applyBorder="1" applyAlignment="1">
      <alignment horizontal="center" vertical="center"/>
    </xf>
    <xf numFmtId="0" fontId="0" fillId="0" borderId="5" xfId="0" applyNumberFormat="1" applyBorder="1" applyAlignment="1" quotePrefix="1">
      <alignment horizontal="center"/>
    </xf>
    <xf numFmtId="0" fontId="12" fillId="0" borderId="0" xfId="20" applyFont="1" applyAlignment="1">
      <alignment horizontal="center" vertical="center"/>
    </xf>
    <xf numFmtId="0" fontId="12" fillId="0" borderId="1" xfId="20" applyFont="1" applyBorder="1" applyAlignment="1">
      <alignment horizontal="center" vertical="center"/>
    </xf>
    <xf numFmtId="15" fontId="0" fillId="0" borderId="0" xfId="0" applyNumberFormat="1" applyAlignment="1">
      <alignment horizontal="center"/>
    </xf>
    <xf numFmtId="0" fontId="0" fillId="0" borderId="4" xfId="0" applyBorder="1" applyAlignment="1">
      <alignment/>
    </xf>
    <xf numFmtId="0" fontId="0" fillId="0" borderId="0" xfId="0" applyAlignment="1">
      <alignment/>
    </xf>
    <xf numFmtId="0" fontId="13" fillId="0" borderId="5" xfId="0" applyFont="1" applyBorder="1" applyAlignment="1">
      <alignment horizontal="center" vertical="center"/>
    </xf>
    <xf numFmtId="0" fontId="13" fillId="0" borderId="6" xfId="0" applyNumberFormat="1" applyFont="1" applyBorder="1" applyAlignment="1">
      <alignment horizontal="center" vertical="center"/>
    </xf>
    <xf numFmtId="0" fontId="5" fillId="0" borderId="5" xfId="0" applyFont="1" applyBorder="1" applyAlignment="1">
      <alignment horizontal="center"/>
    </xf>
    <xf numFmtId="0" fontId="0" fillId="0" borderId="0" xfId="0" applyAlignment="1">
      <alignment horizontal="center" vertical="center"/>
    </xf>
    <xf numFmtId="0" fontId="0" fillId="0" borderId="0" xfId="0" applyAlignment="1">
      <alignment vertical="center"/>
    </xf>
    <xf numFmtId="9" fontId="0" fillId="0" borderId="1" xfId="0" applyNumberFormat="1" applyBorder="1" applyAlignment="1">
      <alignment vertical="center"/>
    </xf>
    <xf numFmtId="0" fontId="0" fillId="0" borderId="1" xfId="0" applyFill="1" applyBorder="1" applyAlignment="1">
      <alignment horizontal="center" vertical="center"/>
    </xf>
    <xf numFmtId="0" fontId="0" fillId="0" borderId="6" xfId="0" applyNumberFormat="1" applyBorder="1" applyAlignment="1" quotePrefix="1">
      <alignment horizontal="center"/>
    </xf>
    <xf numFmtId="0" fontId="0" fillId="0" borderId="0" xfId="0" applyBorder="1" applyAlignment="1">
      <alignment horizontal="center" vertical="center"/>
    </xf>
    <xf numFmtId="0" fontId="14" fillId="0" borderId="4" xfId="0" applyFont="1" applyBorder="1" applyAlignment="1">
      <alignment vertical="center" wrapText="1" readingOrder="1"/>
    </xf>
    <xf numFmtId="0" fontId="0" fillId="0" borderId="1" xfId="0" applyBorder="1" applyAlignment="1">
      <alignment/>
    </xf>
    <xf numFmtId="0" fontId="0" fillId="0" borderId="2" xfId="0" applyNumberFormat="1" applyBorder="1" applyAlignment="1">
      <alignment vertical="center" wrapText="1"/>
    </xf>
    <xf numFmtId="9" fontId="0" fillId="0" borderId="0" xfId="0" applyNumberFormat="1" applyAlignment="1">
      <alignment horizontal="center"/>
    </xf>
    <xf numFmtId="0" fontId="9" fillId="0" borderId="6"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vertical="center"/>
    </xf>
    <xf numFmtId="0" fontId="0" fillId="0" borderId="7" xfId="0" applyBorder="1" applyAlignment="1">
      <alignment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1" fillId="0" borderId="3" xfId="0" applyFont="1" applyBorder="1" applyAlignment="1">
      <alignment horizontal="left" vertical="center" wrapText="1"/>
    </xf>
    <xf numFmtId="0" fontId="0" fillId="0" borderId="8" xfId="0" applyBorder="1" applyAlignment="1">
      <alignment/>
    </xf>
    <xf numFmtId="0" fontId="0" fillId="0" borderId="9" xfId="0" applyBorder="1" applyAlignment="1">
      <alignment/>
    </xf>
    <xf numFmtId="0" fontId="10" fillId="0" borderId="8" xfId="0" applyFont="1" applyBorder="1" applyAlignment="1">
      <alignment horizontal="center" vertical="center"/>
    </xf>
    <xf numFmtId="0" fontId="11" fillId="0" borderId="9" xfId="0" applyFont="1" applyBorder="1" applyAlignment="1">
      <alignment horizontal="center" vertical="center"/>
    </xf>
    <xf numFmtId="0" fontId="0" fillId="0" borderId="7" xfId="0" applyBorder="1" applyAlignment="1">
      <alignment vertical="center"/>
    </xf>
    <xf numFmtId="0" fontId="0" fillId="0" borderId="4" xfId="0" applyBorder="1" applyAlignment="1">
      <alignment horizontal="center" vertical="center"/>
    </xf>
    <xf numFmtId="0" fontId="0" fillId="0" borderId="7" xfId="0" applyBorder="1" applyAlignment="1">
      <alignment/>
    </xf>
    <xf numFmtId="0" fontId="0" fillId="0" borderId="1" xfId="0" applyBorder="1" applyAlignment="1">
      <alignment vertical="center"/>
    </xf>
    <xf numFmtId="0" fontId="0" fillId="0" borderId="3" xfId="0" applyBorder="1" applyAlignment="1">
      <alignment/>
    </xf>
    <xf numFmtId="0" fontId="9" fillId="0" borderId="4" xfId="0" applyFont="1" applyBorder="1" applyAlignment="1">
      <alignment horizontal="center" vertical="center"/>
    </xf>
    <xf numFmtId="168" fontId="0" fillId="0" borderId="1" xfId="0" applyNumberFormat="1" applyBorder="1" applyAlignment="1">
      <alignment vertical="center"/>
    </xf>
    <xf numFmtId="9" fontId="0" fillId="0" borderId="0" xfId="0" applyNumberFormat="1" applyAlignment="1">
      <alignment vertical="center"/>
    </xf>
    <xf numFmtId="0" fontId="0" fillId="0" borderId="9" xfId="0" applyBorder="1" applyAlignment="1">
      <alignment vertical="center"/>
    </xf>
    <xf numFmtId="0" fontId="0" fillId="0" borderId="3" xfId="0" applyBorder="1" applyAlignment="1">
      <alignment horizontal="center" vertical="center"/>
    </xf>
    <xf numFmtId="0" fontId="0" fillId="0" borderId="9" xfId="0" applyBorder="1" applyAlignment="1">
      <alignment horizontal="center" vertical="center"/>
    </xf>
    <xf numFmtId="0" fontId="1" fillId="0" borderId="3" xfId="0" applyFont="1" applyBorder="1" applyAlignment="1">
      <alignment horizontal="center" vertical="center" wrapText="1"/>
    </xf>
    <xf numFmtId="0" fontId="0" fillId="0" borderId="1" xfId="0" applyBorder="1" applyAlignment="1">
      <alignment horizontal="right" vertical="center"/>
    </xf>
    <xf numFmtId="0" fontId="14" fillId="0" borderId="2" xfId="0" applyFont="1" applyBorder="1" applyAlignment="1">
      <alignment horizontal="center" vertical="center" textRotation="90" wrapText="1" readingOrder="1"/>
    </xf>
    <xf numFmtId="0" fontId="14" fillId="0" borderId="3" xfId="0" applyFont="1" applyBorder="1" applyAlignment="1">
      <alignment horizontal="center" vertical="center" wrapText="1"/>
    </xf>
    <xf numFmtId="0" fontId="14" fillId="0" borderId="4" xfId="0" applyFont="1" applyBorder="1" applyAlignment="1">
      <alignment/>
    </xf>
    <xf numFmtId="0" fontId="0" fillId="0" borderId="2" xfId="0" applyBorder="1" applyAlignment="1">
      <alignment horizontal="center" vertical="center" textRotation="90" wrapText="1" readingOrder="1"/>
    </xf>
    <xf numFmtId="0" fontId="0" fillId="0" borderId="3" xfId="0" applyBorder="1" applyAlignment="1">
      <alignment horizontal="center" vertical="center" wrapText="1" readingOrder="1"/>
    </xf>
    <xf numFmtId="0" fontId="0" fillId="0" borderId="4" xfId="0" applyBorder="1" applyAlignment="1">
      <alignment wrapText="1" readingOrder="1"/>
    </xf>
    <xf numFmtId="0" fontId="0" fillId="0" borderId="3" xfId="0" applyBorder="1" applyAlignment="1">
      <alignment horizontal="center" vertical="center" wrapText="1"/>
    </xf>
    <xf numFmtId="0" fontId="0" fillId="0" borderId="4" xfId="0" applyBorder="1" applyAlignment="1">
      <alignment wrapText="1"/>
    </xf>
    <xf numFmtId="0" fontId="1" fillId="0" borderId="3" xfId="0" applyFont="1" applyBorder="1" applyAlignment="1">
      <alignment horizontal="left" vertical="center" wrapText="1"/>
    </xf>
    <xf numFmtId="0" fontId="0" fillId="0" borderId="3" xfId="0" applyBorder="1" applyAlignment="1">
      <alignment horizontal="left" vertical="center" wrapText="1"/>
    </xf>
    <xf numFmtId="0" fontId="14" fillId="0" borderId="3" xfId="0" applyFont="1" applyBorder="1" applyAlignment="1">
      <alignment horizontal="center" vertical="center" wrapText="1" readingOrder="1"/>
    </xf>
    <xf numFmtId="0" fontId="14" fillId="0" borderId="4" xfId="0" applyFont="1" applyBorder="1" applyAlignment="1">
      <alignment horizontal="center"/>
    </xf>
    <xf numFmtId="0" fontId="1" fillId="0" borderId="2" xfId="0" applyFont="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vertical="center"/>
    </xf>
    <xf numFmtId="0" fontId="9"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4" fillId="0" borderId="4" xfId="0" applyFont="1" applyBorder="1" applyAlignment="1">
      <alignment vertical="center" wrapText="1"/>
    </xf>
    <xf numFmtId="0" fontId="10" fillId="0" borderId="8" xfId="0" applyFont="1" applyBorder="1" applyAlignment="1">
      <alignment horizontal="center"/>
    </xf>
    <xf numFmtId="0" fontId="11" fillId="0" borderId="9" xfId="0" applyFont="1" applyBorder="1" applyAlignment="1">
      <alignment horizontal="center"/>
    </xf>
    <xf numFmtId="0" fontId="0" fillId="0" borderId="7" xfId="0" applyBorder="1" applyAlignment="1">
      <alignment horizontal="center"/>
    </xf>
    <xf numFmtId="0" fontId="11" fillId="0" borderId="9" xfId="0" applyFont="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wrapText="1" readingOrder="1"/>
    </xf>
  </cellXfs>
  <cellStyles count="9">
    <cellStyle name="Normal" xfId="0"/>
    <cellStyle name="Comma" xfId="15"/>
    <cellStyle name="Comma [0]" xfId="16"/>
    <cellStyle name="Currency" xfId="17"/>
    <cellStyle name="Currency [0]" xfId="18"/>
    <cellStyle name="Followed Hyperlink" xfId="19"/>
    <cellStyle name="Hyperlink" xfId="20"/>
    <cellStyle name="Normal_pres_eva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23"/>
  <sheetViews>
    <sheetView workbookViewId="0" topLeftCell="A1">
      <selection activeCell="A32" sqref="A32"/>
    </sheetView>
  </sheetViews>
  <sheetFormatPr defaultColWidth="9.140625" defaultRowHeight="12.75"/>
  <cols>
    <col min="1" max="1" width="64.8515625" style="0" customWidth="1"/>
    <col min="2" max="2" width="7.28125" style="0" customWidth="1"/>
    <col min="3" max="3" width="6.57421875" style="0" customWidth="1"/>
    <col min="4" max="4" width="6.7109375" style="0" customWidth="1"/>
    <col min="5" max="9" width="5.7109375" style="0" customWidth="1"/>
    <col min="10" max="10" width="5.8515625" style="0" customWidth="1"/>
    <col min="11" max="11" width="6.421875" style="0" customWidth="1"/>
    <col min="12" max="17" width="5.7109375" style="0" customWidth="1"/>
  </cols>
  <sheetData>
    <row r="1" spans="1:17" ht="19.5" customHeight="1">
      <c r="A1" s="78" t="s">
        <v>270</v>
      </c>
      <c r="B1" s="63" t="s">
        <v>272</v>
      </c>
      <c r="C1" s="63" t="s">
        <v>236</v>
      </c>
      <c r="D1" s="63" t="s">
        <v>242</v>
      </c>
      <c r="E1" s="63" t="s">
        <v>240</v>
      </c>
      <c r="F1" s="63" t="s">
        <v>241</v>
      </c>
      <c r="G1" s="63" t="s">
        <v>235</v>
      </c>
      <c r="H1" s="63" t="s">
        <v>224</v>
      </c>
      <c r="I1" s="63" t="s">
        <v>112</v>
      </c>
      <c r="J1" s="63" t="s">
        <v>114</v>
      </c>
      <c r="K1" s="63" t="s">
        <v>119</v>
      </c>
      <c r="L1" s="66" t="s">
        <v>244</v>
      </c>
      <c r="M1" s="66" t="s">
        <v>254</v>
      </c>
      <c r="N1" s="66" t="s">
        <v>255</v>
      </c>
      <c r="O1" s="66" t="s">
        <v>251</v>
      </c>
      <c r="P1" s="66" t="s">
        <v>115</v>
      </c>
      <c r="Q1" s="63" t="s">
        <v>127</v>
      </c>
    </row>
    <row r="2" spans="1:17" ht="19.5" customHeight="1">
      <c r="A2" s="79"/>
      <c r="B2" s="64"/>
      <c r="C2" s="64"/>
      <c r="D2" s="64"/>
      <c r="E2" s="64"/>
      <c r="F2" s="64"/>
      <c r="G2" s="73"/>
      <c r="H2" s="64"/>
      <c r="I2" s="64"/>
      <c r="J2" s="64"/>
      <c r="K2" s="73"/>
      <c r="L2" s="67"/>
      <c r="M2" s="69"/>
      <c r="N2" s="69"/>
      <c r="O2" s="69"/>
      <c r="P2" s="69"/>
      <c r="Q2" s="67"/>
    </row>
    <row r="3" spans="1:17" ht="19.5" customHeight="1">
      <c r="A3" s="79"/>
      <c r="B3" s="64"/>
      <c r="C3" s="64"/>
      <c r="D3" s="64"/>
      <c r="E3" s="64"/>
      <c r="F3" s="64"/>
      <c r="G3" s="73"/>
      <c r="H3" s="64"/>
      <c r="I3" s="64"/>
      <c r="J3" s="64"/>
      <c r="K3" s="73"/>
      <c r="L3" s="67"/>
      <c r="M3" s="69"/>
      <c r="N3" s="69"/>
      <c r="O3" s="69"/>
      <c r="P3" s="69"/>
      <c r="Q3" s="67"/>
    </row>
    <row r="4" spans="1:17" ht="19.5" customHeight="1">
      <c r="A4" s="80"/>
      <c r="B4" s="64"/>
      <c r="C4" s="64"/>
      <c r="D4" s="64"/>
      <c r="E4" s="64"/>
      <c r="F4" s="64"/>
      <c r="G4" s="73"/>
      <c r="H4" s="64"/>
      <c r="I4" s="64"/>
      <c r="J4" s="64"/>
      <c r="K4" s="73"/>
      <c r="L4" s="67"/>
      <c r="M4" s="69"/>
      <c r="N4" s="69"/>
      <c r="O4" s="69"/>
      <c r="P4" s="69"/>
      <c r="Q4" s="67"/>
    </row>
    <row r="5" spans="1:17" ht="19.5" customHeight="1">
      <c r="A5" s="54"/>
      <c r="B5" s="64"/>
      <c r="C5" s="64"/>
      <c r="D5" s="64"/>
      <c r="E5" s="64"/>
      <c r="F5" s="64"/>
      <c r="G5" s="73"/>
      <c r="H5" s="64"/>
      <c r="I5" s="64"/>
      <c r="J5" s="64"/>
      <c r="K5" s="73"/>
      <c r="L5" s="67"/>
      <c r="M5" s="69"/>
      <c r="N5" s="69"/>
      <c r="O5" s="69"/>
      <c r="P5" s="69"/>
      <c r="Q5" s="67"/>
    </row>
    <row r="6" spans="1:17" ht="19.5" customHeight="1">
      <c r="A6" s="55"/>
      <c r="B6" s="65"/>
      <c r="C6" s="65"/>
      <c r="D6" s="65"/>
      <c r="E6" s="65"/>
      <c r="F6" s="65"/>
      <c r="G6" s="65"/>
      <c r="H6" s="65"/>
      <c r="I6" s="65"/>
      <c r="J6" s="65"/>
      <c r="K6" s="74"/>
      <c r="L6" s="68"/>
      <c r="M6" s="70"/>
      <c r="N6" s="70"/>
      <c r="O6" s="70"/>
      <c r="P6" s="70"/>
      <c r="Q6" s="70"/>
    </row>
    <row r="7" spans="1:17" ht="12.75">
      <c r="A7" s="46"/>
      <c r="B7" s="47"/>
      <c r="C7" s="47"/>
      <c r="D7" s="47"/>
      <c r="E7" s="47"/>
      <c r="F7" s="47"/>
      <c r="G7" s="47"/>
      <c r="H7" s="47"/>
      <c r="I7" s="47"/>
      <c r="J7" s="47"/>
      <c r="K7" s="47"/>
      <c r="L7" s="47"/>
      <c r="M7" s="47"/>
      <c r="N7" s="47"/>
      <c r="O7" s="47"/>
      <c r="P7" s="47"/>
      <c r="Q7" s="52"/>
    </row>
    <row r="8" spans="1:17" ht="15.75">
      <c r="A8" s="75" t="s">
        <v>225</v>
      </c>
      <c r="B8" s="45"/>
      <c r="C8" s="11"/>
      <c r="D8" s="11"/>
      <c r="E8" s="11"/>
      <c r="F8" s="11"/>
      <c r="G8" s="11"/>
      <c r="H8" s="11"/>
      <c r="I8" s="11"/>
      <c r="J8" s="11"/>
      <c r="K8" s="11"/>
      <c r="L8" s="11"/>
      <c r="M8" s="11"/>
      <c r="N8" s="11"/>
      <c r="O8" s="11"/>
      <c r="P8" s="11"/>
      <c r="Q8" s="11"/>
    </row>
    <row r="9" spans="1:17" ht="12.75">
      <c r="A9" s="76"/>
      <c r="B9" s="40"/>
      <c r="C9" s="11"/>
      <c r="D9" s="11"/>
      <c r="E9" s="11"/>
      <c r="F9" s="11"/>
      <c r="G9" s="11"/>
      <c r="H9" s="11"/>
      <c r="I9" s="11"/>
      <c r="J9" s="11"/>
      <c r="K9" s="11"/>
      <c r="L9" s="11"/>
      <c r="M9" s="11"/>
      <c r="N9" s="11"/>
      <c r="O9" s="11"/>
      <c r="P9" s="11"/>
      <c r="Q9" s="11"/>
    </row>
    <row r="10" spans="1:17" ht="12.75">
      <c r="A10" s="76"/>
      <c r="B10" s="40"/>
      <c r="C10" s="11"/>
      <c r="D10" s="11"/>
      <c r="E10" s="11"/>
      <c r="F10" s="11"/>
      <c r="G10" s="11"/>
      <c r="H10" s="11"/>
      <c r="I10" s="11"/>
      <c r="J10" s="11"/>
      <c r="K10" s="11"/>
      <c r="L10" s="11"/>
      <c r="M10" s="11"/>
      <c r="N10" s="11"/>
      <c r="O10" s="11"/>
      <c r="P10" s="11"/>
      <c r="Q10" s="11"/>
    </row>
    <row r="11" spans="1:18" ht="19.5" customHeight="1">
      <c r="A11" s="77"/>
      <c r="B11" s="59">
        <f>'Lessons Learned'!$A$107</f>
        <v>100</v>
      </c>
      <c r="C11" s="41">
        <f>'Lessons Learned'!C108</f>
        <v>37</v>
      </c>
      <c r="D11" s="41">
        <f>'Lessons Learned'!D108</f>
        <v>17</v>
      </c>
      <c r="E11" s="41">
        <f>'Lessons Learned'!E108</f>
        <v>3</v>
      </c>
      <c r="F11" s="41">
        <f>'Lessons Learned'!F108</f>
        <v>2</v>
      </c>
      <c r="G11" s="41">
        <f>'Lessons Learned'!G108</f>
        <v>14</v>
      </c>
      <c r="H11" s="41">
        <f>'Lessons Learned'!H108</f>
        <v>3</v>
      </c>
      <c r="I11" s="41">
        <f>'Lessons Learned'!I108</f>
        <v>3</v>
      </c>
      <c r="J11" s="41">
        <f>'Lessons Learned'!J108</f>
        <v>14</v>
      </c>
      <c r="K11" s="41">
        <f>'Lessons Learned'!K108</f>
        <v>39</v>
      </c>
      <c r="L11" s="41"/>
      <c r="M11" s="41"/>
      <c r="N11" s="41"/>
      <c r="O11" s="41"/>
      <c r="P11" s="41"/>
      <c r="Q11" s="41"/>
      <c r="R11" s="13">
        <f>SUM(C11:Q11)</f>
        <v>132</v>
      </c>
    </row>
    <row r="12" spans="1:18" ht="12.75">
      <c r="A12" s="46"/>
      <c r="B12" s="60"/>
      <c r="C12" s="58"/>
      <c r="D12" s="58"/>
      <c r="E12" s="58"/>
      <c r="F12" s="58"/>
      <c r="G12" s="58"/>
      <c r="H12" s="58"/>
      <c r="I12" s="58"/>
      <c r="J12" s="58"/>
      <c r="K12" s="58"/>
      <c r="L12" s="58"/>
      <c r="M12" s="58"/>
      <c r="N12" s="58"/>
      <c r="O12" s="58"/>
      <c r="P12" s="58"/>
      <c r="Q12" s="42"/>
      <c r="R12" s="59"/>
    </row>
    <row r="13" spans="1:18" ht="19.5" customHeight="1">
      <c r="A13" s="71" t="s">
        <v>245</v>
      </c>
      <c r="B13" s="61"/>
      <c r="C13" s="41"/>
      <c r="D13" s="41"/>
      <c r="E13" s="41"/>
      <c r="F13" s="41"/>
      <c r="G13" s="41"/>
      <c r="H13" s="41"/>
      <c r="I13" s="41"/>
      <c r="J13" s="41"/>
      <c r="K13" s="41"/>
      <c r="L13" s="41"/>
      <c r="M13" s="41"/>
      <c r="N13" s="41"/>
      <c r="O13" s="41"/>
      <c r="P13" s="41"/>
      <c r="Q13" s="41"/>
      <c r="R13" s="59"/>
    </row>
    <row r="14" spans="1:18" ht="19.5" customHeight="1">
      <c r="A14" s="76"/>
      <c r="B14" s="43"/>
      <c r="C14" s="41"/>
      <c r="D14" s="41"/>
      <c r="E14" s="41"/>
      <c r="F14" s="41"/>
      <c r="G14" s="41"/>
      <c r="H14" s="41"/>
      <c r="I14" s="41"/>
      <c r="J14" s="41"/>
      <c r="K14" s="41"/>
      <c r="L14" s="41"/>
      <c r="M14" s="41"/>
      <c r="N14" s="41"/>
      <c r="O14" s="41"/>
      <c r="P14" s="41"/>
      <c r="Q14" s="41"/>
      <c r="R14" s="59"/>
    </row>
    <row r="15" spans="1:18" ht="19.5" customHeight="1">
      <c r="A15" s="76"/>
      <c r="B15" s="44">
        <f>'Action Register'!$A$81</f>
        <v>74</v>
      </c>
      <c r="C15" s="41">
        <f>'Action Register'!C82</f>
        <v>24</v>
      </c>
      <c r="D15" s="41">
        <f>'Action Register'!D82</f>
        <v>12</v>
      </c>
      <c r="E15" s="41">
        <f>'Action Register'!E82</f>
        <v>2</v>
      </c>
      <c r="F15" s="41">
        <f>'Action Register'!F82</f>
        <v>2</v>
      </c>
      <c r="G15" s="41">
        <f>'Action Register'!G82</f>
        <v>3</v>
      </c>
      <c r="H15" s="41">
        <f>'Action Register'!H82</f>
        <v>3</v>
      </c>
      <c r="I15" s="41">
        <f>'Action Register'!I82</f>
        <v>5</v>
      </c>
      <c r="J15" s="41">
        <f>'Action Register'!J82</f>
        <v>13</v>
      </c>
      <c r="K15" s="41">
        <f>'Action Register'!$L$82</f>
        <v>34</v>
      </c>
      <c r="L15" s="41"/>
      <c r="M15" s="41"/>
      <c r="N15" s="41"/>
      <c r="O15" s="41"/>
      <c r="P15" s="41"/>
      <c r="Q15" s="41"/>
      <c r="R15" s="13">
        <f>SUM(C15:Q15)</f>
        <v>98</v>
      </c>
    </row>
    <row r="16" spans="1:18" ht="12.75">
      <c r="A16" s="46"/>
      <c r="B16" s="60"/>
      <c r="C16" s="58"/>
      <c r="D16" s="58"/>
      <c r="E16" s="58"/>
      <c r="F16" s="58"/>
      <c r="G16" s="58"/>
      <c r="H16" s="58"/>
      <c r="I16" s="58"/>
      <c r="J16" s="58"/>
      <c r="K16" s="58"/>
      <c r="L16" s="58"/>
      <c r="M16" s="58"/>
      <c r="N16" s="58"/>
      <c r="O16" s="58"/>
      <c r="P16" s="58"/>
      <c r="Q16" s="42"/>
      <c r="R16" s="59"/>
    </row>
    <row r="17" spans="1:18" ht="19.5" customHeight="1">
      <c r="A17" s="71" t="s">
        <v>238</v>
      </c>
      <c r="B17" s="61"/>
      <c r="C17" s="41"/>
      <c r="D17" s="41"/>
      <c r="E17" s="41"/>
      <c r="F17" s="41"/>
      <c r="G17" s="41"/>
      <c r="H17" s="41"/>
      <c r="I17" s="41"/>
      <c r="J17" s="41"/>
      <c r="K17" s="41"/>
      <c r="L17" s="41"/>
      <c r="M17" s="41"/>
      <c r="N17" s="41"/>
      <c r="O17" s="41"/>
      <c r="P17" s="41"/>
      <c r="Q17" s="41"/>
      <c r="R17" s="59"/>
    </row>
    <row r="18" spans="1:18" ht="19.5" customHeight="1">
      <c r="A18" s="72"/>
      <c r="B18" s="43"/>
      <c r="C18" s="41"/>
      <c r="D18" s="41"/>
      <c r="E18" s="41"/>
      <c r="F18" s="41"/>
      <c r="G18" s="41"/>
      <c r="H18" s="41"/>
      <c r="I18" s="41"/>
      <c r="J18" s="41"/>
      <c r="K18" s="41"/>
      <c r="L18" s="41"/>
      <c r="M18" s="41"/>
      <c r="N18" s="41"/>
      <c r="O18" s="41"/>
      <c r="P18" s="41"/>
      <c r="Q18" s="41"/>
      <c r="R18" s="59"/>
    </row>
    <row r="19" spans="1:18" ht="19.5" customHeight="1">
      <c r="A19" s="72"/>
      <c r="B19" s="43">
        <f>'Research Needed'!$A$142</f>
        <v>136</v>
      </c>
      <c r="C19" s="41">
        <f>'Research Needed'!C143</f>
        <v>25</v>
      </c>
      <c r="D19" s="41">
        <f>'Research Needed'!D143</f>
        <v>71</v>
      </c>
      <c r="E19" s="41">
        <f>'Research Needed'!E143</f>
        <v>20</v>
      </c>
      <c r="F19" s="41">
        <f>'Research Needed'!F143</f>
        <v>11</v>
      </c>
      <c r="G19" s="41">
        <f>'Research Needed'!G143</f>
        <v>13</v>
      </c>
      <c r="H19" s="41">
        <f>'Research Needed'!H143</f>
        <v>14</v>
      </c>
      <c r="I19" s="41">
        <f>'Research Needed'!I143</f>
        <v>2</v>
      </c>
      <c r="J19" s="41">
        <f>'Research Needed'!J143</f>
        <v>2</v>
      </c>
      <c r="K19" s="41"/>
      <c r="L19" s="41">
        <f>'Research Needed'!K143</f>
        <v>5</v>
      </c>
      <c r="M19" s="41">
        <f>'Research Needed'!L143</f>
        <v>1</v>
      </c>
      <c r="N19" s="41">
        <f>'Research Needed'!M143</f>
        <v>1</v>
      </c>
      <c r="O19" s="41">
        <f>'Research Needed'!N143</f>
        <v>1</v>
      </c>
      <c r="P19" s="41">
        <f>'Research Needed'!O143</f>
        <v>1</v>
      </c>
      <c r="Q19" s="41">
        <f>'Research Needed'!P143</f>
        <v>2</v>
      </c>
      <c r="R19" s="13">
        <f>SUM(C19:Q19)</f>
        <v>169</v>
      </c>
    </row>
    <row r="20" spans="1:18" ht="12.75">
      <c r="A20" s="46"/>
      <c r="B20" s="60"/>
      <c r="C20" s="47"/>
      <c r="D20" s="47"/>
      <c r="E20" s="47"/>
      <c r="F20" s="47"/>
      <c r="G20" s="47"/>
      <c r="H20" s="47"/>
      <c r="I20" s="47"/>
      <c r="J20" s="47"/>
      <c r="K20" s="47"/>
      <c r="L20" s="47"/>
      <c r="M20" s="47"/>
      <c r="N20" s="47"/>
      <c r="O20" s="47"/>
      <c r="P20" s="47"/>
      <c r="Q20" s="52"/>
      <c r="R20" s="7"/>
    </row>
    <row r="21" spans="1:18" ht="24.75" customHeight="1">
      <c r="A21" s="62" t="s">
        <v>273</v>
      </c>
      <c r="B21" s="13">
        <f>SUM(B11:B20)</f>
        <v>310</v>
      </c>
      <c r="C21" s="53">
        <f>SUM(C11:C20)</f>
        <v>86</v>
      </c>
      <c r="D21" s="53">
        <f aca="true" t="shared" si="0" ref="D21:Q21">SUM(D11:D20)</f>
        <v>100</v>
      </c>
      <c r="E21" s="53">
        <f t="shared" si="0"/>
        <v>25</v>
      </c>
      <c r="F21" s="53">
        <f t="shared" si="0"/>
        <v>15</v>
      </c>
      <c r="G21" s="53">
        <f t="shared" si="0"/>
        <v>30</v>
      </c>
      <c r="H21" s="53">
        <f t="shared" si="0"/>
        <v>20</v>
      </c>
      <c r="I21" s="53">
        <f t="shared" si="0"/>
        <v>10</v>
      </c>
      <c r="J21" s="53">
        <f t="shared" si="0"/>
        <v>29</v>
      </c>
      <c r="K21" s="53">
        <f t="shared" si="0"/>
        <v>73</v>
      </c>
      <c r="L21" s="53">
        <f t="shared" si="0"/>
        <v>5</v>
      </c>
      <c r="M21" s="53">
        <f t="shared" si="0"/>
        <v>1</v>
      </c>
      <c r="N21" s="53">
        <f t="shared" si="0"/>
        <v>1</v>
      </c>
      <c r="O21" s="53">
        <f t="shared" si="0"/>
        <v>1</v>
      </c>
      <c r="P21" s="53">
        <f t="shared" si="0"/>
        <v>1</v>
      </c>
      <c r="Q21" s="53">
        <f t="shared" si="0"/>
        <v>2</v>
      </c>
      <c r="R21" s="32">
        <f>SUM(C21:Q21)</f>
        <v>399</v>
      </c>
    </row>
    <row r="22" spans="1:18" ht="19.5" customHeight="1">
      <c r="A22" s="62" t="s">
        <v>274</v>
      </c>
      <c r="B22" s="2"/>
      <c r="C22" s="56">
        <f>(C21/R21)</f>
        <v>0.21553884711779447</v>
      </c>
      <c r="D22" s="56">
        <f>(D21/R21)</f>
        <v>0.2506265664160401</v>
      </c>
      <c r="E22" s="56">
        <f>(E21/R21)</f>
        <v>0.06265664160401002</v>
      </c>
      <c r="F22" s="56">
        <f>(F21/R21)</f>
        <v>0.03759398496240601</v>
      </c>
      <c r="G22" s="56">
        <f>(G21/R21)</f>
        <v>0.07518796992481203</v>
      </c>
      <c r="H22" s="56">
        <f>(H21/R21)</f>
        <v>0.05012531328320802</v>
      </c>
      <c r="I22" s="56">
        <f>(I21/R21)</f>
        <v>0.02506265664160401</v>
      </c>
      <c r="J22" s="56">
        <f>(J21/R21)</f>
        <v>0.07268170426065163</v>
      </c>
      <c r="K22" s="56">
        <f>(K21/R21)</f>
        <v>0.18295739348370926</v>
      </c>
      <c r="L22" s="56">
        <f>(L21/R21)</f>
        <v>0.012531328320802004</v>
      </c>
      <c r="M22" s="56">
        <f>(M21/R21)</f>
        <v>0.002506265664160401</v>
      </c>
      <c r="N22" s="56">
        <f>(N21/R21)</f>
        <v>0.002506265664160401</v>
      </c>
      <c r="O22" s="56">
        <f>(O21/R21)</f>
        <v>0.002506265664160401</v>
      </c>
      <c r="P22" s="56">
        <f>(P21/R21)</f>
        <v>0.002506265664160401</v>
      </c>
      <c r="Q22" s="56">
        <f>(Q21/R21)</f>
        <v>0.005012531328320802</v>
      </c>
      <c r="R22" s="57">
        <f>SUM(C22:Q22)</f>
        <v>0.9999999999999997</v>
      </c>
    </row>
    <row r="23" spans="2:18" ht="19.5" customHeight="1">
      <c r="B23" s="62" t="s">
        <v>271</v>
      </c>
      <c r="C23" s="13">
        <v>2</v>
      </c>
      <c r="D23" s="13">
        <v>1</v>
      </c>
      <c r="E23" s="13">
        <v>6</v>
      </c>
      <c r="F23" s="13">
        <v>8</v>
      </c>
      <c r="G23" s="13">
        <v>4</v>
      </c>
      <c r="H23" s="13">
        <v>7</v>
      </c>
      <c r="I23" s="13">
        <v>9</v>
      </c>
      <c r="J23" s="13">
        <v>5</v>
      </c>
      <c r="K23" s="13">
        <v>3</v>
      </c>
      <c r="L23" s="13">
        <v>10</v>
      </c>
      <c r="M23" s="13"/>
      <c r="N23" s="13"/>
      <c r="O23" s="13"/>
      <c r="P23" s="13"/>
      <c r="Q23" s="13">
        <v>11</v>
      </c>
      <c r="R23" s="30"/>
    </row>
  </sheetData>
  <mergeCells count="20">
    <mergeCell ref="A1:A4"/>
    <mergeCell ref="C1:C6"/>
    <mergeCell ref="D1:D6"/>
    <mergeCell ref="E1:E6"/>
    <mergeCell ref="O1:O6"/>
    <mergeCell ref="P1:P6"/>
    <mergeCell ref="Q1:Q6"/>
    <mergeCell ref="A17:A19"/>
    <mergeCell ref="J1:J6"/>
    <mergeCell ref="K1:K6"/>
    <mergeCell ref="A8:A11"/>
    <mergeCell ref="A13:A15"/>
    <mergeCell ref="F1:F6"/>
    <mergeCell ref="G1:G6"/>
    <mergeCell ref="B1:B6"/>
    <mergeCell ref="L1:L6"/>
    <mergeCell ref="M1:M6"/>
    <mergeCell ref="N1:N6"/>
    <mergeCell ref="H1:H6"/>
    <mergeCell ref="I1:I6"/>
  </mergeCells>
  <printOptions horizontalCentered="1"/>
  <pageMargins left="0" right="0" top="1.5" bottom="1" header="1" footer="0.5"/>
  <pageSetup horizontalDpi="600" verticalDpi="600" orientation="landscape" scale="80" r:id="rId1"/>
  <headerFooter alignWithMargins="0">
    <oddHeader>&amp;LNational Bridge Presservation Workshop Evalulation Comments Regarding Lessons Learned, Action Register, and Bridge Preservation Research Topics</oddHeader>
  </headerFooter>
</worksheet>
</file>

<file path=xl/worksheets/sheet2.xml><?xml version="1.0" encoding="utf-8"?>
<worksheet xmlns="http://schemas.openxmlformats.org/spreadsheetml/2006/main" xmlns:r="http://schemas.openxmlformats.org/officeDocument/2006/relationships">
  <dimension ref="A1:L115"/>
  <sheetViews>
    <sheetView workbookViewId="0" topLeftCell="A100">
      <selection activeCell="A107" sqref="A107"/>
    </sheetView>
  </sheetViews>
  <sheetFormatPr defaultColWidth="9.140625" defaultRowHeight="12.75"/>
  <cols>
    <col min="1" max="1" width="7.00390625" style="4" customWidth="1"/>
    <col min="2" max="2" width="74.00390625" style="0" customWidth="1"/>
    <col min="3" max="10" width="4.7109375" style="0" customWidth="1"/>
    <col min="11" max="11" width="4.7109375" style="4" customWidth="1"/>
    <col min="12" max="12" width="33.00390625" style="0" customWidth="1"/>
  </cols>
  <sheetData>
    <row r="1" spans="2:11" ht="15.75">
      <c r="B1" s="1" t="s">
        <v>233</v>
      </c>
      <c r="C1" s="48" t="s">
        <v>248</v>
      </c>
      <c r="D1" s="49"/>
      <c r="E1" s="49"/>
      <c r="F1" s="49"/>
      <c r="G1" s="49"/>
      <c r="H1" s="49"/>
      <c r="I1" s="49"/>
      <c r="J1" s="49"/>
      <c r="K1" s="50"/>
    </row>
    <row r="2" spans="1:12" ht="30" customHeight="1">
      <c r="A2" s="6"/>
      <c r="B2" s="75" t="s">
        <v>225</v>
      </c>
      <c r="C2" s="63" t="s">
        <v>236</v>
      </c>
      <c r="D2" s="63" t="s">
        <v>242</v>
      </c>
      <c r="E2" s="63" t="s">
        <v>240</v>
      </c>
      <c r="F2" s="63" t="s">
        <v>241</v>
      </c>
      <c r="G2" s="63" t="s">
        <v>235</v>
      </c>
      <c r="H2" s="63" t="s">
        <v>224</v>
      </c>
      <c r="I2" s="63" t="s">
        <v>112</v>
      </c>
      <c r="J2" s="63" t="s">
        <v>114</v>
      </c>
      <c r="K2" s="63" t="s">
        <v>119</v>
      </c>
      <c r="L2" s="2"/>
    </row>
    <row r="3" spans="1:12" ht="30" customHeight="1">
      <c r="A3" s="7"/>
      <c r="B3" s="76"/>
      <c r="C3" s="64"/>
      <c r="D3" s="64"/>
      <c r="E3" s="64"/>
      <c r="F3" s="64"/>
      <c r="G3" s="73"/>
      <c r="H3" s="64"/>
      <c r="I3" s="64"/>
      <c r="J3" s="64"/>
      <c r="K3" s="73"/>
      <c r="L3" s="11"/>
    </row>
    <row r="4" spans="1:12" ht="30" customHeight="1">
      <c r="A4" s="7"/>
      <c r="B4" s="76"/>
      <c r="C4" s="64"/>
      <c r="D4" s="64"/>
      <c r="E4" s="64"/>
      <c r="F4" s="64"/>
      <c r="G4" s="73"/>
      <c r="H4" s="64"/>
      <c r="I4" s="64"/>
      <c r="J4" s="64"/>
      <c r="K4" s="73"/>
      <c r="L4" s="11"/>
    </row>
    <row r="5" spans="1:12" ht="30" customHeight="1">
      <c r="A5" s="7"/>
      <c r="B5" s="77"/>
      <c r="C5" s="64"/>
      <c r="D5" s="64"/>
      <c r="E5" s="64"/>
      <c r="F5" s="64"/>
      <c r="G5" s="73"/>
      <c r="H5" s="64"/>
      <c r="I5" s="64"/>
      <c r="J5" s="64"/>
      <c r="K5" s="73"/>
      <c r="L5" s="11"/>
    </row>
    <row r="6" spans="1:12" ht="30" customHeight="1">
      <c r="A6" s="7"/>
      <c r="B6" s="25"/>
      <c r="C6" s="64"/>
      <c r="D6" s="64"/>
      <c r="E6" s="64"/>
      <c r="F6" s="64"/>
      <c r="G6" s="73"/>
      <c r="H6" s="64"/>
      <c r="I6" s="64"/>
      <c r="J6" s="64"/>
      <c r="K6" s="73"/>
      <c r="L6" s="11"/>
    </row>
    <row r="7" spans="1:12" ht="30" customHeight="1">
      <c r="A7" s="12"/>
      <c r="B7" s="39" t="s">
        <v>226</v>
      </c>
      <c r="C7" s="65"/>
      <c r="D7" s="65"/>
      <c r="E7" s="65"/>
      <c r="F7" s="65"/>
      <c r="G7" s="65"/>
      <c r="H7" s="65"/>
      <c r="I7" s="65"/>
      <c r="J7" s="65"/>
      <c r="K7" s="74"/>
      <c r="L7" s="8" t="s">
        <v>261</v>
      </c>
    </row>
    <row r="8" spans="1:12" ht="19.5" customHeight="1">
      <c r="A8" s="13">
        <v>1</v>
      </c>
      <c r="B8" s="16" t="s">
        <v>234</v>
      </c>
      <c r="C8" s="13"/>
      <c r="D8" s="13"/>
      <c r="E8" s="13"/>
      <c r="F8" s="13"/>
      <c r="G8" s="13"/>
      <c r="H8" s="13"/>
      <c r="I8" s="13" t="s">
        <v>259</v>
      </c>
      <c r="J8" s="13"/>
      <c r="K8" s="13"/>
      <c r="L8" s="36"/>
    </row>
    <row r="9" spans="1:12" ht="60" customHeight="1">
      <c r="A9" s="13">
        <f>(A8+1)</f>
        <v>2</v>
      </c>
      <c r="B9" s="16" t="s">
        <v>256</v>
      </c>
      <c r="C9" s="13" t="s">
        <v>259</v>
      </c>
      <c r="D9" s="13"/>
      <c r="E9" s="13"/>
      <c r="F9" s="13"/>
      <c r="G9" s="13"/>
      <c r="H9" s="13"/>
      <c r="I9" s="13"/>
      <c r="J9" s="13"/>
      <c r="K9" s="13"/>
      <c r="L9" s="36"/>
    </row>
    <row r="10" spans="1:12" ht="39.75" customHeight="1">
      <c r="A10" s="13">
        <f aca="true" t="shared" si="0" ref="A10:A73">(A9+1)</f>
        <v>3</v>
      </c>
      <c r="B10" s="14" t="s">
        <v>133</v>
      </c>
      <c r="C10" s="13" t="s">
        <v>259</v>
      </c>
      <c r="D10" s="13"/>
      <c r="E10" s="13"/>
      <c r="F10" s="13"/>
      <c r="G10" s="13"/>
      <c r="H10" s="13"/>
      <c r="I10" s="13"/>
      <c r="J10" s="13"/>
      <c r="K10" s="13"/>
      <c r="L10" s="36"/>
    </row>
    <row r="11" spans="1:12" ht="30" customHeight="1">
      <c r="A11" s="13">
        <f t="shared" si="0"/>
        <v>4</v>
      </c>
      <c r="B11" s="14" t="s">
        <v>134</v>
      </c>
      <c r="C11" s="13"/>
      <c r="D11" s="13"/>
      <c r="E11" s="13" t="s">
        <v>259</v>
      </c>
      <c r="F11" s="13"/>
      <c r="G11" s="13"/>
      <c r="H11" s="13"/>
      <c r="I11" s="13"/>
      <c r="J11" s="13"/>
      <c r="K11" s="13"/>
      <c r="L11" s="36"/>
    </row>
    <row r="12" spans="1:12" ht="30" customHeight="1">
      <c r="A12" s="13">
        <f t="shared" si="0"/>
        <v>5</v>
      </c>
      <c r="B12" s="14" t="s">
        <v>135</v>
      </c>
      <c r="C12" s="13"/>
      <c r="D12" s="13"/>
      <c r="E12" s="13"/>
      <c r="F12" s="13"/>
      <c r="G12" s="13"/>
      <c r="H12" s="13"/>
      <c r="I12" s="13"/>
      <c r="J12" s="13"/>
      <c r="K12" s="13" t="s">
        <v>259</v>
      </c>
      <c r="L12" s="36"/>
    </row>
    <row r="13" spans="1:12" ht="39.75" customHeight="1">
      <c r="A13" s="13">
        <f t="shared" si="0"/>
        <v>6</v>
      </c>
      <c r="B13" s="14" t="s">
        <v>136</v>
      </c>
      <c r="C13" s="13"/>
      <c r="D13" s="13"/>
      <c r="E13" s="13"/>
      <c r="F13" s="13"/>
      <c r="G13" s="13"/>
      <c r="H13" s="13"/>
      <c r="I13" s="13"/>
      <c r="J13" s="13"/>
      <c r="K13" s="13" t="s">
        <v>259</v>
      </c>
      <c r="L13" s="36"/>
    </row>
    <row r="14" spans="1:12" ht="24.75" customHeight="1">
      <c r="A14" s="13">
        <f t="shared" si="0"/>
        <v>7</v>
      </c>
      <c r="B14" s="14" t="s">
        <v>137</v>
      </c>
      <c r="C14" s="13" t="s">
        <v>259</v>
      </c>
      <c r="D14" s="13"/>
      <c r="E14" s="13"/>
      <c r="F14" s="13"/>
      <c r="G14" s="13"/>
      <c r="H14" s="13"/>
      <c r="I14" s="13"/>
      <c r="J14" s="13"/>
      <c r="K14" s="13"/>
      <c r="L14" s="36"/>
    </row>
    <row r="15" spans="1:12" ht="24.75" customHeight="1">
      <c r="A15" s="13">
        <f t="shared" si="0"/>
        <v>8</v>
      </c>
      <c r="B15" s="14" t="s">
        <v>138</v>
      </c>
      <c r="C15" s="13"/>
      <c r="D15" s="13"/>
      <c r="E15" s="13" t="s">
        <v>259</v>
      </c>
      <c r="F15" s="13"/>
      <c r="G15" s="13"/>
      <c r="H15" s="13"/>
      <c r="I15" s="13"/>
      <c r="J15" s="13"/>
      <c r="K15" s="13"/>
      <c r="L15" s="36"/>
    </row>
    <row r="16" spans="1:12" ht="24.75" customHeight="1">
      <c r="A16" s="13">
        <f t="shared" si="0"/>
        <v>9</v>
      </c>
      <c r="B16" s="14" t="s">
        <v>139</v>
      </c>
      <c r="C16" s="13"/>
      <c r="D16" s="13" t="s">
        <v>259</v>
      </c>
      <c r="E16" s="13"/>
      <c r="F16" s="13"/>
      <c r="G16" s="13"/>
      <c r="H16" s="13"/>
      <c r="I16" s="13"/>
      <c r="J16" s="13"/>
      <c r="K16" s="13"/>
      <c r="L16" s="36"/>
    </row>
    <row r="17" spans="1:12" ht="24.75" customHeight="1">
      <c r="A17" s="13">
        <f t="shared" si="0"/>
        <v>10</v>
      </c>
      <c r="B17" s="14" t="s">
        <v>140</v>
      </c>
      <c r="C17" s="13" t="s">
        <v>259</v>
      </c>
      <c r="D17" s="13"/>
      <c r="E17" s="13"/>
      <c r="F17" s="13"/>
      <c r="G17" s="13"/>
      <c r="H17" s="13"/>
      <c r="I17" s="13"/>
      <c r="J17" s="13"/>
      <c r="K17" s="13"/>
      <c r="L17" s="36"/>
    </row>
    <row r="18" spans="1:12" ht="24.75" customHeight="1">
      <c r="A18" s="13">
        <f t="shared" si="0"/>
        <v>11</v>
      </c>
      <c r="B18" s="14" t="s">
        <v>141</v>
      </c>
      <c r="C18" s="13"/>
      <c r="D18" s="13"/>
      <c r="E18" s="13"/>
      <c r="F18" s="13"/>
      <c r="G18" s="13"/>
      <c r="H18" s="13"/>
      <c r="I18" s="13"/>
      <c r="J18" s="13"/>
      <c r="K18" s="13"/>
      <c r="L18" s="36"/>
    </row>
    <row r="19" spans="1:12" ht="39.75" customHeight="1">
      <c r="A19" s="13">
        <f t="shared" si="0"/>
        <v>12</v>
      </c>
      <c r="B19" s="14" t="s">
        <v>142</v>
      </c>
      <c r="C19" s="13" t="s">
        <v>259</v>
      </c>
      <c r="D19" s="13"/>
      <c r="E19" s="13"/>
      <c r="F19" s="13"/>
      <c r="G19" s="13"/>
      <c r="H19" s="13"/>
      <c r="I19" s="13"/>
      <c r="J19" s="13" t="s">
        <v>259</v>
      </c>
      <c r="K19" s="13"/>
      <c r="L19" s="36"/>
    </row>
    <row r="20" spans="1:12" ht="24.75" customHeight="1">
      <c r="A20" s="13">
        <f t="shared" si="0"/>
        <v>13</v>
      </c>
      <c r="B20" s="14" t="s">
        <v>143</v>
      </c>
      <c r="C20" s="13" t="s">
        <v>259</v>
      </c>
      <c r="D20" s="13"/>
      <c r="E20" s="13"/>
      <c r="F20" s="13"/>
      <c r="G20" s="13"/>
      <c r="H20" s="13"/>
      <c r="I20" s="13"/>
      <c r="J20" s="13"/>
      <c r="K20" s="13"/>
      <c r="L20" s="36"/>
    </row>
    <row r="21" spans="1:12" ht="24.75" customHeight="1">
      <c r="A21" s="13">
        <f t="shared" si="0"/>
        <v>14</v>
      </c>
      <c r="B21" s="14" t="s">
        <v>144</v>
      </c>
      <c r="C21" s="13"/>
      <c r="D21" s="13"/>
      <c r="E21" s="13"/>
      <c r="F21" s="13"/>
      <c r="G21" s="13"/>
      <c r="H21" s="13"/>
      <c r="I21" s="13"/>
      <c r="J21" s="13"/>
      <c r="K21" s="13" t="s">
        <v>259</v>
      </c>
      <c r="L21" s="36"/>
    </row>
    <row r="22" spans="1:12" ht="39.75" customHeight="1">
      <c r="A22" s="13">
        <f t="shared" si="0"/>
        <v>15</v>
      </c>
      <c r="B22" s="14" t="s">
        <v>145</v>
      </c>
      <c r="C22" s="13"/>
      <c r="D22" s="13"/>
      <c r="E22" s="13"/>
      <c r="F22" s="13"/>
      <c r="G22" s="13"/>
      <c r="H22" s="13"/>
      <c r="I22" s="13"/>
      <c r="J22" s="13"/>
      <c r="K22" s="13" t="s">
        <v>259</v>
      </c>
      <c r="L22" s="36"/>
    </row>
    <row r="23" spans="1:12" ht="30" customHeight="1">
      <c r="A23" s="13">
        <f t="shared" si="0"/>
        <v>16</v>
      </c>
      <c r="B23" s="14" t="s">
        <v>147</v>
      </c>
      <c r="C23" s="13" t="s">
        <v>259</v>
      </c>
      <c r="D23" s="13"/>
      <c r="E23" s="13"/>
      <c r="F23" s="13"/>
      <c r="G23" s="13"/>
      <c r="H23" s="13"/>
      <c r="I23" s="13"/>
      <c r="J23" s="13"/>
      <c r="K23" s="13"/>
      <c r="L23" s="36"/>
    </row>
    <row r="24" spans="1:12" ht="38.25">
      <c r="A24" s="13">
        <f t="shared" si="0"/>
        <v>17</v>
      </c>
      <c r="B24" s="14" t="s">
        <v>148</v>
      </c>
      <c r="C24" s="13"/>
      <c r="D24" s="13"/>
      <c r="E24" s="13"/>
      <c r="F24" s="13"/>
      <c r="G24" s="13" t="s">
        <v>259</v>
      </c>
      <c r="H24" s="13"/>
      <c r="I24" s="13"/>
      <c r="J24" s="13"/>
      <c r="K24" s="13"/>
      <c r="L24" s="36"/>
    </row>
    <row r="25" spans="1:12" ht="39.75" customHeight="1">
      <c r="A25" s="13">
        <f t="shared" si="0"/>
        <v>18</v>
      </c>
      <c r="B25" s="14" t="s">
        <v>149</v>
      </c>
      <c r="C25" s="13" t="s">
        <v>259</v>
      </c>
      <c r="D25" s="13"/>
      <c r="E25" s="13"/>
      <c r="F25" s="13"/>
      <c r="G25" s="13"/>
      <c r="H25" s="13"/>
      <c r="I25" s="13"/>
      <c r="J25" s="13"/>
      <c r="K25" s="13"/>
      <c r="L25" s="36"/>
    </row>
    <row r="26" spans="1:12" ht="38.25">
      <c r="A26" s="13">
        <f t="shared" si="0"/>
        <v>19</v>
      </c>
      <c r="B26" s="14" t="s">
        <v>150</v>
      </c>
      <c r="C26" s="13"/>
      <c r="D26" s="13" t="s">
        <v>259</v>
      </c>
      <c r="E26" s="13"/>
      <c r="F26" s="13"/>
      <c r="G26" s="13"/>
      <c r="H26" s="13"/>
      <c r="I26" s="13"/>
      <c r="J26" s="13"/>
      <c r="K26" s="13"/>
      <c r="L26" s="36"/>
    </row>
    <row r="27" spans="1:12" ht="24.75" customHeight="1">
      <c r="A27" s="13">
        <f t="shared" si="0"/>
        <v>20</v>
      </c>
      <c r="B27" s="14" t="s">
        <v>151</v>
      </c>
      <c r="C27" s="13" t="s">
        <v>259</v>
      </c>
      <c r="D27" s="13"/>
      <c r="E27" s="13"/>
      <c r="F27" s="13"/>
      <c r="G27" s="13"/>
      <c r="H27" s="13"/>
      <c r="I27" s="13"/>
      <c r="J27" s="13"/>
      <c r="K27" s="13"/>
      <c r="L27" s="36"/>
    </row>
    <row r="28" spans="1:12" ht="38.25">
      <c r="A28" s="13">
        <f t="shared" si="0"/>
        <v>21</v>
      </c>
      <c r="B28" s="14" t="s">
        <v>152</v>
      </c>
      <c r="C28" s="13" t="s">
        <v>259</v>
      </c>
      <c r="D28" s="13"/>
      <c r="E28" s="13"/>
      <c r="F28" s="13"/>
      <c r="G28" s="13"/>
      <c r="H28" s="13" t="s">
        <v>259</v>
      </c>
      <c r="I28" s="13"/>
      <c r="J28" s="13"/>
      <c r="K28" s="13"/>
      <c r="L28" s="36"/>
    </row>
    <row r="29" spans="1:12" ht="63.75">
      <c r="A29" s="13">
        <f t="shared" si="0"/>
        <v>22</v>
      </c>
      <c r="B29" s="14" t="s">
        <v>153</v>
      </c>
      <c r="C29" s="13" t="s">
        <v>259</v>
      </c>
      <c r="D29" s="13"/>
      <c r="E29" s="13"/>
      <c r="F29" s="13"/>
      <c r="G29" s="13"/>
      <c r="H29" s="13"/>
      <c r="I29" s="13"/>
      <c r="J29" s="13" t="s">
        <v>259</v>
      </c>
      <c r="K29" s="13"/>
      <c r="L29" s="36"/>
    </row>
    <row r="30" spans="1:12" ht="30" customHeight="1">
      <c r="A30" s="13">
        <f t="shared" si="0"/>
        <v>23</v>
      </c>
      <c r="B30" s="14" t="s">
        <v>154</v>
      </c>
      <c r="C30" s="13"/>
      <c r="D30" s="13"/>
      <c r="E30" s="13"/>
      <c r="F30" s="13"/>
      <c r="G30" s="13"/>
      <c r="H30" s="13"/>
      <c r="I30" s="13"/>
      <c r="J30" s="13"/>
      <c r="K30" s="13" t="s">
        <v>259</v>
      </c>
      <c r="L30" s="36"/>
    </row>
    <row r="31" spans="1:12" ht="30" customHeight="1">
      <c r="A31" s="13">
        <f t="shared" si="0"/>
        <v>24</v>
      </c>
      <c r="B31" s="14" t="s">
        <v>155</v>
      </c>
      <c r="C31" s="13"/>
      <c r="D31" s="13" t="s">
        <v>259</v>
      </c>
      <c r="E31" s="13"/>
      <c r="F31" s="13"/>
      <c r="G31" s="13"/>
      <c r="H31" s="13"/>
      <c r="I31" s="13"/>
      <c r="J31" s="13"/>
      <c r="K31" s="13"/>
      <c r="L31" s="36"/>
    </row>
    <row r="32" spans="1:12" ht="30" customHeight="1">
      <c r="A32" s="13">
        <f t="shared" si="0"/>
        <v>25</v>
      </c>
      <c r="B32" s="14" t="s">
        <v>156</v>
      </c>
      <c r="C32" s="13"/>
      <c r="D32" s="13"/>
      <c r="E32" s="13"/>
      <c r="F32" s="13"/>
      <c r="G32" s="13"/>
      <c r="H32" s="13"/>
      <c r="I32" s="13"/>
      <c r="J32" s="13"/>
      <c r="K32" s="13" t="s">
        <v>259</v>
      </c>
      <c r="L32" s="36"/>
    </row>
    <row r="33" spans="1:12" ht="30" customHeight="1">
      <c r="A33" s="13">
        <f t="shared" si="0"/>
        <v>26</v>
      </c>
      <c r="B33" s="14" t="s">
        <v>157</v>
      </c>
      <c r="C33" s="13" t="s">
        <v>259</v>
      </c>
      <c r="D33" s="13"/>
      <c r="E33" s="13"/>
      <c r="F33" s="13"/>
      <c r="G33" s="13"/>
      <c r="H33" s="13"/>
      <c r="I33" s="13"/>
      <c r="J33" s="13"/>
      <c r="K33" s="13"/>
      <c r="L33" s="36"/>
    </row>
    <row r="34" spans="1:12" ht="30" customHeight="1">
      <c r="A34" s="13">
        <f t="shared" si="0"/>
        <v>27</v>
      </c>
      <c r="B34" s="14" t="s">
        <v>158</v>
      </c>
      <c r="C34" s="13" t="s">
        <v>259</v>
      </c>
      <c r="D34" s="13"/>
      <c r="E34" s="13"/>
      <c r="F34" s="13"/>
      <c r="G34" s="13"/>
      <c r="H34" s="13"/>
      <c r="I34" s="13"/>
      <c r="J34" s="13"/>
      <c r="K34" s="13" t="s">
        <v>259</v>
      </c>
      <c r="L34" s="36"/>
    </row>
    <row r="35" spans="1:12" ht="30" customHeight="1">
      <c r="A35" s="13">
        <f t="shared" si="0"/>
        <v>28</v>
      </c>
      <c r="B35" s="14" t="s">
        <v>159</v>
      </c>
      <c r="C35" s="13"/>
      <c r="D35" s="13"/>
      <c r="E35" s="13"/>
      <c r="F35" s="13"/>
      <c r="G35" s="13"/>
      <c r="H35" s="13"/>
      <c r="I35" s="13"/>
      <c r="J35" s="13"/>
      <c r="K35" s="13" t="s">
        <v>259</v>
      </c>
      <c r="L35" s="36"/>
    </row>
    <row r="36" spans="1:12" ht="38.25">
      <c r="A36" s="13">
        <f t="shared" si="0"/>
        <v>29</v>
      </c>
      <c r="B36" s="14" t="s">
        <v>160</v>
      </c>
      <c r="C36" s="13"/>
      <c r="D36" s="13"/>
      <c r="E36" s="13"/>
      <c r="F36" s="13"/>
      <c r="G36" s="13"/>
      <c r="H36" s="13"/>
      <c r="I36" s="13"/>
      <c r="J36" s="13"/>
      <c r="K36" s="13" t="s">
        <v>259</v>
      </c>
      <c r="L36" s="36"/>
    </row>
    <row r="37" spans="1:12" ht="25.5">
      <c r="A37" s="13">
        <f t="shared" si="0"/>
        <v>30</v>
      </c>
      <c r="B37" s="14" t="s">
        <v>161</v>
      </c>
      <c r="C37" s="13"/>
      <c r="D37" s="13" t="s">
        <v>259</v>
      </c>
      <c r="E37" s="13"/>
      <c r="F37" s="13"/>
      <c r="G37" s="13"/>
      <c r="H37" s="13"/>
      <c r="I37" s="13"/>
      <c r="J37" s="13" t="s">
        <v>259</v>
      </c>
      <c r="K37" s="13"/>
      <c r="L37" s="36"/>
    </row>
    <row r="38" spans="1:12" ht="38.25">
      <c r="A38" s="13">
        <f t="shared" si="0"/>
        <v>31</v>
      </c>
      <c r="B38" s="14" t="s">
        <v>162</v>
      </c>
      <c r="C38" s="13"/>
      <c r="D38" s="13"/>
      <c r="E38" s="13"/>
      <c r="F38" s="13"/>
      <c r="G38" s="13"/>
      <c r="H38" s="13"/>
      <c r="I38" s="13"/>
      <c r="J38" s="13"/>
      <c r="K38" s="13" t="s">
        <v>259</v>
      </c>
      <c r="L38" s="36"/>
    </row>
    <row r="39" spans="1:12" ht="25.5">
      <c r="A39" s="13">
        <f t="shared" si="0"/>
        <v>32</v>
      </c>
      <c r="B39" s="14" t="s">
        <v>163</v>
      </c>
      <c r="C39" s="13" t="s">
        <v>259</v>
      </c>
      <c r="D39" s="13"/>
      <c r="E39" s="13"/>
      <c r="F39" s="13"/>
      <c r="G39" s="13"/>
      <c r="H39" s="13"/>
      <c r="I39" s="13"/>
      <c r="J39" s="13"/>
      <c r="K39" s="13"/>
      <c r="L39" s="36"/>
    </row>
    <row r="40" spans="1:12" ht="24.75" customHeight="1">
      <c r="A40" s="13">
        <f t="shared" si="0"/>
        <v>33</v>
      </c>
      <c r="B40" s="14" t="s">
        <v>164</v>
      </c>
      <c r="C40" s="13"/>
      <c r="D40" s="13"/>
      <c r="E40" s="13"/>
      <c r="F40" s="13"/>
      <c r="G40" s="13"/>
      <c r="H40" s="13"/>
      <c r="I40" s="13"/>
      <c r="J40" s="13" t="s">
        <v>259</v>
      </c>
      <c r="K40" s="13"/>
      <c r="L40" s="36"/>
    </row>
    <row r="41" spans="1:12" ht="24.75" customHeight="1">
      <c r="A41" s="13">
        <f t="shared" si="0"/>
        <v>34</v>
      </c>
      <c r="B41" s="14" t="s">
        <v>165</v>
      </c>
      <c r="C41" s="13"/>
      <c r="D41" s="13"/>
      <c r="E41" s="13"/>
      <c r="F41" s="13"/>
      <c r="G41" s="13"/>
      <c r="H41" s="13"/>
      <c r="I41" s="13" t="s">
        <v>259</v>
      </c>
      <c r="J41" s="13"/>
      <c r="K41" s="13"/>
      <c r="L41" s="36"/>
    </row>
    <row r="42" spans="1:12" ht="51">
      <c r="A42" s="13">
        <f t="shared" si="0"/>
        <v>35</v>
      </c>
      <c r="B42" s="14" t="s">
        <v>104</v>
      </c>
      <c r="C42" s="13"/>
      <c r="D42" s="13"/>
      <c r="E42" s="13"/>
      <c r="F42" s="13"/>
      <c r="G42" s="13"/>
      <c r="H42" s="13"/>
      <c r="I42" s="13"/>
      <c r="J42" s="13" t="s">
        <v>259</v>
      </c>
      <c r="K42" s="13"/>
      <c r="L42" s="36"/>
    </row>
    <row r="43" spans="1:12" ht="76.5">
      <c r="A43" s="13">
        <f t="shared" si="0"/>
        <v>36</v>
      </c>
      <c r="B43" s="14" t="s">
        <v>105</v>
      </c>
      <c r="C43" s="13"/>
      <c r="D43" s="13"/>
      <c r="E43" s="13"/>
      <c r="F43" s="13"/>
      <c r="G43" s="13"/>
      <c r="H43" s="13"/>
      <c r="I43" s="13"/>
      <c r="J43" s="13"/>
      <c r="K43" s="13" t="s">
        <v>259</v>
      </c>
      <c r="L43" s="36"/>
    </row>
    <row r="44" spans="1:12" ht="25.5">
      <c r="A44" s="13">
        <f t="shared" si="0"/>
        <v>37</v>
      </c>
      <c r="B44" s="14" t="s">
        <v>106</v>
      </c>
      <c r="C44" s="13"/>
      <c r="D44" s="13" t="s">
        <v>259</v>
      </c>
      <c r="E44" s="13"/>
      <c r="F44" s="13"/>
      <c r="G44" s="13"/>
      <c r="H44" s="13"/>
      <c r="I44" s="13"/>
      <c r="J44" s="13"/>
      <c r="K44" s="13"/>
      <c r="L44" s="36"/>
    </row>
    <row r="45" spans="1:12" ht="38.25">
      <c r="A45" s="13">
        <f t="shared" si="0"/>
        <v>38</v>
      </c>
      <c r="B45" s="14" t="s">
        <v>107</v>
      </c>
      <c r="C45" s="13"/>
      <c r="D45" s="13" t="s">
        <v>259</v>
      </c>
      <c r="E45" s="13"/>
      <c r="F45" s="13"/>
      <c r="G45" s="13" t="s">
        <v>259</v>
      </c>
      <c r="H45" s="13"/>
      <c r="I45" s="13"/>
      <c r="J45" s="13"/>
      <c r="K45" s="13"/>
      <c r="L45" s="36"/>
    </row>
    <row r="46" spans="1:12" ht="25.5">
      <c r="A46" s="13">
        <f t="shared" si="0"/>
        <v>39</v>
      </c>
      <c r="B46" s="14" t="s">
        <v>108</v>
      </c>
      <c r="C46" s="13"/>
      <c r="D46" s="13"/>
      <c r="E46" s="13"/>
      <c r="F46" s="13"/>
      <c r="G46" s="13"/>
      <c r="H46" s="13"/>
      <c r="I46" s="13"/>
      <c r="J46" s="13"/>
      <c r="K46" s="13" t="s">
        <v>259</v>
      </c>
      <c r="L46" s="36"/>
    </row>
    <row r="47" spans="1:12" ht="24.75" customHeight="1">
      <c r="A47" s="13">
        <f t="shared" si="0"/>
        <v>40</v>
      </c>
      <c r="B47" s="14" t="s">
        <v>109</v>
      </c>
      <c r="C47" s="13"/>
      <c r="D47" s="13" t="s">
        <v>259</v>
      </c>
      <c r="E47" s="13"/>
      <c r="F47" s="13"/>
      <c r="G47" s="13"/>
      <c r="H47" s="13"/>
      <c r="I47" s="13"/>
      <c r="J47" s="13"/>
      <c r="K47" s="13"/>
      <c r="L47" s="36"/>
    </row>
    <row r="48" spans="1:12" ht="24.75" customHeight="1">
      <c r="A48" s="13">
        <f t="shared" si="0"/>
        <v>41</v>
      </c>
      <c r="B48" s="14" t="s">
        <v>110</v>
      </c>
      <c r="C48" s="13"/>
      <c r="D48" s="13" t="s">
        <v>259</v>
      </c>
      <c r="E48" s="13"/>
      <c r="F48" s="13"/>
      <c r="G48" s="13"/>
      <c r="H48" s="13"/>
      <c r="I48" s="13"/>
      <c r="J48" s="13"/>
      <c r="K48" s="13"/>
      <c r="L48" s="36"/>
    </row>
    <row r="49" spans="1:12" ht="75" customHeight="1">
      <c r="A49" s="13">
        <f t="shared" si="0"/>
        <v>42</v>
      </c>
      <c r="B49" s="14" t="s">
        <v>111</v>
      </c>
      <c r="C49" s="13"/>
      <c r="D49" s="13"/>
      <c r="E49" s="13"/>
      <c r="F49" s="13"/>
      <c r="G49" s="13"/>
      <c r="H49" s="13"/>
      <c r="I49" s="13"/>
      <c r="J49" s="13" t="s">
        <v>259</v>
      </c>
      <c r="K49" s="13" t="s">
        <v>259</v>
      </c>
      <c r="L49" s="36"/>
    </row>
    <row r="50" spans="1:12" ht="24.75" customHeight="1">
      <c r="A50" s="13">
        <f t="shared" si="0"/>
        <v>43</v>
      </c>
      <c r="B50" s="16" t="s">
        <v>258</v>
      </c>
      <c r="C50" s="13"/>
      <c r="D50" s="13"/>
      <c r="E50" s="13"/>
      <c r="F50" s="13"/>
      <c r="G50" s="13"/>
      <c r="H50" s="13"/>
      <c r="I50" s="13"/>
      <c r="J50" s="13" t="s">
        <v>259</v>
      </c>
      <c r="K50" s="13"/>
      <c r="L50" s="36"/>
    </row>
    <row r="51" spans="1:12" ht="25.5">
      <c r="A51" s="13">
        <f t="shared" si="0"/>
        <v>44</v>
      </c>
      <c r="B51" s="14" t="s">
        <v>166</v>
      </c>
      <c r="C51" s="13"/>
      <c r="D51" s="13"/>
      <c r="E51" s="13"/>
      <c r="F51" s="13"/>
      <c r="G51" s="13"/>
      <c r="H51" s="13"/>
      <c r="I51" s="13" t="s">
        <v>259</v>
      </c>
      <c r="J51" s="13"/>
      <c r="K51" s="13" t="s">
        <v>259</v>
      </c>
      <c r="L51" s="36"/>
    </row>
    <row r="52" spans="1:12" ht="30" customHeight="1">
      <c r="A52" s="13">
        <f t="shared" si="0"/>
        <v>45</v>
      </c>
      <c r="B52" s="14" t="s">
        <v>167</v>
      </c>
      <c r="C52" s="13" t="s">
        <v>259</v>
      </c>
      <c r="D52" s="13"/>
      <c r="E52" s="13"/>
      <c r="F52" s="13"/>
      <c r="G52" s="13"/>
      <c r="H52" s="13"/>
      <c r="I52" s="13"/>
      <c r="J52" s="13"/>
      <c r="K52" s="13" t="s">
        <v>259</v>
      </c>
      <c r="L52" s="36"/>
    </row>
    <row r="53" spans="1:12" ht="38.25">
      <c r="A53" s="13">
        <f t="shared" si="0"/>
        <v>46</v>
      </c>
      <c r="B53" s="14" t="s">
        <v>168</v>
      </c>
      <c r="C53" s="13"/>
      <c r="D53" s="13"/>
      <c r="E53" s="13"/>
      <c r="F53" s="13"/>
      <c r="G53" s="13"/>
      <c r="H53" s="13"/>
      <c r="I53" s="13"/>
      <c r="J53" s="13"/>
      <c r="K53" s="13" t="s">
        <v>259</v>
      </c>
      <c r="L53" s="36"/>
    </row>
    <row r="54" spans="1:12" ht="34.5" customHeight="1">
      <c r="A54" s="13">
        <f t="shared" si="0"/>
        <v>47</v>
      </c>
      <c r="B54" s="14" t="s">
        <v>169</v>
      </c>
      <c r="C54" s="13"/>
      <c r="D54" s="13" t="s">
        <v>259</v>
      </c>
      <c r="E54" s="13"/>
      <c r="F54" s="13"/>
      <c r="G54" s="13"/>
      <c r="H54" s="13"/>
      <c r="I54" s="13"/>
      <c r="J54" s="13"/>
      <c r="K54" s="13"/>
      <c r="L54" s="36"/>
    </row>
    <row r="55" spans="1:12" ht="34.5" customHeight="1">
      <c r="A55" s="13">
        <f t="shared" si="0"/>
        <v>48</v>
      </c>
      <c r="B55" s="14" t="s">
        <v>170</v>
      </c>
      <c r="C55" s="13" t="s">
        <v>259</v>
      </c>
      <c r="D55" s="13"/>
      <c r="E55" s="13"/>
      <c r="F55" s="13"/>
      <c r="G55" s="13"/>
      <c r="H55" s="13"/>
      <c r="I55" s="13"/>
      <c r="J55" s="13"/>
      <c r="K55" s="13"/>
      <c r="L55" s="36"/>
    </row>
    <row r="56" spans="1:12" ht="39.75" customHeight="1">
      <c r="A56" s="13">
        <f t="shared" si="0"/>
        <v>49</v>
      </c>
      <c r="B56" s="14" t="s">
        <v>171</v>
      </c>
      <c r="C56" s="13" t="s">
        <v>259</v>
      </c>
      <c r="D56" s="13"/>
      <c r="E56" s="13"/>
      <c r="F56" s="13"/>
      <c r="G56" s="13"/>
      <c r="H56" s="13"/>
      <c r="I56" s="13"/>
      <c r="J56" s="13"/>
      <c r="K56" s="13"/>
      <c r="L56" s="36"/>
    </row>
    <row r="57" spans="1:12" ht="24.75" customHeight="1">
      <c r="A57" s="13">
        <f t="shared" si="0"/>
        <v>50</v>
      </c>
      <c r="B57" s="14" t="s">
        <v>172</v>
      </c>
      <c r="C57" s="13"/>
      <c r="D57" s="13"/>
      <c r="E57" s="13"/>
      <c r="F57" s="13"/>
      <c r="G57" s="13"/>
      <c r="H57" s="13"/>
      <c r="I57" s="13"/>
      <c r="J57" s="13"/>
      <c r="K57" s="13" t="s">
        <v>259</v>
      </c>
      <c r="L57" s="36"/>
    </row>
    <row r="58" spans="1:12" ht="39.75" customHeight="1">
      <c r="A58" s="13">
        <f t="shared" si="0"/>
        <v>51</v>
      </c>
      <c r="B58" s="14" t="s">
        <v>173</v>
      </c>
      <c r="C58" s="13" t="s">
        <v>259</v>
      </c>
      <c r="D58" s="13"/>
      <c r="E58" s="13"/>
      <c r="F58" s="13"/>
      <c r="G58" s="13"/>
      <c r="H58" s="13"/>
      <c r="I58" s="13"/>
      <c r="J58" s="13"/>
      <c r="K58" s="13"/>
      <c r="L58" s="36"/>
    </row>
    <row r="59" spans="1:12" ht="30" customHeight="1">
      <c r="A59" s="13">
        <f t="shared" si="0"/>
        <v>52</v>
      </c>
      <c r="B59" s="14" t="s">
        <v>174</v>
      </c>
      <c r="C59" s="13"/>
      <c r="D59" s="13"/>
      <c r="E59" s="13"/>
      <c r="F59" s="13"/>
      <c r="G59" s="13"/>
      <c r="H59" s="13"/>
      <c r="I59" s="13"/>
      <c r="J59" s="13"/>
      <c r="K59" s="13" t="s">
        <v>259</v>
      </c>
      <c r="L59" s="36"/>
    </row>
    <row r="60" spans="1:12" ht="30" customHeight="1">
      <c r="A60" s="13">
        <f t="shared" si="0"/>
        <v>53</v>
      </c>
      <c r="B60" s="14" t="s">
        <v>175</v>
      </c>
      <c r="C60" s="13" t="s">
        <v>259</v>
      </c>
      <c r="D60" s="13"/>
      <c r="E60" s="13"/>
      <c r="F60" s="13"/>
      <c r="G60" s="13" t="s">
        <v>259</v>
      </c>
      <c r="H60" s="13"/>
      <c r="I60" s="13"/>
      <c r="J60" s="13" t="s">
        <v>259</v>
      </c>
      <c r="K60" s="13"/>
      <c r="L60" s="36"/>
    </row>
    <row r="61" spans="1:12" ht="60" customHeight="1">
      <c r="A61" s="13">
        <f t="shared" si="0"/>
        <v>54</v>
      </c>
      <c r="B61" s="14" t="s">
        <v>176</v>
      </c>
      <c r="C61" s="13"/>
      <c r="D61" s="13" t="s">
        <v>259</v>
      </c>
      <c r="E61" s="13"/>
      <c r="F61" s="13"/>
      <c r="G61" s="13"/>
      <c r="H61" s="13"/>
      <c r="I61" s="13"/>
      <c r="J61" s="13"/>
      <c r="K61" s="13"/>
      <c r="L61" s="36"/>
    </row>
    <row r="62" spans="1:12" ht="30" customHeight="1">
      <c r="A62" s="13">
        <f t="shared" si="0"/>
        <v>55</v>
      </c>
      <c r="B62" s="14" t="s">
        <v>177</v>
      </c>
      <c r="C62" s="13" t="s">
        <v>259</v>
      </c>
      <c r="D62" s="13"/>
      <c r="E62" s="13"/>
      <c r="F62" s="13"/>
      <c r="G62" s="13" t="s">
        <v>259</v>
      </c>
      <c r="H62" s="13"/>
      <c r="I62" s="13"/>
      <c r="J62" s="13"/>
      <c r="K62" s="13" t="s">
        <v>259</v>
      </c>
      <c r="L62" s="36"/>
    </row>
    <row r="63" spans="1:12" ht="24.75" customHeight="1">
      <c r="A63" s="13">
        <f t="shared" si="0"/>
        <v>56</v>
      </c>
      <c r="B63" s="14" t="s">
        <v>178</v>
      </c>
      <c r="C63" s="13" t="s">
        <v>259</v>
      </c>
      <c r="D63" s="13"/>
      <c r="E63" s="13"/>
      <c r="F63" s="13"/>
      <c r="G63" s="13"/>
      <c r="H63" s="13"/>
      <c r="I63" s="13"/>
      <c r="J63" s="13"/>
      <c r="K63" s="13"/>
      <c r="L63" s="36"/>
    </row>
    <row r="64" spans="1:12" ht="25.5">
      <c r="A64" s="13">
        <f t="shared" si="0"/>
        <v>57</v>
      </c>
      <c r="B64" s="14" t="s">
        <v>179</v>
      </c>
      <c r="C64" s="13"/>
      <c r="D64" s="13"/>
      <c r="E64" s="13"/>
      <c r="F64" s="13"/>
      <c r="G64" s="13"/>
      <c r="H64" s="13"/>
      <c r="I64" s="13"/>
      <c r="J64" s="13"/>
      <c r="K64" s="13" t="s">
        <v>259</v>
      </c>
      <c r="L64" s="36"/>
    </row>
    <row r="65" spans="1:12" ht="51">
      <c r="A65" s="13">
        <f t="shared" si="0"/>
        <v>58</v>
      </c>
      <c r="B65" s="14" t="s">
        <v>180</v>
      </c>
      <c r="C65" s="13"/>
      <c r="D65" s="13"/>
      <c r="E65" s="13"/>
      <c r="F65" s="13"/>
      <c r="G65" s="13"/>
      <c r="H65" s="13"/>
      <c r="I65" s="13"/>
      <c r="J65" s="13"/>
      <c r="K65" s="13" t="s">
        <v>259</v>
      </c>
      <c r="L65" s="36"/>
    </row>
    <row r="66" spans="1:12" ht="63.75">
      <c r="A66" s="13">
        <f t="shared" si="0"/>
        <v>59</v>
      </c>
      <c r="B66" s="14" t="s">
        <v>181</v>
      </c>
      <c r="C66" s="13"/>
      <c r="D66" s="13"/>
      <c r="E66" s="13"/>
      <c r="F66" s="13"/>
      <c r="G66" s="13"/>
      <c r="H66" s="13"/>
      <c r="I66" s="13"/>
      <c r="J66" s="13"/>
      <c r="K66" s="13" t="s">
        <v>259</v>
      </c>
      <c r="L66" s="36"/>
    </row>
    <row r="67" spans="1:12" ht="127.5">
      <c r="A67" s="13">
        <f t="shared" si="0"/>
        <v>60</v>
      </c>
      <c r="B67" s="14" t="s">
        <v>182</v>
      </c>
      <c r="C67" s="13" t="s">
        <v>259</v>
      </c>
      <c r="D67" s="13"/>
      <c r="E67" s="13"/>
      <c r="F67" s="13"/>
      <c r="G67" s="13" t="s">
        <v>259</v>
      </c>
      <c r="H67" s="13"/>
      <c r="I67" s="13"/>
      <c r="J67" s="13"/>
      <c r="K67" s="13" t="s">
        <v>259</v>
      </c>
      <c r="L67" s="36"/>
    </row>
    <row r="68" spans="1:12" ht="24.75" customHeight="1">
      <c r="A68" s="13">
        <f t="shared" si="0"/>
        <v>61</v>
      </c>
      <c r="B68" s="14" t="s">
        <v>183</v>
      </c>
      <c r="C68" s="13"/>
      <c r="D68" s="13"/>
      <c r="E68" s="13"/>
      <c r="F68" s="13"/>
      <c r="G68" s="13"/>
      <c r="H68" s="13"/>
      <c r="I68" s="13"/>
      <c r="J68" s="13"/>
      <c r="K68" s="13" t="s">
        <v>259</v>
      </c>
      <c r="L68" s="36"/>
    </row>
    <row r="69" spans="1:12" ht="30" customHeight="1">
      <c r="A69" s="13">
        <f t="shared" si="0"/>
        <v>62</v>
      </c>
      <c r="B69" s="14" t="s">
        <v>184</v>
      </c>
      <c r="C69" s="13"/>
      <c r="D69" s="13"/>
      <c r="E69" s="13"/>
      <c r="F69" s="13"/>
      <c r="G69" s="13"/>
      <c r="H69" s="13"/>
      <c r="I69" s="13"/>
      <c r="J69" s="13" t="s">
        <v>259</v>
      </c>
      <c r="K69" s="13"/>
      <c r="L69" s="36"/>
    </row>
    <row r="70" spans="1:12" ht="30" customHeight="1">
      <c r="A70" s="13">
        <f t="shared" si="0"/>
        <v>63</v>
      </c>
      <c r="B70" s="14" t="s">
        <v>278</v>
      </c>
      <c r="C70" s="13"/>
      <c r="D70" s="13" t="s">
        <v>259</v>
      </c>
      <c r="E70" s="13"/>
      <c r="F70" s="13"/>
      <c r="G70" s="13"/>
      <c r="H70" s="13"/>
      <c r="I70" s="13"/>
      <c r="J70" s="13"/>
      <c r="K70" s="13"/>
      <c r="L70" s="36"/>
    </row>
    <row r="71" spans="1:12" ht="30" customHeight="1">
      <c r="A71" s="13">
        <f t="shared" si="0"/>
        <v>64</v>
      </c>
      <c r="B71" s="14" t="s">
        <v>185</v>
      </c>
      <c r="C71" s="13"/>
      <c r="D71" s="13" t="s">
        <v>259</v>
      </c>
      <c r="E71" s="13"/>
      <c r="F71" s="13"/>
      <c r="G71" s="13"/>
      <c r="H71" s="13"/>
      <c r="I71" s="13"/>
      <c r="J71" s="13"/>
      <c r="K71" s="13"/>
      <c r="L71" s="36"/>
    </row>
    <row r="72" spans="1:12" ht="30" customHeight="1">
      <c r="A72" s="13">
        <f t="shared" si="0"/>
        <v>65</v>
      </c>
      <c r="B72" s="14" t="s">
        <v>186</v>
      </c>
      <c r="C72" s="13" t="s">
        <v>259</v>
      </c>
      <c r="D72" s="13"/>
      <c r="E72" s="13"/>
      <c r="F72" s="13"/>
      <c r="G72" s="13" t="s">
        <v>259</v>
      </c>
      <c r="H72" s="13"/>
      <c r="I72" s="13"/>
      <c r="J72" s="13" t="s">
        <v>259</v>
      </c>
      <c r="K72" s="13"/>
      <c r="L72" s="36"/>
    </row>
    <row r="73" spans="1:12" ht="30" customHeight="1">
      <c r="A73" s="13">
        <f t="shared" si="0"/>
        <v>66</v>
      </c>
      <c r="B73" s="14" t="s">
        <v>187</v>
      </c>
      <c r="C73" s="13"/>
      <c r="D73" s="13"/>
      <c r="E73" s="13" t="s">
        <v>259</v>
      </c>
      <c r="F73" s="13" t="s">
        <v>259</v>
      </c>
      <c r="G73" s="13"/>
      <c r="H73" s="13"/>
      <c r="I73" s="13"/>
      <c r="J73" s="13"/>
      <c r="K73" s="13"/>
      <c r="L73" s="36"/>
    </row>
    <row r="74" spans="1:12" ht="54.75" customHeight="1">
      <c r="A74" s="13">
        <f aca="true" t="shared" si="1" ref="A74:A107">(A73+1)</f>
        <v>67</v>
      </c>
      <c r="B74" s="14" t="s">
        <v>188</v>
      </c>
      <c r="C74" s="13"/>
      <c r="D74" s="13"/>
      <c r="E74" s="13"/>
      <c r="F74" s="13"/>
      <c r="G74" s="13"/>
      <c r="H74" s="13"/>
      <c r="I74" s="13"/>
      <c r="J74" s="13" t="s">
        <v>259</v>
      </c>
      <c r="K74" s="13"/>
      <c r="L74" s="36"/>
    </row>
    <row r="75" spans="1:12" ht="30" customHeight="1">
      <c r="A75" s="13">
        <f t="shared" si="1"/>
        <v>68</v>
      </c>
      <c r="B75" s="14" t="s">
        <v>189</v>
      </c>
      <c r="C75" s="13"/>
      <c r="D75" s="13"/>
      <c r="E75" s="13"/>
      <c r="F75" s="13"/>
      <c r="G75" s="13"/>
      <c r="H75" s="13"/>
      <c r="I75" s="13"/>
      <c r="J75" s="13"/>
      <c r="K75" s="13" t="s">
        <v>259</v>
      </c>
      <c r="L75" s="36"/>
    </row>
    <row r="76" spans="1:12" ht="25.5">
      <c r="A76" s="13">
        <f t="shared" si="1"/>
        <v>69</v>
      </c>
      <c r="B76" s="14" t="s">
        <v>190</v>
      </c>
      <c r="C76" s="13"/>
      <c r="D76" s="13"/>
      <c r="E76" s="13"/>
      <c r="F76" s="13"/>
      <c r="G76" s="13"/>
      <c r="H76" s="13"/>
      <c r="I76" s="13"/>
      <c r="J76" s="13"/>
      <c r="K76" s="13" t="s">
        <v>259</v>
      </c>
      <c r="L76" s="36"/>
    </row>
    <row r="77" spans="1:12" ht="69.75" customHeight="1">
      <c r="A77" s="13">
        <f t="shared" si="1"/>
        <v>70</v>
      </c>
      <c r="B77" s="14" t="s">
        <v>191</v>
      </c>
      <c r="C77" s="13" t="s">
        <v>259</v>
      </c>
      <c r="D77" s="13"/>
      <c r="E77" s="13"/>
      <c r="F77" s="13"/>
      <c r="G77" s="13"/>
      <c r="H77" s="13"/>
      <c r="I77" s="13"/>
      <c r="J77" s="13" t="s">
        <v>259</v>
      </c>
      <c r="K77" s="13" t="s">
        <v>259</v>
      </c>
      <c r="L77" s="36"/>
    </row>
    <row r="78" spans="1:12" ht="51">
      <c r="A78" s="13">
        <f t="shared" si="1"/>
        <v>71</v>
      </c>
      <c r="B78" s="14" t="s">
        <v>192</v>
      </c>
      <c r="C78" s="13" t="s">
        <v>259</v>
      </c>
      <c r="D78" s="13"/>
      <c r="E78" s="13"/>
      <c r="F78" s="13"/>
      <c r="G78" s="13"/>
      <c r="H78" s="13"/>
      <c r="I78" s="13"/>
      <c r="J78" s="13" t="s">
        <v>259</v>
      </c>
      <c r="K78" s="13"/>
      <c r="L78" s="36"/>
    </row>
    <row r="79" spans="1:12" ht="38.25">
      <c r="A79" s="13">
        <f t="shared" si="1"/>
        <v>72</v>
      </c>
      <c r="B79" s="14" t="s">
        <v>193</v>
      </c>
      <c r="C79" s="13"/>
      <c r="D79" s="13"/>
      <c r="E79" s="13"/>
      <c r="F79" s="13"/>
      <c r="G79" s="13"/>
      <c r="H79" s="13"/>
      <c r="I79" s="13"/>
      <c r="J79" s="13"/>
      <c r="K79" s="13" t="s">
        <v>259</v>
      </c>
      <c r="L79" s="36"/>
    </row>
    <row r="80" spans="1:12" ht="51">
      <c r="A80" s="13">
        <f t="shared" si="1"/>
        <v>73</v>
      </c>
      <c r="B80" s="14" t="s">
        <v>194</v>
      </c>
      <c r="C80" s="13"/>
      <c r="D80" s="13"/>
      <c r="E80" s="13"/>
      <c r="F80" s="13"/>
      <c r="G80" s="13"/>
      <c r="H80" s="13"/>
      <c r="I80" s="13"/>
      <c r="J80" s="13"/>
      <c r="K80" s="13" t="s">
        <v>259</v>
      </c>
      <c r="L80" s="36"/>
    </row>
    <row r="81" spans="1:12" ht="30" customHeight="1">
      <c r="A81" s="13">
        <f t="shared" si="1"/>
        <v>74</v>
      </c>
      <c r="B81" s="14" t="s">
        <v>195</v>
      </c>
      <c r="C81" s="13"/>
      <c r="D81" s="13"/>
      <c r="E81" s="13"/>
      <c r="F81" s="13" t="s">
        <v>259</v>
      </c>
      <c r="G81" s="13"/>
      <c r="H81" s="13"/>
      <c r="I81" s="13"/>
      <c r="J81" s="13"/>
      <c r="K81" s="13"/>
      <c r="L81" s="36"/>
    </row>
    <row r="82" spans="1:12" ht="24.75" customHeight="1">
      <c r="A82" s="13">
        <f t="shared" si="1"/>
        <v>75</v>
      </c>
      <c r="B82" s="14" t="s">
        <v>196</v>
      </c>
      <c r="C82" s="13"/>
      <c r="D82" s="13"/>
      <c r="E82" s="13"/>
      <c r="F82" s="13"/>
      <c r="G82" s="13"/>
      <c r="H82" s="13"/>
      <c r="I82" s="13"/>
      <c r="J82" s="13"/>
      <c r="K82" s="13" t="s">
        <v>259</v>
      </c>
      <c r="L82" s="36"/>
    </row>
    <row r="83" spans="1:12" ht="24.75" customHeight="1">
      <c r="A83" s="13">
        <f t="shared" si="1"/>
        <v>76</v>
      </c>
      <c r="B83" s="14" t="s">
        <v>197</v>
      </c>
      <c r="C83" s="13" t="s">
        <v>259</v>
      </c>
      <c r="D83" s="13"/>
      <c r="E83" s="13"/>
      <c r="F83" s="13"/>
      <c r="G83" s="13"/>
      <c r="H83" s="13"/>
      <c r="I83" s="13"/>
      <c r="J83" s="13"/>
      <c r="K83" s="13"/>
      <c r="L83" s="36"/>
    </row>
    <row r="84" spans="1:12" ht="24.75" customHeight="1">
      <c r="A84" s="13">
        <f t="shared" si="1"/>
        <v>77</v>
      </c>
      <c r="B84" s="14" t="s">
        <v>198</v>
      </c>
      <c r="C84" s="13" t="s">
        <v>259</v>
      </c>
      <c r="D84" s="13"/>
      <c r="E84" s="13"/>
      <c r="F84" s="13"/>
      <c r="G84" s="13"/>
      <c r="H84" s="13"/>
      <c r="I84" s="13"/>
      <c r="J84" s="13"/>
      <c r="K84" s="13"/>
      <c r="L84" s="36"/>
    </row>
    <row r="85" spans="1:12" ht="45" customHeight="1">
      <c r="A85" s="13">
        <f t="shared" si="1"/>
        <v>78</v>
      </c>
      <c r="B85" s="14" t="s">
        <v>199</v>
      </c>
      <c r="C85" s="13"/>
      <c r="D85" s="13" t="s">
        <v>259</v>
      </c>
      <c r="E85" s="13"/>
      <c r="F85" s="13"/>
      <c r="G85" s="13"/>
      <c r="H85" s="13"/>
      <c r="I85" s="13"/>
      <c r="J85" s="13"/>
      <c r="K85" s="13" t="s">
        <v>259</v>
      </c>
      <c r="L85" s="36"/>
    </row>
    <row r="86" spans="1:12" ht="24.75" customHeight="1">
      <c r="A86" s="13">
        <f t="shared" si="1"/>
        <v>79</v>
      </c>
      <c r="B86" s="14" t="s">
        <v>200</v>
      </c>
      <c r="C86" s="13"/>
      <c r="D86" s="13" t="s">
        <v>259</v>
      </c>
      <c r="E86" s="13"/>
      <c r="F86" s="13"/>
      <c r="G86" s="13"/>
      <c r="H86" s="13"/>
      <c r="I86" s="13"/>
      <c r="J86" s="13"/>
      <c r="K86" s="13"/>
      <c r="L86" s="36"/>
    </row>
    <row r="87" spans="1:12" ht="102">
      <c r="A87" s="13">
        <f t="shared" si="1"/>
        <v>80</v>
      </c>
      <c r="B87" s="14" t="s">
        <v>201</v>
      </c>
      <c r="C87" s="13" t="s">
        <v>259</v>
      </c>
      <c r="D87" s="13"/>
      <c r="E87" s="13"/>
      <c r="F87" s="13"/>
      <c r="G87" s="13" t="s">
        <v>259</v>
      </c>
      <c r="H87" s="13"/>
      <c r="I87" s="13"/>
      <c r="J87" s="13"/>
      <c r="K87" s="13" t="s">
        <v>259</v>
      </c>
      <c r="L87" s="36"/>
    </row>
    <row r="88" spans="1:12" ht="30" customHeight="1">
      <c r="A88" s="13">
        <f t="shared" si="1"/>
        <v>81</v>
      </c>
      <c r="B88" s="14" t="s">
        <v>202</v>
      </c>
      <c r="C88" s="13"/>
      <c r="D88" s="13" t="s">
        <v>259</v>
      </c>
      <c r="E88" s="13"/>
      <c r="F88" s="13"/>
      <c r="G88" s="13"/>
      <c r="H88" s="13"/>
      <c r="I88" s="13"/>
      <c r="J88" s="13"/>
      <c r="K88" s="13"/>
      <c r="L88" s="36"/>
    </row>
    <row r="89" spans="1:12" ht="30" customHeight="1">
      <c r="A89" s="13">
        <f t="shared" si="1"/>
        <v>82</v>
      </c>
      <c r="B89" s="14" t="s">
        <v>203</v>
      </c>
      <c r="C89" s="13"/>
      <c r="D89" s="13"/>
      <c r="E89" s="13"/>
      <c r="F89" s="13"/>
      <c r="G89" s="13"/>
      <c r="H89" s="13"/>
      <c r="I89" s="13"/>
      <c r="J89" s="13" t="s">
        <v>259</v>
      </c>
      <c r="K89" s="13"/>
      <c r="L89" s="36"/>
    </row>
    <row r="90" spans="1:12" ht="30" customHeight="1">
      <c r="A90" s="13">
        <f t="shared" si="1"/>
        <v>83</v>
      </c>
      <c r="B90" s="14" t="s">
        <v>204</v>
      </c>
      <c r="C90" s="13" t="s">
        <v>259</v>
      </c>
      <c r="D90" s="13"/>
      <c r="E90" s="13"/>
      <c r="F90" s="13"/>
      <c r="G90" s="13" t="s">
        <v>259</v>
      </c>
      <c r="H90" s="13"/>
      <c r="I90" s="13"/>
      <c r="J90" s="13"/>
      <c r="K90" s="13"/>
      <c r="L90" s="36"/>
    </row>
    <row r="91" spans="1:12" ht="30" customHeight="1">
      <c r="A91" s="13">
        <f t="shared" si="1"/>
        <v>84</v>
      </c>
      <c r="B91" s="14" t="s">
        <v>205</v>
      </c>
      <c r="C91" s="13" t="s">
        <v>259</v>
      </c>
      <c r="D91" s="13"/>
      <c r="E91" s="13"/>
      <c r="F91" s="13"/>
      <c r="G91" s="13"/>
      <c r="H91" s="13" t="s">
        <v>259</v>
      </c>
      <c r="I91" s="13"/>
      <c r="J91" s="13"/>
      <c r="K91" s="13"/>
      <c r="L91" s="36"/>
    </row>
    <row r="92" spans="1:12" ht="75" customHeight="1">
      <c r="A92" s="13">
        <f t="shared" si="1"/>
        <v>85</v>
      </c>
      <c r="B92" s="14" t="s">
        <v>206</v>
      </c>
      <c r="C92" s="13"/>
      <c r="D92" s="13"/>
      <c r="E92" s="13"/>
      <c r="F92" s="13"/>
      <c r="G92" s="13"/>
      <c r="H92" s="13"/>
      <c r="I92" s="13"/>
      <c r="J92" s="13"/>
      <c r="K92" s="13" t="s">
        <v>259</v>
      </c>
      <c r="L92" s="36"/>
    </row>
    <row r="93" spans="1:12" ht="30" customHeight="1">
      <c r="A93" s="13">
        <f t="shared" si="1"/>
        <v>86</v>
      </c>
      <c r="B93" s="14" t="s">
        <v>207</v>
      </c>
      <c r="C93" s="13" t="s">
        <v>259</v>
      </c>
      <c r="D93" s="13"/>
      <c r="E93" s="13"/>
      <c r="F93" s="13"/>
      <c r="G93" s="13"/>
      <c r="H93" s="13"/>
      <c r="I93" s="13"/>
      <c r="J93" s="13"/>
      <c r="K93" s="13"/>
      <c r="L93" s="36"/>
    </row>
    <row r="94" spans="1:12" ht="30" customHeight="1">
      <c r="A94" s="13">
        <f t="shared" si="1"/>
        <v>87</v>
      </c>
      <c r="B94" s="14" t="s">
        <v>208</v>
      </c>
      <c r="C94" s="13" t="s">
        <v>259</v>
      </c>
      <c r="D94" s="13"/>
      <c r="E94" s="13"/>
      <c r="F94" s="13"/>
      <c r="G94" s="13"/>
      <c r="H94" s="13"/>
      <c r="I94" s="13"/>
      <c r="J94" s="13"/>
      <c r="K94" s="13"/>
      <c r="L94" s="36"/>
    </row>
    <row r="95" spans="1:12" ht="76.5">
      <c r="A95" s="13">
        <f t="shared" si="1"/>
        <v>88</v>
      </c>
      <c r="B95" s="14" t="s">
        <v>209</v>
      </c>
      <c r="C95" s="13"/>
      <c r="D95" s="13"/>
      <c r="E95" s="13"/>
      <c r="F95" s="13"/>
      <c r="G95" s="13"/>
      <c r="H95" s="13"/>
      <c r="I95" s="13"/>
      <c r="J95" s="13"/>
      <c r="K95" s="13" t="s">
        <v>259</v>
      </c>
      <c r="L95" s="36"/>
    </row>
    <row r="96" spans="1:12" ht="76.5">
      <c r="A96" s="13">
        <f t="shared" si="1"/>
        <v>89</v>
      </c>
      <c r="B96" s="14" t="s">
        <v>210</v>
      </c>
      <c r="C96" s="13"/>
      <c r="D96" s="13"/>
      <c r="E96" s="13"/>
      <c r="F96" s="13"/>
      <c r="G96" s="13" t="s">
        <v>259</v>
      </c>
      <c r="H96" s="13" t="s">
        <v>259</v>
      </c>
      <c r="I96" s="13"/>
      <c r="J96" s="13"/>
      <c r="K96" s="13" t="s">
        <v>259</v>
      </c>
      <c r="L96" s="36"/>
    </row>
    <row r="97" spans="1:12" ht="51">
      <c r="A97" s="13">
        <f t="shared" si="1"/>
        <v>90</v>
      </c>
      <c r="B97" s="14" t="s">
        <v>211</v>
      </c>
      <c r="C97" s="13"/>
      <c r="D97" s="13"/>
      <c r="E97" s="13"/>
      <c r="F97" s="13"/>
      <c r="G97" s="13"/>
      <c r="H97" s="13"/>
      <c r="I97" s="13"/>
      <c r="J97" s="13"/>
      <c r="K97" s="13" t="s">
        <v>259</v>
      </c>
      <c r="L97" s="36"/>
    </row>
    <row r="98" spans="1:12" ht="30" customHeight="1">
      <c r="A98" s="13">
        <f t="shared" si="1"/>
        <v>91</v>
      </c>
      <c r="B98" s="37" t="s">
        <v>212</v>
      </c>
      <c r="C98" s="13" t="s">
        <v>259</v>
      </c>
      <c r="D98" s="13"/>
      <c r="E98" s="13"/>
      <c r="F98" s="13"/>
      <c r="G98" s="13"/>
      <c r="H98" s="13"/>
      <c r="I98" s="13"/>
      <c r="J98" s="13"/>
      <c r="K98" s="13" t="s">
        <v>259</v>
      </c>
      <c r="L98" s="36"/>
    </row>
    <row r="99" spans="1:12" ht="30" customHeight="1">
      <c r="A99" s="13">
        <f t="shared" si="1"/>
        <v>92</v>
      </c>
      <c r="B99" s="17" t="s">
        <v>213</v>
      </c>
      <c r="C99" s="13"/>
      <c r="D99" s="13" t="s">
        <v>259</v>
      </c>
      <c r="E99" s="13"/>
      <c r="F99" s="13"/>
      <c r="G99" s="13"/>
      <c r="H99" s="13"/>
      <c r="I99" s="13"/>
      <c r="J99" s="13"/>
      <c r="K99" s="13"/>
      <c r="L99" s="36"/>
    </row>
    <row r="100" spans="1:12" ht="30" customHeight="1">
      <c r="A100" s="13">
        <f t="shared" si="1"/>
        <v>93</v>
      </c>
      <c r="B100" s="17" t="s">
        <v>214</v>
      </c>
      <c r="C100" s="13" t="s">
        <v>259</v>
      </c>
      <c r="D100" s="13"/>
      <c r="E100" s="13"/>
      <c r="F100" s="13"/>
      <c r="G100" s="13" t="s">
        <v>259</v>
      </c>
      <c r="H100" s="13"/>
      <c r="I100" s="13"/>
      <c r="J100" s="13"/>
      <c r="K100" s="13"/>
      <c r="L100" s="36"/>
    </row>
    <row r="101" spans="1:12" ht="24.75" customHeight="1">
      <c r="A101" s="13">
        <f t="shared" si="1"/>
        <v>94</v>
      </c>
      <c r="B101" s="17" t="s">
        <v>215</v>
      </c>
      <c r="C101" s="13"/>
      <c r="D101" s="13"/>
      <c r="E101" s="13"/>
      <c r="F101" s="13"/>
      <c r="G101" s="13"/>
      <c r="H101" s="13"/>
      <c r="I101" s="13"/>
      <c r="J101" s="13"/>
      <c r="K101" s="13" t="s">
        <v>259</v>
      </c>
      <c r="L101" s="36"/>
    </row>
    <row r="102" spans="1:12" ht="30" customHeight="1">
      <c r="A102" s="13">
        <f t="shared" si="1"/>
        <v>95</v>
      </c>
      <c r="B102" s="17" t="s">
        <v>216</v>
      </c>
      <c r="C102" s="13"/>
      <c r="D102" s="13"/>
      <c r="E102" s="13"/>
      <c r="F102" s="13"/>
      <c r="G102" s="13" t="s">
        <v>259</v>
      </c>
      <c r="H102" s="13"/>
      <c r="I102" s="13"/>
      <c r="J102" s="13"/>
      <c r="K102" s="13" t="s">
        <v>259</v>
      </c>
      <c r="L102" s="36"/>
    </row>
    <row r="103" spans="1:12" ht="38.25">
      <c r="A103" s="13">
        <f t="shared" si="1"/>
        <v>96</v>
      </c>
      <c r="B103" s="17" t="s">
        <v>217</v>
      </c>
      <c r="C103" s="13" t="s">
        <v>259</v>
      </c>
      <c r="D103" s="13"/>
      <c r="E103" s="13"/>
      <c r="F103" s="13"/>
      <c r="G103" s="13" t="s">
        <v>259</v>
      </c>
      <c r="H103" s="13"/>
      <c r="I103" s="13"/>
      <c r="J103" s="13"/>
      <c r="K103" s="13"/>
      <c r="L103" s="36"/>
    </row>
    <row r="104" spans="1:12" ht="24.75" customHeight="1">
      <c r="A104" s="13">
        <f t="shared" si="1"/>
        <v>97</v>
      </c>
      <c r="B104" s="17" t="s">
        <v>277</v>
      </c>
      <c r="C104" s="13"/>
      <c r="D104" s="13" t="s">
        <v>259</v>
      </c>
      <c r="E104" s="13"/>
      <c r="F104" s="13"/>
      <c r="G104" s="13"/>
      <c r="H104" s="13"/>
      <c r="I104" s="13"/>
      <c r="J104" s="13"/>
      <c r="K104" s="13"/>
      <c r="L104" s="36"/>
    </row>
    <row r="105" spans="1:12" ht="24.75" customHeight="1">
      <c r="A105" s="13">
        <f t="shared" si="1"/>
        <v>98</v>
      </c>
      <c r="B105" s="17" t="s">
        <v>218</v>
      </c>
      <c r="C105" s="13" t="s">
        <v>259</v>
      </c>
      <c r="D105" s="13"/>
      <c r="E105" s="13"/>
      <c r="F105" s="13"/>
      <c r="G105" s="13" t="s">
        <v>259</v>
      </c>
      <c r="H105" s="13"/>
      <c r="I105" s="13"/>
      <c r="J105" s="13"/>
      <c r="K105" s="13"/>
      <c r="L105" s="36"/>
    </row>
    <row r="106" spans="1:12" ht="38.25">
      <c r="A106" s="13">
        <f t="shared" si="1"/>
        <v>99</v>
      </c>
      <c r="B106" s="17" t="s">
        <v>275</v>
      </c>
      <c r="C106" s="13"/>
      <c r="D106" s="13"/>
      <c r="E106" s="13"/>
      <c r="F106" s="13"/>
      <c r="G106" s="13" t="s">
        <v>259</v>
      </c>
      <c r="H106" s="13"/>
      <c r="I106" s="13"/>
      <c r="J106" s="13"/>
      <c r="K106" s="13"/>
      <c r="L106" s="36"/>
    </row>
    <row r="107" spans="1:12" ht="24.75" customHeight="1">
      <c r="A107" s="13">
        <f t="shared" si="1"/>
        <v>100</v>
      </c>
      <c r="B107" s="17" t="s">
        <v>276</v>
      </c>
      <c r="C107" s="13" t="s">
        <v>259</v>
      </c>
      <c r="D107" s="13"/>
      <c r="E107" s="13"/>
      <c r="F107" s="13"/>
      <c r="G107" s="13"/>
      <c r="H107" s="13"/>
      <c r="I107" s="13"/>
      <c r="J107" s="13"/>
      <c r="K107" s="13"/>
      <c r="L107" s="36"/>
    </row>
    <row r="108" spans="2:12" ht="19.5" customHeight="1">
      <c r="B108" s="17" t="s">
        <v>230</v>
      </c>
      <c r="C108" s="13">
        <f>COUNTA(C8:C107)</f>
        <v>37</v>
      </c>
      <c r="D108" s="13">
        <f aca="true" t="shared" si="2" ref="D108:K108">COUNTA(D8:D107)</f>
        <v>17</v>
      </c>
      <c r="E108" s="13">
        <f t="shared" si="2"/>
        <v>3</v>
      </c>
      <c r="F108" s="13">
        <f t="shared" si="2"/>
        <v>2</v>
      </c>
      <c r="G108" s="13">
        <f t="shared" si="2"/>
        <v>14</v>
      </c>
      <c r="H108" s="13">
        <f t="shared" si="2"/>
        <v>3</v>
      </c>
      <c r="I108" s="13">
        <f t="shared" si="2"/>
        <v>3</v>
      </c>
      <c r="J108" s="13">
        <f t="shared" si="2"/>
        <v>14</v>
      </c>
      <c r="K108" s="13">
        <f t="shared" si="2"/>
        <v>39</v>
      </c>
      <c r="L108" s="32">
        <f>SUM(C108:K108)</f>
        <v>132</v>
      </c>
    </row>
    <row r="109" spans="2:12" ht="19.5" customHeight="1">
      <c r="B109" s="4" t="s">
        <v>257</v>
      </c>
      <c r="C109" s="31">
        <f>(C108/L108)</f>
        <v>0.2803030303030303</v>
      </c>
      <c r="D109" s="31">
        <f>(D108/L108)</f>
        <v>0.12878787878787878</v>
      </c>
      <c r="E109" s="31">
        <f>(E108/L108)</f>
        <v>0.022727272727272728</v>
      </c>
      <c r="F109" s="31">
        <f>(F108/L108)</f>
        <v>0.015151515151515152</v>
      </c>
      <c r="G109" s="31">
        <f>(G108/L108)</f>
        <v>0.10606060606060606</v>
      </c>
      <c r="H109" s="31">
        <f>(H108/L108)</f>
        <v>0.022727272727272728</v>
      </c>
      <c r="I109" s="31">
        <f>(I108/L108)</f>
        <v>0.022727272727272728</v>
      </c>
      <c r="J109" s="31">
        <f>(J108/L108)</f>
        <v>0.10606060606060606</v>
      </c>
      <c r="K109" s="31">
        <f>(K108/L108)</f>
        <v>0.29545454545454547</v>
      </c>
      <c r="L109" s="38">
        <f>SUM(C109:K109)</f>
        <v>1</v>
      </c>
    </row>
    <row r="110" spans="3:11" ht="24.75" customHeight="1">
      <c r="C110" s="63" t="s">
        <v>236</v>
      </c>
      <c r="D110" s="63" t="s">
        <v>242</v>
      </c>
      <c r="E110" s="63" t="s">
        <v>240</v>
      </c>
      <c r="F110" s="63" t="s">
        <v>241</v>
      </c>
      <c r="G110" s="63" t="s">
        <v>235</v>
      </c>
      <c r="H110" s="63" t="s">
        <v>224</v>
      </c>
      <c r="I110" s="63" t="s">
        <v>112</v>
      </c>
      <c r="J110" s="63" t="s">
        <v>114</v>
      </c>
      <c r="K110" s="63" t="s">
        <v>119</v>
      </c>
    </row>
    <row r="111" spans="3:11" ht="24.75" customHeight="1">
      <c r="C111" s="64"/>
      <c r="D111" s="64"/>
      <c r="E111" s="64"/>
      <c r="F111" s="64"/>
      <c r="G111" s="73"/>
      <c r="H111" s="64"/>
      <c r="I111" s="64"/>
      <c r="J111" s="64"/>
      <c r="K111" s="73"/>
    </row>
    <row r="112" spans="3:11" ht="24.75" customHeight="1">
      <c r="C112" s="64"/>
      <c r="D112" s="64"/>
      <c r="E112" s="64"/>
      <c r="F112" s="64"/>
      <c r="G112" s="73"/>
      <c r="H112" s="64"/>
      <c r="I112" s="64"/>
      <c r="J112" s="64"/>
      <c r="K112" s="73"/>
    </row>
    <row r="113" spans="3:11" ht="24.75" customHeight="1">
      <c r="C113" s="64"/>
      <c r="D113" s="64"/>
      <c r="E113" s="64"/>
      <c r="F113" s="64"/>
      <c r="G113" s="73"/>
      <c r="H113" s="64"/>
      <c r="I113" s="64"/>
      <c r="J113" s="64"/>
      <c r="K113" s="73"/>
    </row>
    <row r="114" spans="3:11" ht="24.75" customHeight="1">
      <c r="C114" s="64"/>
      <c r="D114" s="64"/>
      <c r="E114" s="64"/>
      <c r="F114" s="64"/>
      <c r="G114" s="73"/>
      <c r="H114" s="64"/>
      <c r="I114" s="64"/>
      <c r="J114" s="64"/>
      <c r="K114" s="73"/>
    </row>
    <row r="115" spans="3:11" ht="24.75" customHeight="1">
      <c r="C115" s="65"/>
      <c r="D115" s="65"/>
      <c r="E115" s="65"/>
      <c r="F115" s="65"/>
      <c r="G115" s="65"/>
      <c r="H115" s="65"/>
      <c r="I115" s="65"/>
      <c r="J115" s="65"/>
      <c r="K115" s="74"/>
    </row>
  </sheetData>
  <mergeCells count="20">
    <mergeCell ref="C1:K1"/>
    <mergeCell ref="K2:K7"/>
    <mergeCell ref="C110:C115"/>
    <mergeCell ref="D110:D115"/>
    <mergeCell ref="E110:E115"/>
    <mergeCell ref="F110:F115"/>
    <mergeCell ref="G110:G115"/>
    <mergeCell ref="H110:H115"/>
    <mergeCell ref="I110:I115"/>
    <mergeCell ref="C2:C7"/>
    <mergeCell ref="B2:B5"/>
    <mergeCell ref="K110:K115"/>
    <mergeCell ref="H2:H7"/>
    <mergeCell ref="I2:I7"/>
    <mergeCell ref="J2:J7"/>
    <mergeCell ref="J110:J115"/>
    <mergeCell ref="D2:D7"/>
    <mergeCell ref="E2:E7"/>
    <mergeCell ref="F2:F7"/>
    <mergeCell ref="G2:G7"/>
  </mergeCells>
  <printOptions horizontalCentered="1"/>
  <pageMargins left="0" right="0" top="1" bottom="1" header="0.5" footer="0.5"/>
  <pageSetup horizontalDpi="600" verticalDpi="600" orientation="landscape" scale="75" r:id="rId1"/>
  <headerFooter alignWithMargins="0">
    <oddFooter>&amp;LNational Bridge Preservation Workshop Lessons Learned&amp;C&amp;D&amp;R&amp;P</oddFooter>
  </headerFooter>
</worksheet>
</file>

<file path=xl/worksheets/sheet3.xml><?xml version="1.0" encoding="utf-8"?>
<worksheet xmlns="http://schemas.openxmlformats.org/spreadsheetml/2006/main" xmlns:r="http://schemas.openxmlformats.org/officeDocument/2006/relationships">
  <dimension ref="A1:M89"/>
  <sheetViews>
    <sheetView tabSelected="1" workbookViewId="0" topLeftCell="A53">
      <selection activeCell="G53" sqref="G53"/>
    </sheetView>
  </sheetViews>
  <sheetFormatPr defaultColWidth="9.140625" defaultRowHeight="12.75"/>
  <cols>
    <col min="2" max="2" width="63.7109375" style="0" customWidth="1"/>
    <col min="3" max="12" width="5.7109375" style="0" customWidth="1"/>
    <col min="13" max="13" width="24.57421875" style="0" customWidth="1"/>
  </cols>
  <sheetData>
    <row r="1" spans="2:13" ht="15.75">
      <c r="B1" s="33" t="s">
        <v>113</v>
      </c>
      <c r="C1" s="82" t="s">
        <v>248</v>
      </c>
      <c r="D1" s="83"/>
      <c r="E1" s="83"/>
      <c r="F1" s="83"/>
      <c r="G1" s="83"/>
      <c r="H1" s="83"/>
      <c r="I1" s="83"/>
      <c r="J1" s="83"/>
      <c r="K1" s="83"/>
      <c r="L1" s="84"/>
      <c r="M1" s="23"/>
    </row>
    <row r="2" spans="1:13" ht="24.75" customHeight="1">
      <c r="A2" s="2"/>
      <c r="B2" s="75" t="s">
        <v>245</v>
      </c>
      <c r="C2" s="63" t="s">
        <v>236</v>
      </c>
      <c r="D2" s="63" t="s">
        <v>242</v>
      </c>
      <c r="E2" s="63" t="s">
        <v>240</v>
      </c>
      <c r="F2" s="63" t="s">
        <v>241</v>
      </c>
      <c r="G2" s="63" t="s">
        <v>235</v>
      </c>
      <c r="H2" s="63" t="s">
        <v>237</v>
      </c>
      <c r="I2" s="63" t="s">
        <v>112</v>
      </c>
      <c r="J2" s="63" t="s">
        <v>114</v>
      </c>
      <c r="K2" s="63" t="s">
        <v>127</v>
      </c>
      <c r="L2" s="66" t="s">
        <v>119</v>
      </c>
      <c r="M2" s="2"/>
    </row>
    <row r="3" spans="1:13" ht="24.75" customHeight="1">
      <c r="A3" s="11"/>
      <c r="B3" s="76"/>
      <c r="C3" s="64"/>
      <c r="D3" s="64"/>
      <c r="E3" s="64"/>
      <c r="F3" s="64"/>
      <c r="G3" s="73"/>
      <c r="H3" s="64"/>
      <c r="I3" s="64"/>
      <c r="J3" s="64"/>
      <c r="K3" s="64"/>
      <c r="L3" s="69"/>
      <c r="M3" s="11"/>
    </row>
    <row r="4" spans="1:13" ht="24.75" customHeight="1">
      <c r="A4" s="11"/>
      <c r="B4" s="76"/>
      <c r="C4" s="64"/>
      <c r="D4" s="64"/>
      <c r="E4" s="64"/>
      <c r="F4" s="64"/>
      <c r="G4" s="73"/>
      <c r="H4" s="64"/>
      <c r="I4" s="64"/>
      <c r="J4" s="64"/>
      <c r="K4" s="64"/>
      <c r="L4" s="69"/>
      <c r="M4" s="11"/>
    </row>
    <row r="5" spans="1:13" ht="24.75" customHeight="1">
      <c r="A5" s="11"/>
      <c r="B5" s="10"/>
      <c r="C5" s="64"/>
      <c r="D5" s="64"/>
      <c r="E5" s="64"/>
      <c r="F5" s="64"/>
      <c r="G5" s="73"/>
      <c r="H5" s="64"/>
      <c r="I5" s="64"/>
      <c r="J5" s="64"/>
      <c r="K5" s="64"/>
      <c r="L5" s="69"/>
      <c r="M5" s="11"/>
    </row>
    <row r="6" spans="1:13" ht="24.75" customHeight="1">
      <c r="A6" s="11"/>
      <c r="B6" s="26" t="s">
        <v>246</v>
      </c>
      <c r="C6" s="64"/>
      <c r="D6" s="64"/>
      <c r="E6" s="64"/>
      <c r="F6" s="64"/>
      <c r="G6" s="73"/>
      <c r="H6" s="64"/>
      <c r="I6" s="64"/>
      <c r="J6" s="64"/>
      <c r="K6" s="64"/>
      <c r="L6" s="69"/>
      <c r="M6" s="11"/>
    </row>
    <row r="7" spans="1:13" ht="24.75" customHeight="1">
      <c r="A7" s="24"/>
      <c r="B7" s="27" t="s">
        <v>247</v>
      </c>
      <c r="C7" s="81"/>
      <c r="D7" s="81"/>
      <c r="E7" s="81"/>
      <c r="F7" s="81"/>
      <c r="G7" s="81"/>
      <c r="H7" s="81"/>
      <c r="I7" s="81"/>
      <c r="J7" s="81"/>
      <c r="K7" s="81"/>
      <c r="L7" s="51"/>
      <c r="M7" s="28" t="s">
        <v>261</v>
      </c>
    </row>
    <row r="8" spans="1:13" ht="30" customHeight="1">
      <c r="A8" s="13">
        <v>1</v>
      </c>
      <c r="B8" s="14" t="s">
        <v>279</v>
      </c>
      <c r="C8" s="13" t="s">
        <v>259</v>
      </c>
      <c r="D8" s="13"/>
      <c r="E8" s="13"/>
      <c r="F8" s="13"/>
      <c r="G8" s="13"/>
      <c r="H8" s="13"/>
      <c r="I8" s="13"/>
      <c r="J8" s="13"/>
      <c r="K8" s="13"/>
      <c r="L8" s="13"/>
      <c r="M8" s="5"/>
    </row>
    <row r="9" spans="1:13" ht="63.75">
      <c r="A9" s="13">
        <f>(A8+1)</f>
        <v>2</v>
      </c>
      <c r="B9" s="14" t="s">
        <v>280</v>
      </c>
      <c r="C9" s="13" t="s">
        <v>259</v>
      </c>
      <c r="D9" s="13" t="s">
        <v>259</v>
      </c>
      <c r="E9" s="13"/>
      <c r="F9" s="13"/>
      <c r="G9" s="13" t="s">
        <v>259</v>
      </c>
      <c r="H9" s="13"/>
      <c r="I9" s="13"/>
      <c r="J9" s="13"/>
      <c r="K9" s="13"/>
      <c r="L9" s="13"/>
      <c r="M9" s="5"/>
    </row>
    <row r="10" spans="1:13" ht="38.25">
      <c r="A10" s="13">
        <f aca="true" t="shared" si="0" ref="A10:A73">(A9+1)</f>
        <v>3</v>
      </c>
      <c r="B10" s="14" t="s">
        <v>281</v>
      </c>
      <c r="C10" s="13" t="s">
        <v>259</v>
      </c>
      <c r="D10" s="13"/>
      <c r="E10" s="13"/>
      <c r="F10" s="13"/>
      <c r="G10" s="13"/>
      <c r="H10" s="13"/>
      <c r="I10" s="13"/>
      <c r="J10" s="13" t="s">
        <v>259</v>
      </c>
      <c r="K10" s="13"/>
      <c r="L10" s="13"/>
      <c r="M10" s="5"/>
    </row>
    <row r="11" spans="1:13" ht="63.75">
      <c r="A11" s="13">
        <f t="shared" si="0"/>
        <v>4</v>
      </c>
      <c r="B11" s="14" t="s">
        <v>282</v>
      </c>
      <c r="C11" s="13"/>
      <c r="D11" s="13"/>
      <c r="E11" s="13"/>
      <c r="F11" s="13"/>
      <c r="G11" s="13"/>
      <c r="H11" s="13"/>
      <c r="I11" s="13"/>
      <c r="J11" s="13" t="s">
        <v>259</v>
      </c>
      <c r="K11" s="13"/>
      <c r="L11" s="13"/>
      <c r="M11" s="5"/>
    </row>
    <row r="12" spans="1:13" ht="38.25">
      <c r="A12" s="13">
        <f t="shared" si="0"/>
        <v>5</v>
      </c>
      <c r="B12" s="14" t="s">
        <v>283</v>
      </c>
      <c r="C12" s="13"/>
      <c r="D12" s="13"/>
      <c r="E12" s="13"/>
      <c r="F12" s="13"/>
      <c r="G12" s="13"/>
      <c r="H12" s="13"/>
      <c r="I12" s="13" t="s">
        <v>259</v>
      </c>
      <c r="J12" s="13"/>
      <c r="K12" s="13"/>
      <c r="L12" s="13"/>
      <c r="M12" s="5"/>
    </row>
    <row r="13" spans="1:13" ht="38.25">
      <c r="A13" s="13">
        <f t="shared" si="0"/>
        <v>6</v>
      </c>
      <c r="B13" s="14" t="s">
        <v>284</v>
      </c>
      <c r="C13" s="13" t="s">
        <v>259</v>
      </c>
      <c r="D13" s="13"/>
      <c r="E13" s="13"/>
      <c r="F13" s="13"/>
      <c r="G13" s="13"/>
      <c r="H13" s="13"/>
      <c r="I13" s="13"/>
      <c r="J13" s="13" t="s">
        <v>259</v>
      </c>
      <c r="K13" s="13"/>
      <c r="L13" s="13"/>
      <c r="M13" s="5"/>
    </row>
    <row r="14" spans="1:13" ht="38.25">
      <c r="A14" s="13">
        <f t="shared" si="0"/>
        <v>7</v>
      </c>
      <c r="B14" s="14" t="s">
        <v>285</v>
      </c>
      <c r="C14" s="13" t="s">
        <v>259</v>
      </c>
      <c r="D14" s="13"/>
      <c r="E14" s="13"/>
      <c r="F14" s="13"/>
      <c r="G14" s="13" t="s">
        <v>259</v>
      </c>
      <c r="H14" s="13"/>
      <c r="I14" s="13"/>
      <c r="J14" s="13"/>
      <c r="K14" s="13"/>
      <c r="L14" s="13" t="s">
        <v>259</v>
      </c>
      <c r="M14" s="5"/>
    </row>
    <row r="15" spans="1:13" ht="60" customHeight="1">
      <c r="A15" s="13">
        <f t="shared" si="0"/>
        <v>8</v>
      </c>
      <c r="B15" s="14" t="s">
        <v>286</v>
      </c>
      <c r="C15" s="13" t="s">
        <v>259</v>
      </c>
      <c r="D15" s="13"/>
      <c r="E15" s="13"/>
      <c r="F15" s="13"/>
      <c r="G15" s="13"/>
      <c r="H15" s="13"/>
      <c r="I15" s="13"/>
      <c r="J15" s="13"/>
      <c r="K15" s="13"/>
      <c r="L15" s="13" t="s">
        <v>259</v>
      </c>
      <c r="M15" s="5"/>
    </row>
    <row r="16" spans="1:13" ht="45" customHeight="1">
      <c r="A16" s="13">
        <f t="shared" si="0"/>
        <v>9</v>
      </c>
      <c r="B16" s="14" t="s">
        <v>287</v>
      </c>
      <c r="C16" s="13"/>
      <c r="D16" s="13"/>
      <c r="E16" s="13"/>
      <c r="F16" s="13"/>
      <c r="G16" s="13"/>
      <c r="H16" s="13"/>
      <c r="I16" s="13"/>
      <c r="J16" s="13" t="s">
        <v>259</v>
      </c>
      <c r="K16" s="13"/>
      <c r="L16" s="13"/>
      <c r="M16" s="5"/>
    </row>
    <row r="17" spans="1:13" ht="69.75" customHeight="1">
      <c r="A17" s="13">
        <f t="shared" si="0"/>
        <v>10</v>
      </c>
      <c r="B17" s="14" t="s">
        <v>288</v>
      </c>
      <c r="C17" s="13" t="s">
        <v>259</v>
      </c>
      <c r="D17" s="13"/>
      <c r="E17" s="13"/>
      <c r="F17" s="13"/>
      <c r="G17" s="13"/>
      <c r="H17" s="13"/>
      <c r="I17" s="13"/>
      <c r="J17" s="13"/>
      <c r="K17" s="13"/>
      <c r="L17" s="13" t="s">
        <v>259</v>
      </c>
      <c r="M17" s="5"/>
    </row>
    <row r="18" spans="1:13" ht="94.5" customHeight="1">
      <c r="A18" s="13">
        <f t="shared" si="0"/>
        <v>11</v>
      </c>
      <c r="B18" s="14" t="s">
        <v>289</v>
      </c>
      <c r="C18" s="13" t="s">
        <v>259</v>
      </c>
      <c r="D18" s="13" t="s">
        <v>259</v>
      </c>
      <c r="E18" s="13" t="s">
        <v>259</v>
      </c>
      <c r="F18" s="13"/>
      <c r="G18" s="13"/>
      <c r="H18" s="13"/>
      <c r="I18" s="13"/>
      <c r="J18" s="13"/>
      <c r="K18" s="13"/>
      <c r="L18" s="13" t="s">
        <v>259</v>
      </c>
      <c r="M18" s="5"/>
    </row>
    <row r="19" spans="1:13" ht="60" customHeight="1">
      <c r="A19" s="13">
        <f t="shared" si="0"/>
        <v>12</v>
      </c>
      <c r="B19" s="14" t="s">
        <v>290</v>
      </c>
      <c r="C19" s="13"/>
      <c r="D19" s="13"/>
      <c r="E19" s="13"/>
      <c r="F19" s="13"/>
      <c r="G19" s="13"/>
      <c r="H19" s="13"/>
      <c r="I19" s="13"/>
      <c r="J19" s="13" t="s">
        <v>259</v>
      </c>
      <c r="K19" s="13"/>
      <c r="L19" s="13"/>
      <c r="M19" s="5"/>
    </row>
    <row r="20" spans="1:13" ht="30" customHeight="1">
      <c r="A20" s="13">
        <f t="shared" si="0"/>
        <v>13</v>
      </c>
      <c r="B20" s="14" t="s">
        <v>291</v>
      </c>
      <c r="C20" s="13"/>
      <c r="D20" s="13"/>
      <c r="E20" s="13"/>
      <c r="F20" s="13"/>
      <c r="G20" s="13"/>
      <c r="H20" s="13"/>
      <c r="I20" s="13"/>
      <c r="J20" s="13"/>
      <c r="K20" s="13"/>
      <c r="L20" s="13" t="s">
        <v>259</v>
      </c>
      <c r="M20" s="5"/>
    </row>
    <row r="21" spans="1:13" ht="25.5">
      <c r="A21" s="13">
        <f t="shared" si="0"/>
        <v>14</v>
      </c>
      <c r="B21" s="16" t="s">
        <v>227</v>
      </c>
      <c r="C21" s="13"/>
      <c r="D21" s="13" t="s">
        <v>259</v>
      </c>
      <c r="E21" s="13"/>
      <c r="F21" s="13"/>
      <c r="G21" s="13"/>
      <c r="H21" s="13"/>
      <c r="I21" s="13"/>
      <c r="J21" s="13"/>
      <c r="K21" s="13"/>
      <c r="L21" s="13"/>
      <c r="M21" s="5"/>
    </row>
    <row r="22" spans="1:13" ht="30" customHeight="1">
      <c r="A22" s="13">
        <f t="shared" si="0"/>
        <v>15</v>
      </c>
      <c r="B22" s="14" t="s">
        <v>292</v>
      </c>
      <c r="C22" s="13"/>
      <c r="D22" s="13"/>
      <c r="E22" s="13"/>
      <c r="F22" s="13"/>
      <c r="G22" s="13"/>
      <c r="H22" s="13"/>
      <c r="I22" s="13"/>
      <c r="J22" s="13"/>
      <c r="K22" s="13"/>
      <c r="L22" s="13" t="s">
        <v>259</v>
      </c>
      <c r="M22" s="5" t="s">
        <v>128</v>
      </c>
    </row>
    <row r="23" spans="1:13" ht="30" customHeight="1">
      <c r="A23" s="13">
        <f t="shared" si="0"/>
        <v>16</v>
      </c>
      <c r="B23" s="14" t="s">
        <v>293</v>
      </c>
      <c r="C23" s="13"/>
      <c r="D23" s="13"/>
      <c r="E23" s="13"/>
      <c r="F23" s="13"/>
      <c r="G23" s="13"/>
      <c r="H23" s="13"/>
      <c r="I23" s="13"/>
      <c r="J23" s="13"/>
      <c r="K23" s="13"/>
      <c r="L23" s="13" t="s">
        <v>259</v>
      </c>
      <c r="M23" s="5"/>
    </row>
    <row r="24" spans="1:13" ht="25.5">
      <c r="A24" s="13">
        <f t="shared" si="0"/>
        <v>17</v>
      </c>
      <c r="B24" s="14" t="s">
        <v>294</v>
      </c>
      <c r="C24" s="13"/>
      <c r="D24" s="13"/>
      <c r="E24" s="13"/>
      <c r="F24" s="13"/>
      <c r="G24" s="13"/>
      <c r="H24" s="13"/>
      <c r="J24" s="13" t="s">
        <v>259</v>
      </c>
      <c r="K24" s="13"/>
      <c r="L24" s="13"/>
      <c r="M24" s="5"/>
    </row>
    <row r="25" spans="1:13" ht="19.5" customHeight="1">
      <c r="A25" s="13">
        <f t="shared" si="0"/>
        <v>18</v>
      </c>
      <c r="B25" s="14" t="s">
        <v>295</v>
      </c>
      <c r="C25" s="13"/>
      <c r="D25" s="13" t="s">
        <v>259</v>
      </c>
      <c r="E25" s="13"/>
      <c r="F25" s="13"/>
      <c r="G25" s="13"/>
      <c r="H25" s="13"/>
      <c r="I25" s="13"/>
      <c r="J25" s="13"/>
      <c r="K25" s="13"/>
      <c r="L25" s="13"/>
      <c r="M25" s="5"/>
    </row>
    <row r="26" spans="1:13" ht="19.5" customHeight="1">
      <c r="A26" s="13">
        <f t="shared" si="0"/>
        <v>19</v>
      </c>
      <c r="B26" s="14" t="s">
        <v>296</v>
      </c>
      <c r="C26" s="13"/>
      <c r="D26" s="13" t="s">
        <v>259</v>
      </c>
      <c r="E26" s="13"/>
      <c r="F26" s="13"/>
      <c r="G26" s="13"/>
      <c r="H26" s="13"/>
      <c r="I26" s="13"/>
      <c r="J26" s="13"/>
      <c r="K26" s="13"/>
      <c r="L26" s="13"/>
      <c r="M26" s="5"/>
    </row>
    <row r="27" spans="1:13" ht="30" customHeight="1">
      <c r="A27" s="13">
        <f t="shared" si="0"/>
        <v>20</v>
      </c>
      <c r="B27" s="14" t="s">
        <v>297</v>
      </c>
      <c r="C27" s="13"/>
      <c r="D27" s="13" t="s">
        <v>259</v>
      </c>
      <c r="E27" s="13"/>
      <c r="F27" s="13"/>
      <c r="G27" s="13"/>
      <c r="H27" s="13"/>
      <c r="I27" s="13"/>
      <c r="J27" s="13"/>
      <c r="K27" s="13"/>
      <c r="L27" s="13"/>
      <c r="M27" s="5"/>
    </row>
    <row r="28" spans="1:13" ht="24.75" customHeight="1">
      <c r="A28" s="13">
        <f t="shared" si="0"/>
        <v>21</v>
      </c>
      <c r="B28" s="14" t="s">
        <v>298</v>
      </c>
      <c r="C28" s="13"/>
      <c r="D28" s="13"/>
      <c r="E28" s="13"/>
      <c r="F28" s="13"/>
      <c r="G28" s="13"/>
      <c r="H28" s="13"/>
      <c r="I28" s="13"/>
      <c r="J28" s="13"/>
      <c r="K28" s="13"/>
      <c r="L28" s="13" t="s">
        <v>259</v>
      </c>
      <c r="M28" s="5" t="s">
        <v>129</v>
      </c>
    </row>
    <row r="29" spans="1:13" ht="25.5">
      <c r="A29" s="13">
        <f t="shared" si="0"/>
        <v>22</v>
      </c>
      <c r="B29" s="14" t="s">
        <v>299</v>
      </c>
      <c r="C29" s="13"/>
      <c r="D29" s="13" t="s">
        <v>259</v>
      </c>
      <c r="E29" s="13"/>
      <c r="F29" s="13"/>
      <c r="G29" s="13"/>
      <c r="H29" s="13"/>
      <c r="I29" s="13"/>
      <c r="J29" s="13"/>
      <c r="K29" s="13"/>
      <c r="L29" s="13"/>
      <c r="M29" s="5"/>
    </row>
    <row r="30" spans="1:13" ht="19.5" customHeight="1">
      <c r="A30" s="13">
        <f t="shared" si="0"/>
        <v>23</v>
      </c>
      <c r="B30" s="14" t="s">
        <v>300</v>
      </c>
      <c r="C30" s="13"/>
      <c r="D30" s="13" t="s">
        <v>259</v>
      </c>
      <c r="E30" s="13"/>
      <c r="F30" s="13"/>
      <c r="G30" s="13"/>
      <c r="H30" s="13"/>
      <c r="I30" s="13"/>
      <c r="J30" s="13"/>
      <c r="K30" s="13"/>
      <c r="L30" s="13"/>
      <c r="M30" s="5"/>
    </row>
    <row r="31" spans="1:13" ht="120" customHeight="1">
      <c r="A31" s="13">
        <f t="shared" si="0"/>
        <v>24</v>
      </c>
      <c r="B31" s="14" t="s">
        <v>301</v>
      </c>
      <c r="C31" s="13" t="s">
        <v>259</v>
      </c>
      <c r="D31" s="13"/>
      <c r="E31" s="13"/>
      <c r="F31" s="13"/>
      <c r="G31" s="13"/>
      <c r="H31" s="13"/>
      <c r="I31" s="13"/>
      <c r="J31" s="13" t="s">
        <v>259</v>
      </c>
      <c r="K31" s="13"/>
      <c r="L31" s="13" t="s">
        <v>259</v>
      </c>
      <c r="M31" s="5"/>
    </row>
    <row r="32" spans="1:13" ht="45" customHeight="1">
      <c r="A32" s="13">
        <f t="shared" si="0"/>
        <v>25</v>
      </c>
      <c r="B32" s="14" t="s">
        <v>302</v>
      </c>
      <c r="C32" s="13" t="s">
        <v>259</v>
      </c>
      <c r="D32" s="13"/>
      <c r="E32" s="13"/>
      <c r="F32" s="13"/>
      <c r="G32" s="13"/>
      <c r="H32" s="13"/>
      <c r="I32" s="13" t="s">
        <v>259</v>
      </c>
      <c r="J32" s="13"/>
      <c r="K32" s="13"/>
      <c r="L32" s="13"/>
      <c r="M32" s="5"/>
    </row>
    <row r="33" spans="1:13" ht="51">
      <c r="A33" s="13">
        <f t="shared" si="0"/>
        <v>26</v>
      </c>
      <c r="B33" s="14" t="s">
        <v>303</v>
      </c>
      <c r="C33" s="13"/>
      <c r="D33" s="13"/>
      <c r="E33" s="13"/>
      <c r="F33" s="13"/>
      <c r="G33" s="13"/>
      <c r="H33" s="13"/>
      <c r="I33" s="13"/>
      <c r="J33" s="13"/>
      <c r="K33" s="13"/>
      <c r="L33" s="13" t="s">
        <v>259</v>
      </c>
      <c r="M33" s="5" t="s">
        <v>118</v>
      </c>
    </row>
    <row r="34" spans="1:13" ht="24.75" customHeight="1">
      <c r="A34" s="13">
        <f t="shared" si="0"/>
        <v>27</v>
      </c>
      <c r="B34" s="14" t="s">
        <v>304</v>
      </c>
      <c r="C34" s="13"/>
      <c r="D34" s="13"/>
      <c r="E34" s="13"/>
      <c r="F34" s="13"/>
      <c r="G34" s="13"/>
      <c r="H34" s="13"/>
      <c r="I34" s="13" t="s">
        <v>259</v>
      </c>
      <c r="J34" s="13"/>
      <c r="K34" s="13"/>
      <c r="L34" s="13"/>
      <c r="M34" s="5"/>
    </row>
    <row r="35" spans="1:13" ht="24.75" customHeight="1">
      <c r="A35" s="13">
        <f t="shared" si="0"/>
        <v>28</v>
      </c>
      <c r="B35" s="14" t="s">
        <v>305</v>
      </c>
      <c r="C35" s="13" t="s">
        <v>259</v>
      </c>
      <c r="D35" s="13"/>
      <c r="E35" s="13"/>
      <c r="F35" s="13"/>
      <c r="G35" s="13"/>
      <c r="H35" s="13" t="s">
        <v>259</v>
      </c>
      <c r="I35" s="13"/>
      <c r="J35" s="13"/>
      <c r="K35" s="13"/>
      <c r="L35" s="13"/>
      <c r="M35" s="5"/>
    </row>
    <row r="36" spans="1:13" ht="24.75" customHeight="1">
      <c r="A36" s="13">
        <f t="shared" si="0"/>
        <v>29</v>
      </c>
      <c r="B36" s="14" t="s">
        <v>306</v>
      </c>
      <c r="C36" s="13"/>
      <c r="D36" s="13"/>
      <c r="E36" s="13"/>
      <c r="F36" s="13"/>
      <c r="G36" s="13"/>
      <c r="H36" s="13"/>
      <c r="I36" s="13"/>
      <c r="J36" s="13" t="s">
        <v>259</v>
      </c>
      <c r="K36" s="13"/>
      <c r="L36" s="13"/>
      <c r="M36" s="5" t="s">
        <v>130</v>
      </c>
    </row>
    <row r="37" spans="1:13" ht="24.75" customHeight="1">
      <c r="A37" s="13">
        <f t="shared" si="0"/>
        <v>30</v>
      </c>
      <c r="B37" s="14" t="s">
        <v>307</v>
      </c>
      <c r="C37" s="13" t="s">
        <v>259</v>
      </c>
      <c r="D37" s="13"/>
      <c r="E37" s="13"/>
      <c r="F37" s="13"/>
      <c r="G37" s="13"/>
      <c r="H37" s="13"/>
      <c r="I37" s="13"/>
      <c r="J37" s="13"/>
      <c r="K37" s="13"/>
      <c r="L37" s="13"/>
      <c r="M37" s="5"/>
    </row>
    <row r="38" spans="1:13" ht="25.5">
      <c r="A38" s="13">
        <f t="shared" si="0"/>
        <v>31</v>
      </c>
      <c r="B38" s="14" t="s">
        <v>308</v>
      </c>
      <c r="C38" s="13"/>
      <c r="D38" s="13"/>
      <c r="E38" s="13"/>
      <c r="F38" s="13"/>
      <c r="G38" s="13"/>
      <c r="H38" s="13"/>
      <c r="I38" s="13"/>
      <c r="J38" s="13"/>
      <c r="K38" s="13"/>
      <c r="L38" s="13" t="s">
        <v>259</v>
      </c>
      <c r="M38" s="5" t="s">
        <v>119</v>
      </c>
    </row>
    <row r="39" spans="1:13" ht="25.5">
      <c r="A39" s="13">
        <f t="shared" si="0"/>
        <v>32</v>
      </c>
      <c r="B39" s="14" t="s">
        <v>309</v>
      </c>
      <c r="C39" s="13"/>
      <c r="D39" s="13"/>
      <c r="E39" s="13"/>
      <c r="F39" s="13"/>
      <c r="G39" s="13"/>
      <c r="H39" s="13"/>
      <c r="I39" s="13"/>
      <c r="J39" s="13"/>
      <c r="K39" s="13"/>
      <c r="L39" s="13" t="s">
        <v>259</v>
      </c>
      <c r="M39" s="5" t="s">
        <v>120</v>
      </c>
    </row>
    <row r="40" spans="1:13" ht="30" customHeight="1">
      <c r="A40" s="13">
        <f t="shared" si="0"/>
        <v>33</v>
      </c>
      <c r="B40" s="14" t="s">
        <v>310</v>
      </c>
      <c r="C40" s="13"/>
      <c r="D40" s="13"/>
      <c r="E40" s="13"/>
      <c r="F40" s="13"/>
      <c r="G40" s="13"/>
      <c r="H40" s="13"/>
      <c r="I40" s="13" t="s">
        <v>259</v>
      </c>
      <c r="J40" s="13"/>
      <c r="K40" s="13"/>
      <c r="L40" s="13"/>
      <c r="M40" s="5"/>
    </row>
    <row r="41" spans="1:13" ht="30" customHeight="1">
      <c r="A41" s="13">
        <f t="shared" si="0"/>
        <v>34</v>
      </c>
      <c r="B41" s="14" t="s">
        <v>311</v>
      </c>
      <c r="C41" s="13"/>
      <c r="D41" s="13"/>
      <c r="E41" s="13"/>
      <c r="F41" s="13"/>
      <c r="G41" s="13"/>
      <c r="H41" s="13"/>
      <c r="I41" s="13"/>
      <c r="J41" s="13"/>
      <c r="K41" s="13"/>
      <c r="L41" s="13" t="s">
        <v>259</v>
      </c>
      <c r="M41" s="5"/>
    </row>
    <row r="42" spans="1:13" ht="30" customHeight="1">
      <c r="A42" s="13">
        <f t="shared" si="0"/>
        <v>35</v>
      </c>
      <c r="B42" s="14" t="s">
        <v>312</v>
      </c>
      <c r="C42" s="13" t="s">
        <v>259</v>
      </c>
      <c r="D42" s="13"/>
      <c r="E42" s="13"/>
      <c r="F42" s="13"/>
      <c r="G42" s="13"/>
      <c r="H42" s="13"/>
      <c r="I42" s="13"/>
      <c r="J42" s="13"/>
      <c r="K42" s="13"/>
      <c r="L42" s="13"/>
      <c r="M42" s="5"/>
    </row>
    <row r="43" spans="1:13" ht="30" customHeight="1">
      <c r="A43" s="13">
        <f t="shared" si="0"/>
        <v>36</v>
      </c>
      <c r="B43" s="14" t="s">
        <v>313</v>
      </c>
      <c r="C43" s="13"/>
      <c r="D43" s="13"/>
      <c r="E43" s="13"/>
      <c r="F43" s="13"/>
      <c r="G43" s="13"/>
      <c r="H43" s="13"/>
      <c r="I43" s="13"/>
      <c r="J43" s="13"/>
      <c r="K43" s="13"/>
      <c r="L43" s="13" t="s">
        <v>259</v>
      </c>
      <c r="M43" s="5"/>
    </row>
    <row r="44" spans="1:13" ht="30" customHeight="1">
      <c r="A44" s="13">
        <f t="shared" si="0"/>
        <v>37</v>
      </c>
      <c r="B44" s="14" t="s">
        <v>314</v>
      </c>
      <c r="C44" s="13"/>
      <c r="D44" s="13"/>
      <c r="E44" s="13"/>
      <c r="F44" s="13"/>
      <c r="G44" s="13"/>
      <c r="H44" s="13"/>
      <c r="I44" s="13"/>
      <c r="J44" s="13"/>
      <c r="K44" s="13"/>
      <c r="L44" s="13" t="s">
        <v>259</v>
      </c>
      <c r="M44" s="5" t="s">
        <v>128</v>
      </c>
    </row>
    <row r="45" spans="1:13" ht="30" customHeight="1">
      <c r="A45" s="13">
        <f t="shared" si="0"/>
        <v>38</v>
      </c>
      <c r="B45" s="14" t="s">
        <v>315</v>
      </c>
      <c r="C45" s="13" t="s">
        <v>259</v>
      </c>
      <c r="D45" s="13"/>
      <c r="E45" s="13"/>
      <c r="F45" s="13"/>
      <c r="G45" s="13"/>
      <c r="H45" s="13"/>
      <c r="I45" s="13"/>
      <c r="J45" s="13"/>
      <c r="K45" s="13"/>
      <c r="L45" s="13" t="s">
        <v>259</v>
      </c>
      <c r="M45" s="5" t="s">
        <v>131</v>
      </c>
    </row>
    <row r="46" spans="1:13" ht="30" customHeight="1">
      <c r="A46" s="13">
        <f t="shared" si="0"/>
        <v>39</v>
      </c>
      <c r="B46" s="14" t="s">
        <v>316</v>
      </c>
      <c r="C46" s="13"/>
      <c r="D46" s="13"/>
      <c r="E46" s="13"/>
      <c r="F46" s="13"/>
      <c r="G46" s="13"/>
      <c r="H46" s="13"/>
      <c r="I46" s="13"/>
      <c r="J46" s="13" t="s">
        <v>259</v>
      </c>
      <c r="K46" s="13"/>
      <c r="L46" s="13"/>
      <c r="M46" s="5"/>
    </row>
    <row r="47" spans="1:13" ht="54.75" customHeight="1">
      <c r="A47" s="13">
        <f t="shared" si="0"/>
        <v>40</v>
      </c>
      <c r="B47" s="14" t="s">
        <v>317</v>
      </c>
      <c r="C47" s="13"/>
      <c r="D47" s="13"/>
      <c r="E47" s="13"/>
      <c r="F47" s="13"/>
      <c r="G47" s="13"/>
      <c r="H47" s="13"/>
      <c r="I47" s="13"/>
      <c r="J47" s="13"/>
      <c r="K47" s="13"/>
      <c r="L47" s="13" t="s">
        <v>259</v>
      </c>
      <c r="M47" s="5"/>
    </row>
    <row r="48" spans="1:13" ht="19.5" customHeight="1">
      <c r="A48" s="13">
        <f t="shared" si="0"/>
        <v>41</v>
      </c>
      <c r="B48" s="14" t="s">
        <v>318</v>
      </c>
      <c r="C48" s="13"/>
      <c r="D48" s="13"/>
      <c r="E48" s="13"/>
      <c r="F48" s="13"/>
      <c r="G48" s="13"/>
      <c r="H48" s="13"/>
      <c r="I48" s="13"/>
      <c r="J48" s="13"/>
      <c r="K48" s="13"/>
      <c r="L48" s="13" t="s">
        <v>259</v>
      </c>
      <c r="M48" s="5" t="s">
        <v>132</v>
      </c>
    </row>
    <row r="49" spans="1:13" ht="127.5">
      <c r="A49" s="13">
        <f t="shared" si="0"/>
        <v>42</v>
      </c>
      <c r="B49" s="14" t="s">
        <v>319</v>
      </c>
      <c r="C49" s="13" t="s">
        <v>259</v>
      </c>
      <c r="D49" s="13" t="s">
        <v>259</v>
      </c>
      <c r="E49" s="13" t="s">
        <v>259</v>
      </c>
      <c r="F49" s="13" t="s">
        <v>259</v>
      </c>
      <c r="G49" s="13"/>
      <c r="H49" s="13"/>
      <c r="I49" s="13"/>
      <c r="J49" s="13"/>
      <c r="K49" s="13"/>
      <c r="L49" s="13"/>
      <c r="M49" s="5"/>
    </row>
    <row r="50" spans="1:13" ht="49.5" customHeight="1">
      <c r="A50" s="13">
        <f t="shared" si="0"/>
        <v>43</v>
      </c>
      <c r="B50" s="14" t="s">
        <v>320</v>
      </c>
      <c r="C50" s="13"/>
      <c r="D50" s="13"/>
      <c r="E50" s="13"/>
      <c r="F50" s="13"/>
      <c r="G50" s="13"/>
      <c r="H50" s="13"/>
      <c r="I50" s="13"/>
      <c r="J50" s="13"/>
      <c r="K50" s="13"/>
      <c r="L50" s="13" t="s">
        <v>259</v>
      </c>
      <c r="M50" s="5" t="s">
        <v>219</v>
      </c>
    </row>
    <row r="51" spans="1:13" ht="89.25">
      <c r="A51" s="13">
        <f t="shared" si="0"/>
        <v>44</v>
      </c>
      <c r="B51" s="14" t="s">
        <v>321</v>
      </c>
      <c r="C51" s="13"/>
      <c r="D51" s="13"/>
      <c r="E51" s="13"/>
      <c r="F51" s="13"/>
      <c r="G51" s="13"/>
      <c r="H51" s="13"/>
      <c r="I51" s="13" t="s">
        <v>259</v>
      </c>
      <c r="J51" s="13"/>
      <c r="K51" s="13"/>
      <c r="L51" s="13"/>
      <c r="M51" s="5" t="s">
        <v>122</v>
      </c>
    </row>
    <row r="52" spans="1:13" ht="60" customHeight="1">
      <c r="A52" s="13">
        <f t="shared" si="0"/>
        <v>45</v>
      </c>
      <c r="B52" s="14" t="s">
        <v>322</v>
      </c>
      <c r="C52" s="13"/>
      <c r="D52" s="13"/>
      <c r="E52" s="13"/>
      <c r="F52" s="13"/>
      <c r="G52" s="13"/>
      <c r="H52" s="13"/>
      <c r="I52" s="13"/>
      <c r="J52" s="13"/>
      <c r="K52" s="13"/>
      <c r="L52" s="13" t="s">
        <v>259</v>
      </c>
      <c r="M52" s="5" t="s">
        <v>123</v>
      </c>
    </row>
    <row r="53" spans="1:13" ht="153">
      <c r="A53" s="13">
        <f t="shared" si="0"/>
        <v>46</v>
      </c>
      <c r="B53" s="14" t="s">
        <v>146</v>
      </c>
      <c r="C53" s="13"/>
      <c r="D53" s="13"/>
      <c r="E53" s="13"/>
      <c r="F53" s="13"/>
      <c r="G53" s="13"/>
      <c r="H53" s="13"/>
      <c r="I53" s="13"/>
      <c r="J53" s="13"/>
      <c r="K53" s="13"/>
      <c r="L53" s="13" t="s">
        <v>259</v>
      </c>
      <c r="M53" s="5"/>
    </row>
    <row r="54" spans="1:13" ht="24.75" customHeight="1">
      <c r="A54" s="13">
        <f t="shared" si="0"/>
        <v>47</v>
      </c>
      <c r="B54" s="14" t="s">
        <v>323</v>
      </c>
      <c r="C54" s="13"/>
      <c r="D54" s="13"/>
      <c r="E54" s="13"/>
      <c r="F54" s="13"/>
      <c r="G54" s="13"/>
      <c r="H54" s="13"/>
      <c r="I54" s="13"/>
      <c r="J54" s="13"/>
      <c r="K54" s="13"/>
      <c r="L54" s="13"/>
      <c r="M54" s="5" t="s">
        <v>126</v>
      </c>
    </row>
    <row r="55" spans="1:13" ht="24.75" customHeight="1">
      <c r="A55" s="13">
        <f t="shared" si="0"/>
        <v>48</v>
      </c>
      <c r="B55" s="14" t="s">
        <v>324</v>
      </c>
      <c r="C55" s="13"/>
      <c r="D55" s="13"/>
      <c r="E55" s="13"/>
      <c r="F55" s="13"/>
      <c r="G55" s="13"/>
      <c r="H55" s="13"/>
      <c r="I55" s="13"/>
      <c r="J55" s="13" t="s">
        <v>259</v>
      </c>
      <c r="K55" s="13"/>
      <c r="L55" s="13"/>
      <c r="M55" s="5"/>
    </row>
    <row r="56" spans="1:13" ht="30" customHeight="1">
      <c r="A56" s="13">
        <f t="shared" si="0"/>
        <v>49</v>
      </c>
      <c r="B56" s="14" t="s">
        <v>325</v>
      </c>
      <c r="C56" s="13"/>
      <c r="D56" s="13"/>
      <c r="E56" s="13"/>
      <c r="F56" s="13"/>
      <c r="G56" s="13"/>
      <c r="H56" s="13"/>
      <c r="I56" s="13"/>
      <c r="J56" s="13"/>
      <c r="K56" s="13"/>
      <c r="L56" s="13" t="s">
        <v>259</v>
      </c>
      <c r="M56" s="5" t="s">
        <v>126</v>
      </c>
    </row>
    <row r="57" spans="1:13" ht="19.5" customHeight="1">
      <c r="A57" s="13">
        <f t="shared" si="0"/>
        <v>50</v>
      </c>
      <c r="B57" s="14" t="s">
        <v>326</v>
      </c>
      <c r="C57" s="13"/>
      <c r="D57" s="13"/>
      <c r="E57" s="13"/>
      <c r="F57" s="13"/>
      <c r="G57" s="13"/>
      <c r="H57" s="13"/>
      <c r="I57" s="13"/>
      <c r="J57" s="13"/>
      <c r="K57" s="13"/>
      <c r="L57" s="13"/>
      <c r="M57" s="5" t="s">
        <v>121</v>
      </c>
    </row>
    <row r="58" spans="1:13" ht="19.5" customHeight="1">
      <c r="A58" s="13">
        <f t="shared" si="0"/>
        <v>51</v>
      </c>
      <c r="B58" s="14" t="s">
        <v>327</v>
      </c>
      <c r="C58" s="13"/>
      <c r="D58" s="13"/>
      <c r="E58" s="13"/>
      <c r="F58" s="13"/>
      <c r="G58" s="13"/>
      <c r="H58" s="13"/>
      <c r="I58" s="13"/>
      <c r="J58" s="13"/>
      <c r="K58" s="13"/>
      <c r="L58" s="13" t="s">
        <v>259</v>
      </c>
      <c r="M58" s="5" t="s">
        <v>126</v>
      </c>
    </row>
    <row r="59" spans="1:13" ht="63.75">
      <c r="A59" s="13">
        <f t="shared" si="0"/>
        <v>52</v>
      </c>
      <c r="B59" s="16" t="s">
        <v>228</v>
      </c>
      <c r="C59" s="13" t="s">
        <v>259</v>
      </c>
      <c r="D59" s="13"/>
      <c r="E59" s="13"/>
      <c r="F59" s="13"/>
      <c r="G59" s="13"/>
      <c r="H59" s="13" t="s">
        <v>259</v>
      </c>
      <c r="I59" s="13"/>
      <c r="J59" s="13"/>
      <c r="K59" s="13"/>
      <c r="L59" s="13"/>
      <c r="M59" s="5"/>
    </row>
    <row r="60" spans="1:13" ht="30" customHeight="1">
      <c r="A60" s="13">
        <f t="shared" si="0"/>
        <v>53</v>
      </c>
      <c r="B60" s="14" t="s">
        <v>328</v>
      </c>
      <c r="C60" s="13" t="s">
        <v>259</v>
      </c>
      <c r="D60" s="13"/>
      <c r="E60" s="13"/>
      <c r="F60" s="13"/>
      <c r="G60" s="13"/>
      <c r="H60" s="13"/>
      <c r="I60" s="13"/>
      <c r="J60" s="13"/>
      <c r="K60" s="13"/>
      <c r="L60" s="13" t="s">
        <v>259</v>
      </c>
      <c r="M60" s="5"/>
    </row>
    <row r="61" spans="1:13" ht="30" customHeight="1">
      <c r="A61" s="13">
        <f t="shared" si="0"/>
        <v>54</v>
      </c>
      <c r="B61" s="14" t="s">
        <v>329</v>
      </c>
      <c r="C61" s="13" t="s">
        <v>259</v>
      </c>
      <c r="D61" s="13"/>
      <c r="E61" s="13"/>
      <c r="F61" s="13"/>
      <c r="G61" s="13"/>
      <c r="H61" s="13"/>
      <c r="I61" s="13"/>
      <c r="J61" s="13"/>
      <c r="K61" s="13"/>
      <c r="L61" s="13"/>
      <c r="M61" s="5"/>
    </row>
    <row r="62" spans="1:13" ht="25.5">
      <c r="A62" s="13">
        <f t="shared" si="0"/>
        <v>55</v>
      </c>
      <c r="B62" s="14" t="s">
        <v>330</v>
      </c>
      <c r="C62" s="13" t="s">
        <v>259</v>
      </c>
      <c r="D62" s="13"/>
      <c r="E62" s="13"/>
      <c r="F62" s="13"/>
      <c r="G62" s="13"/>
      <c r="H62" s="13"/>
      <c r="I62" s="13"/>
      <c r="J62" s="13"/>
      <c r="K62" s="13"/>
      <c r="L62" s="13"/>
      <c r="M62" s="5" t="s">
        <v>268</v>
      </c>
    </row>
    <row r="63" spans="1:13" ht="63.75">
      <c r="A63" s="13">
        <f t="shared" si="0"/>
        <v>56</v>
      </c>
      <c r="B63" s="14" t="s">
        <v>331</v>
      </c>
      <c r="C63" s="13" t="s">
        <v>259</v>
      </c>
      <c r="D63" s="13"/>
      <c r="E63" s="13"/>
      <c r="F63" s="13"/>
      <c r="G63" s="13"/>
      <c r="H63" s="13"/>
      <c r="I63" s="13"/>
      <c r="J63" s="13"/>
      <c r="K63" s="13"/>
      <c r="L63" s="13"/>
      <c r="M63" s="5" t="s">
        <v>220</v>
      </c>
    </row>
    <row r="64" spans="1:13" ht="45" customHeight="1">
      <c r="A64" s="13">
        <f t="shared" si="0"/>
        <v>57</v>
      </c>
      <c r="B64" s="14" t="s">
        <v>332</v>
      </c>
      <c r="C64" s="13" t="s">
        <v>259</v>
      </c>
      <c r="D64" s="13"/>
      <c r="E64" s="13"/>
      <c r="F64" s="13"/>
      <c r="G64" s="13"/>
      <c r="H64" s="13"/>
      <c r="I64" s="13"/>
      <c r="J64" s="13"/>
      <c r="K64" s="13"/>
      <c r="L64" s="13" t="s">
        <v>259</v>
      </c>
      <c r="M64" s="5"/>
    </row>
    <row r="65" spans="1:13" ht="45" customHeight="1">
      <c r="A65" s="13">
        <f t="shared" si="0"/>
        <v>58</v>
      </c>
      <c r="B65" s="14" t="s">
        <v>229</v>
      </c>
      <c r="C65" s="13" t="s">
        <v>259</v>
      </c>
      <c r="D65" s="13"/>
      <c r="E65" s="13"/>
      <c r="F65" s="13"/>
      <c r="G65" s="13" t="s">
        <v>259</v>
      </c>
      <c r="H65" s="13"/>
      <c r="I65" s="13"/>
      <c r="J65" s="13"/>
      <c r="K65" s="13"/>
      <c r="L65" s="13" t="s">
        <v>259</v>
      </c>
      <c r="M65" s="5"/>
    </row>
    <row r="66" spans="1:13" ht="51">
      <c r="A66" s="13">
        <f t="shared" si="0"/>
        <v>59</v>
      </c>
      <c r="B66" s="14" t="s">
        <v>333</v>
      </c>
      <c r="C66" s="13"/>
      <c r="D66" s="13"/>
      <c r="E66" s="13"/>
      <c r="F66" s="13"/>
      <c r="G66" s="13"/>
      <c r="H66" s="13"/>
      <c r="I66" s="13"/>
      <c r="J66" s="13"/>
      <c r="K66" s="13"/>
      <c r="L66" s="13" t="s">
        <v>259</v>
      </c>
      <c r="M66" s="5" t="s">
        <v>128</v>
      </c>
    </row>
    <row r="67" spans="1:13" ht="19.5" customHeight="1">
      <c r="A67" s="13">
        <f t="shared" si="0"/>
        <v>60</v>
      </c>
      <c r="B67" s="14" t="s">
        <v>334</v>
      </c>
      <c r="C67" s="13"/>
      <c r="D67" s="13"/>
      <c r="E67" s="13"/>
      <c r="F67" s="13"/>
      <c r="G67" s="13"/>
      <c r="H67" s="13"/>
      <c r="I67" s="13"/>
      <c r="J67" s="13"/>
      <c r="K67" s="13"/>
      <c r="L67" s="13" t="s">
        <v>259</v>
      </c>
      <c r="M67" s="5" t="s">
        <v>221</v>
      </c>
    </row>
    <row r="68" spans="1:13" ht="79.5" customHeight="1">
      <c r="A68" s="13">
        <f t="shared" si="0"/>
        <v>61</v>
      </c>
      <c r="B68" s="14" t="s">
        <v>335</v>
      </c>
      <c r="C68" s="13" t="s">
        <v>259</v>
      </c>
      <c r="D68" s="13"/>
      <c r="E68" s="13"/>
      <c r="F68" s="13"/>
      <c r="G68" s="13"/>
      <c r="H68" s="13"/>
      <c r="I68" s="13"/>
      <c r="J68" s="13"/>
      <c r="K68" s="13"/>
      <c r="L68" s="13" t="s">
        <v>259</v>
      </c>
      <c r="M68" s="5"/>
    </row>
    <row r="69" spans="1:13" ht="45" customHeight="1">
      <c r="A69" s="13">
        <f t="shared" si="0"/>
        <v>62</v>
      </c>
      <c r="B69" s="14" t="s">
        <v>336</v>
      </c>
      <c r="C69" s="13"/>
      <c r="D69" s="13"/>
      <c r="E69" s="13"/>
      <c r="F69" s="13"/>
      <c r="G69" s="13"/>
      <c r="H69" s="13"/>
      <c r="I69" s="13"/>
      <c r="J69" s="13"/>
      <c r="K69" s="13"/>
      <c r="L69" s="13" t="s">
        <v>259</v>
      </c>
      <c r="M69" s="5" t="s">
        <v>222</v>
      </c>
    </row>
    <row r="70" spans="1:13" ht="45" customHeight="1">
      <c r="A70" s="13">
        <f t="shared" si="0"/>
        <v>63</v>
      </c>
      <c r="B70" s="14" t="s">
        <v>337</v>
      </c>
      <c r="C70" s="13"/>
      <c r="D70" s="13"/>
      <c r="E70" s="13"/>
      <c r="F70" s="13"/>
      <c r="G70" s="13"/>
      <c r="H70" s="13"/>
      <c r="I70" s="13"/>
      <c r="J70" s="13" t="s">
        <v>259</v>
      </c>
      <c r="K70" s="13"/>
      <c r="L70" s="13"/>
      <c r="M70" s="5"/>
    </row>
    <row r="71" spans="1:13" ht="19.5" customHeight="1">
      <c r="A71" s="13">
        <f t="shared" si="0"/>
        <v>64</v>
      </c>
      <c r="B71" s="14" t="s">
        <v>338</v>
      </c>
      <c r="C71" s="13"/>
      <c r="D71" s="13"/>
      <c r="E71" s="13"/>
      <c r="F71" s="13"/>
      <c r="G71" s="13"/>
      <c r="H71" s="13"/>
      <c r="I71" s="13"/>
      <c r="J71" s="13"/>
      <c r="K71" s="13"/>
      <c r="L71" s="13" t="s">
        <v>259</v>
      </c>
      <c r="M71" s="5"/>
    </row>
    <row r="72" spans="1:13" ht="24.75" customHeight="1">
      <c r="A72" s="13">
        <f t="shared" si="0"/>
        <v>65</v>
      </c>
      <c r="B72" s="14" t="s">
        <v>339</v>
      </c>
      <c r="C72" s="13"/>
      <c r="D72" s="13"/>
      <c r="E72" s="13"/>
      <c r="F72" s="13"/>
      <c r="G72" s="13"/>
      <c r="H72" s="13"/>
      <c r="I72" s="13"/>
      <c r="J72" s="13"/>
      <c r="K72" s="13"/>
      <c r="L72" s="13" t="s">
        <v>259</v>
      </c>
      <c r="M72" s="5"/>
    </row>
    <row r="73" spans="1:13" ht="79.5" customHeight="1">
      <c r="A73" s="13">
        <f t="shared" si="0"/>
        <v>66</v>
      </c>
      <c r="B73" s="14" t="s">
        <v>340</v>
      </c>
      <c r="C73" s="13" t="s">
        <v>259</v>
      </c>
      <c r="D73" s="13"/>
      <c r="E73" s="13"/>
      <c r="F73" s="13"/>
      <c r="G73" s="13"/>
      <c r="H73" s="13"/>
      <c r="I73" s="13"/>
      <c r="J73" s="13"/>
      <c r="K73" s="13"/>
      <c r="L73" s="13" t="s">
        <v>259</v>
      </c>
      <c r="M73" s="5" t="s">
        <v>223</v>
      </c>
    </row>
    <row r="74" spans="1:13" ht="30" customHeight="1">
      <c r="A74" s="13">
        <f aca="true" t="shared" si="1" ref="A74:A81">(A73+1)</f>
        <v>67</v>
      </c>
      <c r="B74" s="14" t="s">
        <v>341</v>
      </c>
      <c r="C74" s="13"/>
      <c r="D74" s="13"/>
      <c r="E74" s="13"/>
      <c r="F74" s="13"/>
      <c r="G74" s="13"/>
      <c r="H74" s="13"/>
      <c r="I74" s="13"/>
      <c r="J74" s="13"/>
      <c r="K74" s="13"/>
      <c r="L74" s="13" t="s">
        <v>259</v>
      </c>
      <c r="M74" s="5" t="s">
        <v>125</v>
      </c>
    </row>
    <row r="75" spans="1:13" ht="19.5" customHeight="1">
      <c r="A75" s="13">
        <f t="shared" si="1"/>
        <v>68</v>
      </c>
      <c r="B75" s="14" t="s">
        <v>342</v>
      </c>
      <c r="C75" s="13"/>
      <c r="D75" s="13"/>
      <c r="E75" s="13"/>
      <c r="F75" s="13"/>
      <c r="G75" s="13"/>
      <c r="H75" s="13"/>
      <c r="I75" s="13"/>
      <c r="J75" s="13" t="s">
        <v>259</v>
      </c>
      <c r="K75" s="13"/>
      <c r="L75" s="13"/>
      <c r="M75" s="5"/>
    </row>
    <row r="76" spans="1:13" ht="25.5">
      <c r="A76" s="13">
        <f t="shared" si="1"/>
        <v>69</v>
      </c>
      <c r="B76" s="14" t="s">
        <v>343</v>
      </c>
      <c r="C76" s="13"/>
      <c r="D76" s="13"/>
      <c r="E76" s="13"/>
      <c r="F76" s="13"/>
      <c r="G76" s="13"/>
      <c r="H76" s="13"/>
      <c r="I76" s="13"/>
      <c r="J76" s="13" t="s">
        <v>259</v>
      </c>
      <c r="K76" s="13"/>
      <c r="L76" s="13"/>
      <c r="M76" s="5"/>
    </row>
    <row r="77" spans="1:13" ht="60" customHeight="1">
      <c r="A77" s="13">
        <f t="shared" si="1"/>
        <v>70</v>
      </c>
      <c r="B77" s="14" t="s">
        <v>344</v>
      </c>
      <c r="C77" s="13"/>
      <c r="D77" s="13"/>
      <c r="E77" s="13"/>
      <c r="F77" s="13"/>
      <c r="G77" s="13"/>
      <c r="H77" s="13"/>
      <c r="I77" s="13"/>
      <c r="J77" s="13"/>
      <c r="K77" s="13"/>
      <c r="L77" s="13"/>
      <c r="M77" s="5" t="s">
        <v>124</v>
      </c>
    </row>
    <row r="78" spans="1:13" ht="25.5">
      <c r="A78" s="13">
        <f t="shared" si="1"/>
        <v>71</v>
      </c>
      <c r="B78" s="17" t="s">
        <v>345</v>
      </c>
      <c r="C78" s="13"/>
      <c r="D78" s="13" t="s">
        <v>259</v>
      </c>
      <c r="E78" s="13"/>
      <c r="F78" s="13" t="s">
        <v>259</v>
      </c>
      <c r="G78" s="13"/>
      <c r="H78" s="13"/>
      <c r="I78" s="13"/>
      <c r="J78" s="13"/>
      <c r="K78" s="13"/>
      <c r="L78" s="13"/>
      <c r="M78" s="5"/>
    </row>
    <row r="79" spans="1:13" ht="30" customHeight="1">
      <c r="A79" s="13">
        <f t="shared" si="1"/>
        <v>72</v>
      </c>
      <c r="B79" s="17" t="s">
        <v>346</v>
      </c>
      <c r="C79" s="13"/>
      <c r="D79" s="13" t="s">
        <v>259</v>
      </c>
      <c r="E79" s="13"/>
      <c r="F79" s="13"/>
      <c r="G79" s="13"/>
      <c r="H79" s="13"/>
      <c r="I79" s="13"/>
      <c r="J79" s="13"/>
      <c r="K79" s="13"/>
      <c r="L79" s="13"/>
      <c r="M79" s="5"/>
    </row>
    <row r="80" spans="1:13" ht="30" customHeight="1">
      <c r="A80" s="13">
        <f t="shared" si="1"/>
        <v>73</v>
      </c>
      <c r="B80" s="17" t="s">
        <v>347</v>
      </c>
      <c r="C80" s="13"/>
      <c r="D80" s="13" t="s">
        <v>259</v>
      </c>
      <c r="E80" s="13"/>
      <c r="F80" s="13"/>
      <c r="G80" s="13"/>
      <c r="H80" s="13"/>
      <c r="I80" s="13"/>
      <c r="J80" s="13"/>
      <c r="K80" s="13"/>
      <c r="L80" s="13"/>
      <c r="M80" s="5"/>
    </row>
    <row r="81" spans="1:13" ht="30" customHeight="1">
      <c r="A81" s="13">
        <f t="shared" si="1"/>
        <v>74</v>
      </c>
      <c r="B81" s="17" t="s">
        <v>348</v>
      </c>
      <c r="C81" s="13"/>
      <c r="D81" s="13"/>
      <c r="E81" s="13"/>
      <c r="F81" s="13"/>
      <c r="G81" s="13"/>
      <c r="H81" s="13" t="s">
        <v>259</v>
      </c>
      <c r="I81" s="13"/>
      <c r="J81" s="13"/>
      <c r="K81" s="13"/>
      <c r="L81" s="13"/>
      <c r="M81" s="5"/>
    </row>
    <row r="82" spans="2:13" ht="19.5" customHeight="1">
      <c r="B82" s="29" t="s">
        <v>117</v>
      </c>
      <c r="C82" s="13">
        <f aca="true" t="shared" si="2" ref="C82:L82">COUNTA(C8:C81)</f>
        <v>24</v>
      </c>
      <c r="D82" s="13">
        <f t="shared" si="2"/>
        <v>12</v>
      </c>
      <c r="E82" s="13">
        <f t="shared" si="2"/>
        <v>2</v>
      </c>
      <c r="F82" s="13">
        <f t="shared" si="2"/>
        <v>2</v>
      </c>
      <c r="G82" s="13">
        <f t="shared" si="2"/>
        <v>3</v>
      </c>
      <c r="H82" s="13">
        <f t="shared" si="2"/>
        <v>3</v>
      </c>
      <c r="I82" s="13">
        <f t="shared" si="2"/>
        <v>5</v>
      </c>
      <c r="J82" s="13">
        <f t="shared" si="2"/>
        <v>13</v>
      </c>
      <c r="K82" s="13">
        <f t="shared" si="2"/>
        <v>0</v>
      </c>
      <c r="L82" s="13">
        <f t="shared" si="2"/>
        <v>34</v>
      </c>
      <c r="M82" s="32">
        <f>SUM(C82:L82)</f>
        <v>98</v>
      </c>
    </row>
    <row r="83" spans="2:12" ht="19.5" customHeight="1">
      <c r="B83" s="30"/>
      <c r="C83" s="31">
        <f>(C82/M82)</f>
        <v>0.24489795918367346</v>
      </c>
      <c r="D83" s="31">
        <f>(D82/M82)</f>
        <v>0.12244897959183673</v>
      </c>
      <c r="E83" s="31">
        <f>(E82/M82)</f>
        <v>0.02040816326530612</v>
      </c>
      <c r="F83" s="31">
        <f>(F82/M82)</f>
        <v>0.02040816326530612</v>
      </c>
      <c r="G83" s="31">
        <f>(G82/M82)</f>
        <v>0.030612244897959183</v>
      </c>
      <c r="H83" s="31">
        <f>(H82/M82)</f>
        <v>0.030612244897959183</v>
      </c>
      <c r="I83" s="31">
        <f>(I82/M82)</f>
        <v>0.05102040816326531</v>
      </c>
      <c r="J83" s="31">
        <f>(J82/M82)</f>
        <v>0.1326530612244898</v>
      </c>
      <c r="K83" s="31">
        <f>(K82/M82)</f>
        <v>0</v>
      </c>
      <c r="L83" s="31">
        <f>(L82/M82)</f>
        <v>0.3469387755102041</v>
      </c>
    </row>
    <row r="84" spans="3:12" ht="24.75" customHeight="1">
      <c r="C84" s="63" t="s">
        <v>236</v>
      </c>
      <c r="D84" s="63" t="s">
        <v>242</v>
      </c>
      <c r="E84" s="63" t="s">
        <v>240</v>
      </c>
      <c r="F84" s="63" t="s">
        <v>241</v>
      </c>
      <c r="G84" s="63" t="s">
        <v>235</v>
      </c>
      <c r="H84" s="63" t="s">
        <v>237</v>
      </c>
      <c r="I84" s="63" t="s">
        <v>112</v>
      </c>
      <c r="J84" s="63" t="s">
        <v>114</v>
      </c>
      <c r="K84" s="63" t="s">
        <v>127</v>
      </c>
      <c r="L84" s="66" t="s">
        <v>119</v>
      </c>
    </row>
    <row r="85" spans="3:12" ht="24.75" customHeight="1">
      <c r="C85" s="64"/>
      <c r="D85" s="64"/>
      <c r="E85" s="64"/>
      <c r="F85" s="64"/>
      <c r="G85" s="73"/>
      <c r="H85" s="64"/>
      <c r="I85" s="64"/>
      <c r="J85" s="64"/>
      <c r="K85" s="64"/>
      <c r="L85" s="69"/>
    </row>
    <row r="86" spans="3:12" ht="24.75" customHeight="1">
      <c r="C86" s="64"/>
      <c r="D86" s="64"/>
      <c r="E86" s="64"/>
      <c r="F86" s="64"/>
      <c r="G86" s="73"/>
      <c r="H86" s="64"/>
      <c r="I86" s="64"/>
      <c r="J86" s="64"/>
      <c r="K86" s="64"/>
      <c r="L86" s="69"/>
    </row>
    <row r="87" spans="3:12" ht="24.75" customHeight="1">
      <c r="C87" s="64"/>
      <c r="D87" s="64"/>
      <c r="E87" s="64"/>
      <c r="F87" s="64"/>
      <c r="G87" s="73"/>
      <c r="H87" s="64"/>
      <c r="I87" s="64"/>
      <c r="J87" s="64"/>
      <c r="K87" s="64"/>
      <c r="L87" s="69"/>
    </row>
    <row r="88" spans="3:12" ht="24.75" customHeight="1">
      <c r="C88" s="64"/>
      <c r="D88" s="64"/>
      <c r="E88" s="64"/>
      <c r="F88" s="64"/>
      <c r="G88" s="73"/>
      <c r="H88" s="64"/>
      <c r="I88" s="64"/>
      <c r="J88" s="64"/>
      <c r="K88" s="64"/>
      <c r="L88" s="69"/>
    </row>
    <row r="89" spans="3:12" ht="24.75" customHeight="1">
      <c r="C89" s="81"/>
      <c r="D89" s="81"/>
      <c r="E89" s="81"/>
      <c r="F89" s="81"/>
      <c r="G89" s="81"/>
      <c r="H89" s="81"/>
      <c r="I89" s="81"/>
      <c r="J89" s="81"/>
      <c r="K89" s="81"/>
      <c r="L89" s="51"/>
    </row>
  </sheetData>
  <mergeCells count="22">
    <mergeCell ref="B2:B4"/>
    <mergeCell ref="C2:C7"/>
    <mergeCell ref="D2:D7"/>
    <mergeCell ref="K84:K89"/>
    <mergeCell ref="E2:E7"/>
    <mergeCell ref="F2:F7"/>
    <mergeCell ref="G2:G7"/>
    <mergeCell ref="H2:H7"/>
    <mergeCell ref="J84:J89"/>
    <mergeCell ref="I2:I7"/>
    <mergeCell ref="J2:J7"/>
    <mergeCell ref="K2:K7"/>
    <mergeCell ref="C1:L1"/>
    <mergeCell ref="L2:L7"/>
    <mergeCell ref="L84:L89"/>
    <mergeCell ref="C84:C89"/>
    <mergeCell ref="D84:D89"/>
    <mergeCell ref="E84:E89"/>
    <mergeCell ref="F84:F89"/>
    <mergeCell ref="G84:G89"/>
    <mergeCell ref="H84:H89"/>
    <mergeCell ref="I84:I89"/>
  </mergeCells>
  <printOptions horizontalCentered="1"/>
  <pageMargins left="0" right="0" top="0.75" bottom="0.5" header="0.5" footer="0.5"/>
  <pageSetup horizontalDpi="600" verticalDpi="600" orientation="landscape" scale="80" r:id="rId1"/>
  <headerFooter alignWithMargins="0">
    <oddFooter>&amp;LNational Bridge Preservation Workshop, Post Workshop Action Register&amp;C&amp;D&amp;R&amp;P</oddFooter>
  </headerFooter>
</worksheet>
</file>

<file path=xl/worksheets/sheet4.xml><?xml version="1.0" encoding="utf-8"?>
<worksheet xmlns="http://schemas.openxmlformats.org/spreadsheetml/2006/main" xmlns:r="http://schemas.openxmlformats.org/officeDocument/2006/relationships">
  <dimension ref="A1:Q149"/>
  <sheetViews>
    <sheetView workbookViewId="0" topLeftCell="A133">
      <selection activeCell="A142" sqref="A142"/>
    </sheetView>
  </sheetViews>
  <sheetFormatPr defaultColWidth="9.140625" defaultRowHeight="12.75"/>
  <cols>
    <col min="1" max="1" width="6.57421875" style="4" customWidth="1"/>
    <col min="2" max="2" width="63.421875" style="0" customWidth="1"/>
    <col min="3" max="3" width="6.57421875" style="4" customWidth="1"/>
    <col min="4" max="4" width="6.00390625" style="4" customWidth="1"/>
    <col min="5" max="5" width="4.57421875" style="4" customWidth="1"/>
    <col min="6" max="6" width="5.7109375" style="4" customWidth="1"/>
    <col min="7" max="7" width="5.00390625" style="4" customWidth="1"/>
    <col min="8" max="8" width="4.57421875" style="4" customWidth="1"/>
    <col min="9" max="9" width="4.8515625" style="4" customWidth="1"/>
    <col min="10" max="16" width="5.421875" style="4" customWidth="1"/>
    <col min="17" max="17" width="24.140625" style="0" customWidth="1"/>
  </cols>
  <sheetData>
    <row r="1" spans="2:17" ht="19.5" customHeight="1">
      <c r="B1" s="20" t="s">
        <v>231</v>
      </c>
      <c r="C1" s="48" t="s">
        <v>260</v>
      </c>
      <c r="D1" s="85"/>
      <c r="E1" s="85"/>
      <c r="F1" s="85"/>
      <c r="G1" s="85"/>
      <c r="H1" s="85"/>
      <c r="I1" s="85"/>
      <c r="J1" s="85"/>
      <c r="K1" s="85"/>
      <c r="L1" s="85"/>
      <c r="M1" s="85"/>
      <c r="N1" s="85"/>
      <c r="O1" s="86"/>
      <c r="P1" s="34"/>
      <c r="Q1" s="23"/>
    </row>
    <row r="2" spans="1:17" ht="34.5" customHeight="1">
      <c r="A2" s="6"/>
      <c r="B2" s="75" t="s">
        <v>238</v>
      </c>
      <c r="C2" s="66" t="s">
        <v>236</v>
      </c>
      <c r="D2" s="66" t="s">
        <v>242</v>
      </c>
      <c r="E2" s="66" t="s">
        <v>240</v>
      </c>
      <c r="F2" s="66" t="s">
        <v>241</v>
      </c>
      <c r="G2" s="66" t="s">
        <v>235</v>
      </c>
      <c r="H2" s="66" t="s">
        <v>224</v>
      </c>
      <c r="I2" s="66" t="s">
        <v>112</v>
      </c>
      <c r="J2" s="66" t="s">
        <v>114</v>
      </c>
      <c r="K2" s="66" t="s">
        <v>244</v>
      </c>
      <c r="L2" s="66" t="s">
        <v>254</v>
      </c>
      <c r="M2" s="66" t="s">
        <v>255</v>
      </c>
      <c r="N2" s="66" t="s">
        <v>251</v>
      </c>
      <c r="O2" s="66" t="s">
        <v>115</v>
      </c>
      <c r="P2" s="63" t="s">
        <v>127</v>
      </c>
      <c r="Q2" s="6"/>
    </row>
    <row r="3" spans="1:17" ht="34.5" customHeight="1">
      <c r="A3" s="7"/>
      <c r="B3" s="72"/>
      <c r="C3" s="69"/>
      <c r="D3" s="69"/>
      <c r="E3" s="69"/>
      <c r="F3" s="69"/>
      <c r="G3" s="67"/>
      <c r="H3" s="69"/>
      <c r="I3" s="69"/>
      <c r="J3" s="69"/>
      <c r="K3" s="69"/>
      <c r="L3" s="69"/>
      <c r="M3" s="69"/>
      <c r="N3" s="69"/>
      <c r="O3" s="69"/>
      <c r="P3" s="67"/>
      <c r="Q3" s="7"/>
    </row>
    <row r="4" spans="1:17" ht="34.5" customHeight="1">
      <c r="A4" s="7"/>
      <c r="B4" s="72"/>
      <c r="C4" s="69"/>
      <c r="D4" s="69"/>
      <c r="E4" s="69"/>
      <c r="F4" s="69"/>
      <c r="G4" s="67"/>
      <c r="H4" s="69"/>
      <c r="I4" s="69"/>
      <c r="J4" s="69"/>
      <c r="K4" s="69"/>
      <c r="L4" s="69"/>
      <c r="M4" s="69"/>
      <c r="N4" s="69"/>
      <c r="O4" s="69"/>
      <c r="P4" s="67"/>
      <c r="Q4" s="7"/>
    </row>
    <row r="5" spans="1:17" ht="34.5" customHeight="1">
      <c r="A5" s="7"/>
      <c r="B5" s="3"/>
      <c r="C5" s="69"/>
      <c r="D5" s="69"/>
      <c r="E5" s="69"/>
      <c r="F5" s="69"/>
      <c r="G5" s="67"/>
      <c r="H5" s="69"/>
      <c r="I5" s="69"/>
      <c r="J5" s="69"/>
      <c r="K5" s="69"/>
      <c r="L5" s="69"/>
      <c r="M5" s="69"/>
      <c r="N5" s="69"/>
      <c r="O5" s="69"/>
      <c r="P5" s="67"/>
      <c r="Q5" s="7"/>
    </row>
    <row r="6" spans="1:17" ht="34.5" customHeight="1">
      <c r="A6" s="12"/>
      <c r="B6" s="18" t="s">
        <v>239</v>
      </c>
      <c r="C6" s="87"/>
      <c r="D6" s="87"/>
      <c r="E6" s="87"/>
      <c r="F6" s="87"/>
      <c r="G6" s="88"/>
      <c r="H6" s="87"/>
      <c r="I6" s="87"/>
      <c r="J6" s="87"/>
      <c r="K6" s="87"/>
      <c r="L6" s="87"/>
      <c r="M6" s="87"/>
      <c r="N6" s="87"/>
      <c r="O6" s="87"/>
      <c r="P6" s="88"/>
      <c r="Q6" s="8" t="s">
        <v>261</v>
      </c>
    </row>
    <row r="7" spans="1:17" ht="19.5" customHeight="1">
      <c r="A7" s="13">
        <v>1</v>
      </c>
      <c r="B7" s="14" t="s">
        <v>349</v>
      </c>
      <c r="C7" s="13" t="s">
        <v>259</v>
      </c>
      <c r="D7" s="13"/>
      <c r="E7" s="13" t="s">
        <v>259</v>
      </c>
      <c r="F7" s="13"/>
      <c r="G7" s="13"/>
      <c r="H7" s="13"/>
      <c r="I7" s="13"/>
      <c r="J7" s="13"/>
      <c r="K7" s="13"/>
      <c r="L7" s="13"/>
      <c r="M7" s="13"/>
      <c r="N7" s="13"/>
      <c r="O7" s="13"/>
      <c r="P7" s="35"/>
      <c r="Q7" s="5"/>
    </row>
    <row r="8" spans="1:17" ht="99.75" customHeight="1">
      <c r="A8" s="13">
        <f>(A7+1)</f>
        <v>2</v>
      </c>
      <c r="B8" s="14" t="s">
        <v>350</v>
      </c>
      <c r="C8" s="13"/>
      <c r="D8" s="13" t="s">
        <v>259</v>
      </c>
      <c r="E8" s="13"/>
      <c r="F8" s="13"/>
      <c r="G8" s="13"/>
      <c r="H8" s="13"/>
      <c r="I8" s="13"/>
      <c r="J8" s="13"/>
      <c r="K8" s="13"/>
      <c r="L8" s="13"/>
      <c r="M8" s="13"/>
      <c r="N8" s="13"/>
      <c r="O8" s="13"/>
      <c r="P8" s="13"/>
      <c r="Q8" s="5"/>
    </row>
    <row r="9" spans="1:17" ht="30" customHeight="1">
      <c r="A9" s="13">
        <f aca="true" t="shared" si="0" ref="A9:A72">(A8+1)</f>
        <v>3</v>
      </c>
      <c r="B9" s="15" t="s">
        <v>351</v>
      </c>
      <c r="C9" s="13"/>
      <c r="D9" s="13"/>
      <c r="E9" s="13" t="s">
        <v>259</v>
      </c>
      <c r="F9" s="13"/>
      <c r="G9" s="13"/>
      <c r="H9" s="13"/>
      <c r="I9" s="13"/>
      <c r="J9" s="13"/>
      <c r="K9" s="13"/>
      <c r="L9" s="13"/>
      <c r="M9" s="13"/>
      <c r="N9" s="13"/>
      <c r="O9" s="13"/>
      <c r="P9" s="13"/>
      <c r="Q9" s="5"/>
    </row>
    <row r="10" spans="1:17" ht="19.5" customHeight="1">
      <c r="A10" s="13">
        <f t="shared" si="0"/>
        <v>4</v>
      </c>
      <c r="B10" s="15" t="s">
        <v>352</v>
      </c>
      <c r="C10" s="13"/>
      <c r="D10" s="13" t="s">
        <v>259</v>
      </c>
      <c r="E10" s="13" t="s">
        <v>259</v>
      </c>
      <c r="F10" s="13"/>
      <c r="G10" s="13"/>
      <c r="H10" s="13"/>
      <c r="I10" s="13"/>
      <c r="J10" s="13"/>
      <c r="K10" s="13"/>
      <c r="L10" s="13"/>
      <c r="M10" s="13"/>
      <c r="N10" s="13"/>
      <c r="O10" s="13"/>
      <c r="P10" s="13"/>
      <c r="Q10" s="5"/>
    </row>
    <row r="11" spans="1:17" ht="19.5" customHeight="1">
      <c r="A11" s="13">
        <f t="shared" si="0"/>
        <v>5</v>
      </c>
      <c r="B11" s="15" t="s">
        <v>353</v>
      </c>
      <c r="C11" s="13"/>
      <c r="D11" s="13" t="s">
        <v>259</v>
      </c>
      <c r="E11" s="13"/>
      <c r="F11" s="13"/>
      <c r="G11" s="13"/>
      <c r="H11" s="13"/>
      <c r="I11" s="13"/>
      <c r="J11" s="13"/>
      <c r="K11" s="13"/>
      <c r="L11" s="13"/>
      <c r="M11" s="13"/>
      <c r="N11" s="13"/>
      <c r="O11" s="13"/>
      <c r="P11" s="13"/>
      <c r="Q11" s="5"/>
    </row>
    <row r="12" spans="1:17" ht="24.75" customHeight="1">
      <c r="A12" s="13">
        <f t="shared" si="0"/>
        <v>6</v>
      </c>
      <c r="B12" s="14" t="s">
        <v>354</v>
      </c>
      <c r="C12" s="13"/>
      <c r="D12" s="13" t="s">
        <v>259</v>
      </c>
      <c r="E12" s="13"/>
      <c r="F12" s="13"/>
      <c r="G12" s="13"/>
      <c r="H12" s="13"/>
      <c r="I12" s="13"/>
      <c r="J12" s="13"/>
      <c r="K12" s="13"/>
      <c r="L12" s="13"/>
      <c r="M12" s="13"/>
      <c r="N12" s="13"/>
      <c r="O12" s="13"/>
      <c r="P12" s="13"/>
      <c r="Q12" s="5"/>
    </row>
    <row r="13" spans="1:17" ht="25.5">
      <c r="A13" s="13">
        <f t="shared" si="0"/>
        <v>7</v>
      </c>
      <c r="B13" s="14" t="s">
        <v>355</v>
      </c>
      <c r="C13" s="13"/>
      <c r="D13" s="13" t="s">
        <v>259</v>
      </c>
      <c r="E13" s="13"/>
      <c r="F13" s="13"/>
      <c r="G13" s="13"/>
      <c r="H13" s="13"/>
      <c r="I13" s="13"/>
      <c r="J13" s="13"/>
      <c r="K13" s="13"/>
      <c r="L13" s="13"/>
      <c r="M13" s="13"/>
      <c r="N13" s="13"/>
      <c r="O13" s="13"/>
      <c r="P13" s="13"/>
      <c r="Q13" s="5"/>
    </row>
    <row r="14" spans="1:17" ht="24.75" customHeight="1">
      <c r="A14" s="13">
        <f t="shared" si="0"/>
        <v>8</v>
      </c>
      <c r="B14" s="14" t="s">
        <v>356</v>
      </c>
      <c r="C14" s="13" t="s">
        <v>259</v>
      </c>
      <c r="D14" s="13"/>
      <c r="E14" s="13"/>
      <c r="F14" s="13"/>
      <c r="G14" s="13"/>
      <c r="H14" s="13"/>
      <c r="I14" s="13"/>
      <c r="J14" s="13"/>
      <c r="K14" s="13"/>
      <c r="L14" s="13"/>
      <c r="M14" s="13"/>
      <c r="N14" s="13"/>
      <c r="O14" s="13"/>
      <c r="P14" s="13"/>
      <c r="Q14" s="5"/>
    </row>
    <row r="15" spans="1:17" ht="38.25">
      <c r="A15" s="13">
        <f t="shared" si="0"/>
        <v>9</v>
      </c>
      <c r="B15" s="14" t="s">
        <v>357</v>
      </c>
      <c r="C15" s="13"/>
      <c r="D15" s="13" t="s">
        <v>259</v>
      </c>
      <c r="E15" s="13" t="s">
        <v>259</v>
      </c>
      <c r="F15" s="13" t="s">
        <v>259</v>
      </c>
      <c r="G15" s="13"/>
      <c r="H15" s="13"/>
      <c r="I15" s="13"/>
      <c r="J15" s="13"/>
      <c r="K15" s="13"/>
      <c r="L15" s="13"/>
      <c r="M15" s="13"/>
      <c r="N15" s="13"/>
      <c r="O15" s="13"/>
      <c r="P15" s="13"/>
      <c r="Q15" s="5" t="s">
        <v>262</v>
      </c>
    </row>
    <row r="16" spans="1:17" ht="30" customHeight="1">
      <c r="A16" s="13">
        <f t="shared" si="0"/>
        <v>10</v>
      </c>
      <c r="B16" s="14" t="s">
        <v>358</v>
      </c>
      <c r="C16" s="13"/>
      <c r="D16" s="13"/>
      <c r="E16" s="13" t="s">
        <v>259</v>
      </c>
      <c r="F16" s="13" t="s">
        <v>259</v>
      </c>
      <c r="G16" s="13"/>
      <c r="H16" s="13"/>
      <c r="I16" s="13"/>
      <c r="J16" s="13"/>
      <c r="K16" s="13"/>
      <c r="L16" s="13"/>
      <c r="M16" s="13"/>
      <c r="N16" s="13"/>
      <c r="O16" s="13"/>
      <c r="P16" s="13"/>
      <c r="Q16" s="5" t="s">
        <v>263</v>
      </c>
    </row>
    <row r="17" spans="1:17" ht="38.25">
      <c r="A17" s="13">
        <f t="shared" si="0"/>
        <v>11</v>
      </c>
      <c r="B17" s="14" t="s">
        <v>359</v>
      </c>
      <c r="C17" s="13"/>
      <c r="D17" s="13" t="s">
        <v>259</v>
      </c>
      <c r="E17" s="13" t="s">
        <v>259</v>
      </c>
      <c r="F17" s="13"/>
      <c r="G17" s="13"/>
      <c r="H17" s="13"/>
      <c r="I17" s="13"/>
      <c r="J17" s="13"/>
      <c r="K17" s="13"/>
      <c r="L17" s="13"/>
      <c r="M17" s="13"/>
      <c r="N17" s="13"/>
      <c r="O17" s="13"/>
      <c r="P17" s="13"/>
      <c r="Q17" s="5" t="s">
        <v>264</v>
      </c>
    </row>
    <row r="18" spans="1:17" ht="19.5" customHeight="1">
      <c r="A18" s="13">
        <f t="shared" si="0"/>
        <v>12</v>
      </c>
      <c r="B18" s="14" t="s">
        <v>360</v>
      </c>
      <c r="C18" s="13"/>
      <c r="D18" s="13" t="s">
        <v>259</v>
      </c>
      <c r="E18" s="13"/>
      <c r="F18" s="13"/>
      <c r="G18" s="13"/>
      <c r="H18" s="13"/>
      <c r="I18" s="13"/>
      <c r="J18" s="13"/>
      <c r="K18" s="13"/>
      <c r="L18" s="13"/>
      <c r="M18" s="13"/>
      <c r="N18" s="13"/>
      <c r="O18" s="13"/>
      <c r="P18" s="13"/>
      <c r="Q18" s="5"/>
    </row>
    <row r="19" spans="1:17" ht="19.5" customHeight="1">
      <c r="A19" s="13">
        <f t="shared" si="0"/>
        <v>13</v>
      </c>
      <c r="B19" s="14" t="s">
        <v>361</v>
      </c>
      <c r="C19" s="13"/>
      <c r="D19" s="13" t="s">
        <v>259</v>
      </c>
      <c r="E19" s="13"/>
      <c r="F19" s="13"/>
      <c r="G19" s="13"/>
      <c r="H19" s="13"/>
      <c r="I19" s="13"/>
      <c r="J19" s="13"/>
      <c r="K19" s="13"/>
      <c r="L19" s="13"/>
      <c r="M19" s="13"/>
      <c r="N19" s="13"/>
      <c r="O19" s="13"/>
      <c r="P19" s="13"/>
      <c r="Q19" s="5"/>
    </row>
    <row r="20" spans="1:17" ht="19.5" customHeight="1">
      <c r="A20" s="13">
        <f t="shared" si="0"/>
        <v>14</v>
      </c>
      <c r="B20" s="14" t="s">
        <v>362</v>
      </c>
      <c r="C20" s="13"/>
      <c r="D20" s="13" t="s">
        <v>259</v>
      </c>
      <c r="E20" s="13" t="s">
        <v>259</v>
      </c>
      <c r="F20" s="13" t="s">
        <v>259</v>
      </c>
      <c r="G20" s="13"/>
      <c r="H20" s="13"/>
      <c r="I20" s="13"/>
      <c r="J20" s="13"/>
      <c r="K20" s="13"/>
      <c r="L20" s="13"/>
      <c r="M20" s="13"/>
      <c r="N20" s="13"/>
      <c r="O20" s="13"/>
      <c r="P20" s="13"/>
      <c r="Q20" s="5"/>
    </row>
    <row r="21" spans="1:17" ht="19.5" customHeight="1">
      <c r="A21" s="13">
        <f t="shared" si="0"/>
        <v>15</v>
      </c>
      <c r="B21" s="14" t="s">
        <v>363</v>
      </c>
      <c r="C21" s="13"/>
      <c r="D21" s="13"/>
      <c r="E21" s="13" t="s">
        <v>259</v>
      </c>
      <c r="F21" s="13"/>
      <c r="G21" s="13"/>
      <c r="H21" s="13"/>
      <c r="I21" s="13"/>
      <c r="J21" s="13"/>
      <c r="K21" s="13"/>
      <c r="L21" s="13"/>
      <c r="M21" s="13"/>
      <c r="N21" s="13"/>
      <c r="O21" s="13"/>
      <c r="P21" s="13"/>
      <c r="Q21" s="5"/>
    </row>
    <row r="22" spans="1:17" ht="30" customHeight="1">
      <c r="A22" s="13">
        <f t="shared" si="0"/>
        <v>16</v>
      </c>
      <c r="B22" s="14" t="s">
        <v>364</v>
      </c>
      <c r="C22" s="13"/>
      <c r="D22" s="13"/>
      <c r="E22" s="13"/>
      <c r="F22" s="13"/>
      <c r="G22" s="13" t="s">
        <v>259</v>
      </c>
      <c r="H22" s="13"/>
      <c r="I22" s="13"/>
      <c r="J22" s="13"/>
      <c r="K22" s="13"/>
      <c r="L22" s="13"/>
      <c r="M22" s="13"/>
      <c r="N22" s="13"/>
      <c r="O22" s="13"/>
      <c r="P22" s="13"/>
      <c r="Q22" s="5"/>
    </row>
    <row r="23" spans="1:17" ht="30" customHeight="1">
      <c r="A23" s="13">
        <f t="shared" si="0"/>
        <v>17</v>
      </c>
      <c r="B23" s="14" t="s">
        <v>365</v>
      </c>
      <c r="C23" s="13" t="s">
        <v>259</v>
      </c>
      <c r="D23" s="13"/>
      <c r="E23" s="13"/>
      <c r="F23" s="13"/>
      <c r="G23" s="13"/>
      <c r="H23" s="13"/>
      <c r="I23" s="13"/>
      <c r="J23" s="13"/>
      <c r="K23" s="13"/>
      <c r="L23" s="13"/>
      <c r="M23" s="13"/>
      <c r="N23" s="13"/>
      <c r="O23" s="13"/>
      <c r="P23" s="13"/>
      <c r="Q23" s="5"/>
    </row>
    <row r="24" spans="1:17" ht="30" customHeight="1">
      <c r="A24" s="13">
        <f t="shared" si="0"/>
        <v>18</v>
      </c>
      <c r="B24" s="14" t="s">
        <v>366</v>
      </c>
      <c r="C24" s="13" t="s">
        <v>259</v>
      </c>
      <c r="D24" s="13"/>
      <c r="E24" s="13"/>
      <c r="F24" s="13"/>
      <c r="G24" s="13"/>
      <c r="H24" s="13"/>
      <c r="I24" s="13"/>
      <c r="J24" s="13"/>
      <c r="K24" s="13"/>
      <c r="L24" s="13"/>
      <c r="M24" s="13"/>
      <c r="N24" s="13"/>
      <c r="O24" s="13"/>
      <c r="P24" s="13"/>
      <c r="Q24" s="5"/>
    </row>
    <row r="25" spans="1:17" ht="30" customHeight="1">
      <c r="A25" s="13">
        <f t="shared" si="0"/>
        <v>19</v>
      </c>
      <c r="B25" s="14" t="s">
        <v>367</v>
      </c>
      <c r="C25" s="13"/>
      <c r="D25" s="13"/>
      <c r="E25" s="13"/>
      <c r="F25" s="13"/>
      <c r="G25" s="13"/>
      <c r="H25" s="13" t="s">
        <v>259</v>
      </c>
      <c r="I25" s="13"/>
      <c r="J25" s="13"/>
      <c r="K25" s="13"/>
      <c r="L25" s="13"/>
      <c r="M25" s="13"/>
      <c r="N25" s="13"/>
      <c r="O25" s="13"/>
      <c r="P25" s="13"/>
      <c r="Q25" s="5"/>
    </row>
    <row r="26" spans="1:17" ht="30" customHeight="1">
      <c r="A26" s="13">
        <f t="shared" si="0"/>
        <v>20</v>
      </c>
      <c r="B26" s="14" t="s">
        <v>368</v>
      </c>
      <c r="C26" s="13" t="s">
        <v>259</v>
      </c>
      <c r="D26" s="13"/>
      <c r="E26" s="13"/>
      <c r="F26" s="13"/>
      <c r="G26" s="13"/>
      <c r="H26" s="13"/>
      <c r="I26" s="13"/>
      <c r="J26" s="13"/>
      <c r="K26" s="13"/>
      <c r="L26" s="13"/>
      <c r="M26" s="13"/>
      <c r="N26" s="13"/>
      <c r="O26" s="13"/>
      <c r="P26" s="13"/>
      <c r="Q26" s="5"/>
    </row>
    <row r="27" spans="1:17" ht="30" customHeight="1">
      <c r="A27" s="13">
        <f t="shared" si="0"/>
        <v>21</v>
      </c>
      <c r="B27" s="14" t="s">
        <v>369</v>
      </c>
      <c r="C27" s="13"/>
      <c r="D27" s="13" t="s">
        <v>259</v>
      </c>
      <c r="E27" s="13"/>
      <c r="F27" s="13"/>
      <c r="G27" s="13"/>
      <c r="H27" s="13"/>
      <c r="I27" s="13"/>
      <c r="J27" s="13"/>
      <c r="K27" s="13"/>
      <c r="L27" s="13"/>
      <c r="M27" s="13"/>
      <c r="N27" s="13"/>
      <c r="O27" s="13"/>
      <c r="P27" s="13"/>
      <c r="Q27" s="5"/>
    </row>
    <row r="28" spans="1:17" ht="30" customHeight="1">
      <c r="A28" s="13">
        <f t="shared" si="0"/>
        <v>22</v>
      </c>
      <c r="B28" s="14" t="s">
        <v>370</v>
      </c>
      <c r="C28" s="13"/>
      <c r="D28" s="13" t="s">
        <v>259</v>
      </c>
      <c r="E28" s="13"/>
      <c r="F28" s="13"/>
      <c r="G28" s="13"/>
      <c r="H28" s="13"/>
      <c r="I28" s="13"/>
      <c r="J28" s="13"/>
      <c r="K28" s="13"/>
      <c r="L28" s="13"/>
      <c r="M28" s="13"/>
      <c r="N28" s="13"/>
      <c r="O28" s="13"/>
      <c r="P28" s="13"/>
      <c r="Q28" s="5"/>
    </row>
    <row r="29" spans="1:17" ht="30" customHeight="1">
      <c r="A29" s="13">
        <f t="shared" si="0"/>
        <v>23</v>
      </c>
      <c r="B29" s="14" t="s">
        <v>371</v>
      </c>
      <c r="C29" s="13"/>
      <c r="D29" s="13"/>
      <c r="E29" s="13"/>
      <c r="F29" s="13"/>
      <c r="G29" s="13"/>
      <c r="H29" s="13"/>
      <c r="I29" s="13"/>
      <c r="J29" s="13"/>
      <c r="K29" s="13" t="s">
        <v>259</v>
      </c>
      <c r="L29" s="13"/>
      <c r="M29" s="13"/>
      <c r="N29" s="13"/>
      <c r="O29" s="13"/>
      <c r="P29" s="13"/>
      <c r="Q29" s="5"/>
    </row>
    <row r="30" spans="1:17" ht="30" customHeight="1">
      <c r="A30" s="13">
        <f t="shared" si="0"/>
        <v>24</v>
      </c>
      <c r="B30" s="14" t="s">
        <v>372</v>
      </c>
      <c r="C30" s="13"/>
      <c r="D30" s="13" t="s">
        <v>259</v>
      </c>
      <c r="E30" s="13"/>
      <c r="F30" s="13"/>
      <c r="G30" s="13"/>
      <c r="H30" s="13"/>
      <c r="I30" s="13"/>
      <c r="J30" s="13"/>
      <c r="K30" s="13"/>
      <c r="L30" s="13"/>
      <c r="M30" s="13"/>
      <c r="N30" s="13"/>
      <c r="O30" s="13"/>
      <c r="P30" s="13"/>
      <c r="Q30" s="5"/>
    </row>
    <row r="31" spans="1:17" ht="30" customHeight="1">
      <c r="A31" s="13">
        <f t="shared" si="0"/>
        <v>25</v>
      </c>
      <c r="B31" s="14" t="s">
        <v>373</v>
      </c>
      <c r="C31" s="13"/>
      <c r="D31" s="13" t="s">
        <v>259</v>
      </c>
      <c r="E31" s="13"/>
      <c r="F31" s="13"/>
      <c r="G31" s="13"/>
      <c r="H31" s="13"/>
      <c r="I31" s="13"/>
      <c r="J31" s="13"/>
      <c r="K31" s="13"/>
      <c r="L31" s="13"/>
      <c r="M31" s="13"/>
      <c r="N31" s="13"/>
      <c r="O31" s="13"/>
      <c r="P31" s="13"/>
      <c r="Q31" s="5"/>
    </row>
    <row r="32" spans="1:17" ht="30" customHeight="1">
      <c r="A32" s="13">
        <f t="shared" si="0"/>
        <v>26</v>
      </c>
      <c r="B32" s="14" t="s">
        <v>374</v>
      </c>
      <c r="C32" s="13"/>
      <c r="D32" s="13"/>
      <c r="E32" s="13"/>
      <c r="F32" s="13"/>
      <c r="G32" s="13" t="s">
        <v>259</v>
      </c>
      <c r="H32" s="13" t="s">
        <v>259</v>
      </c>
      <c r="I32" s="13"/>
      <c r="J32" s="13"/>
      <c r="K32" s="13"/>
      <c r="L32" s="13"/>
      <c r="M32" s="13"/>
      <c r="N32" s="13"/>
      <c r="O32" s="13"/>
      <c r="P32" s="13"/>
      <c r="Q32" s="5"/>
    </row>
    <row r="33" spans="1:17" ht="38.25">
      <c r="A33" s="13">
        <f t="shared" si="0"/>
        <v>27</v>
      </c>
      <c r="B33" s="14" t="s">
        <v>375</v>
      </c>
      <c r="C33" s="13"/>
      <c r="D33" s="13" t="s">
        <v>259</v>
      </c>
      <c r="E33" s="13" t="s">
        <v>259</v>
      </c>
      <c r="F33" s="13" t="s">
        <v>259</v>
      </c>
      <c r="G33" s="13"/>
      <c r="H33" s="13"/>
      <c r="I33" s="13"/>
      <c r="J33" s="13"/>
      <c r="K33" s="13"/>
      <c r="L33" s="13"/>
      <c r="M33" s="13"/>
      <c r="N33" s="13"/>
      <c r="O33" s="13"/>
      <c r="P33" s="13"/>
      <c r="Q33" s="5" t="s">
        <v>265</v>
      </c>
    </row>
    <row r="34" spans="1:17" ht="24.75" customHeight="1">
      <c r="A34" s="13">
        <f t="shared" si="0"/>
        <v>28</v>
      </c>
      <c r="B34" s="14" t="s">
        <v>376</v>
      </c>
      <c r="C34" s="13"/>
      <c r="D34" s="13" t="s">
        <v>259</v>
      </c>
      <c r="E34" s="13"/>
      <c r="F34" s="13"/>
      <c r="G34" s="13"/>
      <c r="H34" s="13"/>
      <c r="I34" s="13"/>
      <c r="J34" s="13"/>
      <c r="K34" s="13"/>
      <c r="L34" s="13"/>
      <c r="M34" s="13"/>
      <c r="N34" s="13"/>
      <c r="O34" s="13"/>
      <c r="P34" s="13"/>
      <c r="Q34" s="5"/>
    </row>
    <row r="35" spans="1:17" ht="25.5">
      <c r="A35" s="13">
        <f t="shared" si="0"/>
        <v>29</v>
      </c>
      <c r="B35" s="14" t="s">
        <v>0</v>
      </c>
      <c r="C35" s="13"/>
      <c r="D35" s="13" t="s">
        <v>259</v>
      </c>
      <c r="E35" s="13"/>
      <c r="F35" s="13"/>
      <c r="G35" s="13"/>
      <c r="H35" s="13"/>
      <c r="I35" s="13"/>
      <c r="J35" s="13"/>
      <c r="K35" s="13"/>
      <c r="L35" s="13"/>
      <c r="M35" s="13"/>
      <c r="N35" s="13"/>
      <c r="O35" s="13"/>
      <c r="P35" s="13"/>
      <c r="Q35" s="5"/>
    </row>
    <row r="36" spans="1:17" ht="120" customHeight="1">
      <c r="A36" s="13">
        <f t="shared" si="0"/>
        <v>30</v>
      </c>
      <c r="B36" s="14" t="s">
        <v>1</v>
      </c>
      <c r="C36" s="13"/>
      <c r="D36" s="13"/>
      <c r="E36" s="13"/>
      <c r="F36" s="13"/>
      <c r="G36" s="13"/>
      <c r="H36" s="13"/>
      <c r="I36" s="13"/>
      <c r="J36" s="13"/>
      <c r="K36" s="13" t="s">
        <v>259</v>
      </c>
      <c r="L36" s="13"/>
      <c r="M36" s="13"/>
      <c r="N36" s="13"/>
      <c r="O36" s="13"/>
      <c r="P36" s="13"/>
      <c r="Q36" s="9"/>
    </row>
    <row r="37" spans="1:17" ht="38.25">
      <c r="A37" s="13">
        <f t="shared" si="0"/>
        <v>31</v>
      </c>
      <c r="B37" s="14" t="s">
        <v>2</v>
      </c>
      <c r="C37" s="13" t="s">
        <v>259</v>
      </c>
      <c r="D37" s="13"/>
      <c r="E37" s="13"/>
      <c r="F37" s="13"/>
      <c r="G37" s="13"/>
      <c r="H37" s="13" t="s">
        <v>259</v>
      </c>
      <c r="I37" s="13"/>
      <c r="J37" s="13"/>
      <c r="K37" s="13"/>
      <c r="L37" s="13"/>
      <c r="M37" s="13"/>
      <c r="N37" s="13"/>
      <c r="O37" s="13"/>
      <c r="P37" s="13"/>
      <c r="Q37" s="5"/>
    </row>
    <row r="38" spans="1:17" ht="30" customHeight="1">
      <c r="A38" s="13">
        <f t="shared" si="0"/>
        <v>32</v>
      </c>
      <c r="B38" s="14" t="s">
        <v>3</v>
      </c>
      <c r="C38" s="13"/>
      <c r="D38" s="13" t="s">
        <v>259</v>
      </c>
      <c r="E38" s="13" t="s">
        <v>259</v>
      </c>
      <c r="F38" s="13" t="s">
        <v>259</v>
      </c>
      <c r="G38" s="13"/>
      <c r="H38" s="13"/>
      <c r="I38" s="13"/>
      <c r="J38" s="13"/>
      <c r="K38" s="13"/>
      <c r="L38" s="13"/>
      <c r="M38" s="13"/>
      <c r="N38" s="13"/>
      <c r="O38" s="13"/>
      <c r="P38" s="13"/>
      <c r="Q38" s="5"/>
    </row>
    <row r="39" spans="1:17" ht="19.5" customHeight="1">
      <c r="A39" s="13">
        <f t="shared" si="0"/>
        <v>33</v>
      </c>
      <c r="B39" s="14" t="s">
        <v>4</v>
      </c>
      <c r="C39" s="13"/>
      <c r="D39" s="13" t="s">
        <v>259</v>
      </c>
      <c r="E39" s="13"/>
      <c r="F39" s="13"/>
      <c r="G39" s="13"/>
      <c r="H39" s="13"/>
      <c r="I39" s="13"/>
      <c r="J39" s="13"/>
      <c r="K39" s="13"/>
      <c r="L39" s="13"/>
      <c r="M39" s="13"/>
      <c r="N39" s="13"/>
      <c r="O39" s="13"/>
      <c r="P39" s="13"/>
      <c r="Q39" s="5"/>
    </row>
    <row r="40" spans="1:17" ht="30" customHeight="1">
      <c r="A40" s="13">
        <f t="shared" si="0"/>
        <v>34</v>
      </c>
      <c r="B40" s="14" t="s">
        <v>5</v>
      </c>
      <c r="C40" s="13"/>
      <c r="D40" s="13" t="s">
        <v>259</v>
      </c>
      <c r="E40" s="13"/>
      <c r="F40" s="13"/>
      <c r="G40" s="13"/>
      <c r="H40" s="13"/>
      <c r="I40" s="13"/>
      <c r="J40" s="13"/>
      <c r="K40" s="13"/>
      <c r="L40" s="13"/>
      <c r="M40" s="13"/>
      <c r="N40" s="13"/>
      <c r="O40" s="13"/>
      <c r="P40" s="13"/>
      <c r="Q40" s="5"/>
    </row>
    <row r="41" spans="1:17" ht="30" customHeight="1">
      <c r="A41" s="13">
        <f t="shared" si="0"/>
        <v>35</v>
      </c>
      <c r="B41" s="14" t="s">
        <v>6</v>
      </c>
      <c r="C41" s="13"/>
      <c r="D41" s="13"/>
      <c r="E41" s="13"/>
      <c r="F41" s="13"/>
      <c r="G41" s="13" t="s">
        <v>259</v>
      </c>
      <c r="H41" s="13" t="s">
        <v>259</v>
      </c>
      <c r="I41" s="13"/>
      <c r="J41" s="13"/>
      <c r="K41" s="13"/>
      <c r="L41" s="13"/>
      <c r="M41" s="13"/>
      <c r="N41" s="13"/>
      <c r="O41" s="13"/>
      <c r="P41" s="13"/>
      <c r="Q41" s="5" t="s">
        <v>266</v>
      </c>
    </row>
    <row r="42" spans="1:17" ht="45" customHeight="1">
      <c r="A42" s="13">
        <f t="shared" si="0"/>
        <v>36</v>
      </c>
      <c r="B42" s="14" t="s">
        <v>7</v>
      </c>
      <c r="C42" s="13" t="s">
        <v>259</v>
      </c>
      <c r="D42" s="13"/>
      <c r="E42" s="13"/>
      <c r="F42" s="13"/>
      <c r="G42" s="13"/>
      <c r="H42" s="13"/>
      <c r="I42" s="13" t="s">
        <v>259</v>
      </c>
      <c r="J42" s="13"/>
      <c r="K42" s="13"/>
      <c r="L42" s="13"/>
      <c r="M42" s="13"/>
      <c r="N42" s="13"/>
      <c r="O42" s="13"/>
      <c r="P42" s="13"/>
      <c r="Q42" s="5" t="s">
        <v>267</v>
      </c>
    </row>
    <row r="43" spans="1:17" ht="30" customHeight="1">
      <c r="A43" s="13">
        <f t="shared" si="0"/>
        <v>37</v>
      </c>
      <c r="B43" s="14" t="s">
        <v>8</v>
      </c>
      <c r="C43" s="13" t="s">
        <v>259</v>
      </c>
      <c r="D43" s="13"/>
      <c r="E43" s="13"/>
      <c r="F43" s="13"/>
      <c r="G43" s="13"/>
      <c r="H43" s="13"/>
      <c r="I43" s="13" t="s">
        <v>259</v>
      </c>
      <c r="J43" s="13"/>
      <c r="K43" s="13"/>
      <c r="L43" s="13"/>
      <c r="M43" s="13"/>
      <c r="N43" s="13"/>
      <c r="O43" s="13"/>
      <c r="P43" s="13"/>
      <c r="Q43" s="5" t="s">
        <v>267</v>
      </c>
    </row>
    <row r="44" spans="1:17" ht="25.5">
      <c r="A44" s="13">
        <f t="shared" si="0"/>
        <v>38</v>
      </c>
      <c r="B44" s="14" t="s">
        <v>9</v>
      </c>
      <c r="C44" s="13"/>
      <c r="D44" s="13"/>
      <c r="E44" s="13"/>
      <c r="F44" s="13"/>
      <c r="G44" s="13"/>
      <c r="H44" s="13" t="s">
        <v>259</v>
      </c>
      <c r="I44" s="13"/>
      <c r="J44" s="13"/>
      <c r="K44" s="13"/>
      <c r="L44" s="13"/>
      <c r="M44" s="13"/>
      <c r="N44" s="13"/>
      <c r="O44" s="13"/>
      <c r="P44" s="13"/>
      <c r="Q44" s="5"/>
    </row>
    <row r="45" spans="1:17" ht="19.5" customHeight="1">
      <c r="A45" s="13">
        <f t="shared" si="0"/>
        <v>39</v>
      </c>
      <c r="B45" s="14" t="s">
        <v>10</v>
      </c>
      <c r="C45" s="13"/>
      <c r="D45" s="13" t="s">
        <v>259</v>
      </c>
      <c r="E45" s="13"/>
      <c r="F45" s="13"/>
      <c r="G45" s="13"/>
      <c r="H45" s="13"/>
      <c r="I45" s="13"/>
      <c r="J45" s="13"/>
      <c r="K45" s="13"/>
      <c r="L45" s="13"/>
      <c r="M45" s="13"/>
      <c r="N45" s="13"/>
      <c r="O45" s="13"/>
      <c r="P45" s="13"/>
      <c r="Q45" s="5"/>
    </row>
    <row r="46" spans="1:17" ht="38.25">
      <c r="A46" s="13">
        <f t="shared" si="0"/>
        <v>40</v>
      </c>
      <c r="B46" s="14" t="s">
        <v>11</v>
      </c>
      <c r="C46" s="13"/>
      <c r="D46" s="13" t="s">
        <v>259</v>
      </c>
      <c r="E46" s="13"/>
      <c r="F46" s="13"/>
      <c r="G46" s="13"/>
      <c r="H46" s="13"/>
      <c r="I46" s="13"/>
      <c r="J46" s="13"/>
      <c r="K46" s="13"/>
      <c r="L46" s="13"/>
      <c r="M46" s="13"/>
      <c r="N46" s="13"/>
      <c r="O46" s="13"/>
      <c r="P46" s="13"/>
      <c r="Q46" s="5"/>
    </row>
    <row r="47" spans="1:17" ht="25.5">
      <c r="A47" s="13">
        <f t="shared" si="0"/>
        <v>41</v>
      </c>
      <c r="B47" s="16" t="s">
        <v>243</v>
      </c>
      <c r="C47" s="13" t="s">
        <v>259</v>
      </c>
      <c r="D47" s="13"/>
      <c r="E47" s="13"/>
      <c r="F47" s="13"/>
      <c r="G47" s="13" t="s">
        <v>259</v>
      </c>
      <c r="H47" s="13"/>
      <c r="I47" s="13"/>
      <c r="J47" s="13"/>
      <c r="K47" s="13"/>
      <c r="L47" s="13"/>
      <c r="M47" s="13"/>
      <c r="N47" s="13"/>
      <c r="O47" s="13"/>
      <c r="P47" s="13"/>
      <c r="Q47" s="5" t="s">
        <v>268</v>
      </c>
    </row>
    <row r="48" spans="1:17" ht="19.5" customHeight="1">
      <c r="A48" s="13">
        <f t="shared" si="0"/>
        <v>42</v>
      </c>
      <c r="B48" s="16" t="s">
        <v>232</v>
      </c>
      <c r="C48" s="13"/>
      <c r="D48" s="13" t="s">
        <v>259</v>
      </c>
      <c r="E48" s="13"/>
      <c r="F48" s="13"/>
      <c r="G48" s="13"/>
      <c r="H48" s="13"/>
      <c r="I48" s="13"/>
      <c r="J48" s="13"/>
      <c r="K48" s="13"/>
      <c r="L48" s="13"/>
      <c r="M48" s="13"/>
      <c r="N48" s="13"/>
      <c r="O48" s="13"/>
      <c r="P48" s="13"/>
      <c r="Q48" s="5"/>
    </row>
    <row r="49" spans="1:17" ht="19.5" customHeight="1">
      <c r="A49" s="13">
        <f t="shared" si="0"/>
        <v>43</v>
      </c>
      <c r="B49" s="14" t="s">
        <v>12</v>
      </c>
      <c r="C49" s="13"/>
      <c r="D49" s="13" t="s">
        <v>259</v>
      </c>
      <c r="E49" s="13"/>
      <c r="F49" s="13"/>
      <c r="G49" s="13"/>
      <c r="H49" s="13"/>
      <c r="I49" s="13"/>
      <c r="J49" s="13"/>
      <c r="K49" s="13"/>
      <c r="L49" s="13"/>
      <c r="M49" s="13"/>
      <c r="N49" s="13"/>
      <c r="O49" s="13"/>
      <c r="P49" s="13"/>
      <c r="Q49" s="5"/>
    </row>
    <row r="50" spans="1:17" ht="19.5" customHeight="1">
      <c r="A50" s="13">
        <f t="shared" si="0"/>
        <v>44</v>
      </c>
      <c r="B50" s="14" t="s">
        <v>13</v>
      </c>
      <c r="C50" s="13"/>
      <c r="D50" s="13" t="s">
        <v>259</v>
      </c>
      <c r="E50" s="13"/>
      <c r="F50" s="13"/>
      <c r="G50" s="13"/>
      <c r="H50" s="13"/>
      <c r="I50" s="13"/>
      <c r="J50" s="13"/>
      <c r="K50" s="13"/>
      <c r="L50" s="13"/>
      <c r="M50" s="13"/>
      <c r="N50" s="13"/>
      <c r="O50" s="13"/>
      <c r="P50" s="13"/>
      <c r="Q50" s="5"/>
    </row>
    <row r="51" spans="1:17" ht="25.5">
      <c r="A51" s="13">
        <f t="shared" si="0"/>
        <v>45</v>
      </c>
      <c r="B51" s="14" t="s">
        <v>14</v>
      </c>
      <c r="C51" s="13"/>
      <c r="D51" s="13"/>
      <c r="E51" s="13"/>
      <c r="F51" s="13"/>
      <c r="G51" s="13"/>
      <c r="H51" s="13"/>
      <c r="I51" s="13"/>
      <c r="J51" s="13" t="s">
        <v>259</v>
      </c>
      <c r="K51" s="13"/>
      <c r="L51" s="13"/>
      <c r="M51" s="13"/>
      <c r="N51" s="13"/>
      <c r="O51" s="13"/>
      <c r="P51" s="13"/>
      <c r="Q51" s="5" t="s">
        <v>269</v>
      </c>
    </row>
    <row r="52" spans="1:17" ht="24.75" customHeight="1">
      <c r="A52" s="13">
        <f t="shared" si="0"/>
        <v>46</v>
      </c>
      <c r="B52" s="14" t="s">
        <v>15</v>
      </c>
      <c r="C52" s="13"/>
      <c r="D52" s="13" t="s">
        <v>259</v>
      </c>
      <c r="E52" s="13" t="s">
        <v>259</v>
      </c>
      <c r="F52" s="13" t="s">
        <v>259</v>
      </c>
      <c r="G52" s="13"/>
      <c r="H52" s="13"/>
      <c r="I52" s="13"/>
      <c r="J52" s="13"/>
      <c r="K52" s="13"/>
      <c r="L52" s="13"/>
      <c r="M52" s="13"/>
      <c r="N52" s="13"/>
      <c r="O52" s="13"/>
      <c r="P52" s="13"/>
      <c r="Q52" s="5"/>
    </row>
    <row r="53" spans="1:17" ht="24.75" customHeight="1">
      <c r="A53" s="13">
        <f t="shared" si="0"/>
        <v>47</v>
      </c>
      <c r="B53" s="14" t="s">
        <v>16</v>
      </c>
      <c r="C53" s="13"/>
      <c r="D53" s="13" t="s">
        <v>259</v>
      </c>
      <c r="E53" s="13"/>
      <c r="F53" s="13" t="s">
        <v>259</v>
      </c>
      <c r="G53" s="13"/>
      <c r="H53" s="13"/>
      <c r="I53" s="13"/>
      <c r="J53" s="13"/>
      <c r="K53" s="13"/>
      <c r="L53" s="13"/>
      <c r="M53" s="13"/>
      <c r="N53" s="13"/>
      <c r="O53" s="13"/>
      <c r="P53" s="13"/>
      <c r="Q53" s="5"/>
    </row>
    <row r="54" spans="1:17" ht="24.75" customHeight="1">
      <c r="A54" s="13">
        <f t="shared" si="0"/>
        <v>48</v>
      </c>
      <c r="B54" s="14" t="s">
        <v>17</v>
      </c>
      <c r="C54" s="13"/>
      <c r="D54" s="13" t="s">
        <v>259</v>
      </c>
      <c r="E54" s="13"/>
      <c r="F54" s="13" t="s">
        <v>259</v>
      </c>
      <c r="G54" s="13"/>
      <c r="H54" s="13"/>
      <c r="I54" s="13"/>
      <c r="J54" s="13"/>
      <c r="K54" s="13"/>
      <c r="L54" s="13"/>
      <c r="M54" s="13"/>
      <c r="N54" s="13"/>
      <c r="O54" s="13"/>
      <c r="P54" s="13"/>
      <c r="Q54" s="5"/>
    </row>
    <row r="55" spans="1:17" ht="24.75" customHeight="1">
      <c r="A55" s="13">
        <f t="shared" si="0"/>
        <v>49</v>
      </c>
      <c r="B55" s="14" t="s">
        <v>18</v>
      </c>
      <c r="C55" s="13"/>
      <c r="D55" s="13"/>
      <c r="E55" s="13" t="s">
        <v>259</v>
      </c>
      <c r="F55" s="13"/>
      <c r="G55" s="13"/>
      <c r="H55" s="13"/>
      <c r="I55" s="13"/>
      <c r="J55" s="13"/>
      <c r="K55" s="13"/>
      <c r="L55" s="13"/>
      <c r="M55" s="13"/>
      <c r="N55" s="13"/>
      <c r="O55" s="13"/>
      <c r="P55" s="13"/>
      <c r="Q55" s="5"/>
    </row>
    <row r="56" spans="1:17" ht="24.75" customHeight="1">
      <c r="A56" s="13">
        <f t="shared" si="0"/>
        <v>50</v>
      </c>
      <c r="B56" s="14" t="s">
        <v>19</v>
      </c>
      <c r="C56" s="13"/>
      <c r="D56" s="13" t="s">
        <v>259</v>
      </c>
      <c r="E56" s="13"/>
      <c r="F56" s="13"/>
      <c r="G56" s="13"/>
      <c r="H56" s="13"/>
      <c r="I56" s="13"/>
      <c r="J56" s="13"/>
      <c r="K56" s="13"/>
      <c r="L56" s="13"/>
      <c r="M56" s="13"/>
      <c r="N56" s="13"/>
      <c r="O56" s="13"/>
      <c r="P56" s="13"/>
      <c r="Q56" s="5"/>
    </row>
    <row r="57" spans="1:17" ht="51">
      <c r="A57" s="13">
        <f t="shared" si="0"/>
        <v>51</v>
      </c>
      <c r="B57" s="14" t="s">
        <v>20</v>
      </c>
      <c r="C57" s="13"/>
      <c r="D57" s="13" t="s">
        <v>259</v>
      </c>
      <c r="E57" s="13"/>
      <c r="F57" s="13"/>
      <c r="G57" s="13"/>
      <c r="H57" s="13"/>
      <c r="I57" s="13"/>
      <c r="J57" s="13"/>
      <c r="K57" s="13"/>
      <c r="L57" s="13"/>
      <c r="M57" s="13"/>
      <c r="N57" s="13"/>
      <c r="O57" s="13"/>
      <c r="P57" s="13"/>
      <c r="Q57" s="5"/>
    </row>
    <row r="58" spans="1:17" ht="24.75" customHeight="1">
      <c r="A58" s="13">
        <f t="shared" si="0"/>
        <v>52</v>
      </c>
      <c r="B58" s="14" t="s">
        <v>21</v>
      </c>
      <c r="C58" s="13"/>
      <c r="D58" s="13" t="s">
        <v>259</v>
      </c>
      <c r="E58" s="13"/>
      <c r="F58" s="13"/>
      <c r="G58" s="13"/>
      <c r="H58" s="13"/>
      <c r="I58" s="13"/>
      <c r="J58" s="13"/>
      <c r="K58" s="13"/>
      <c r="L58" s="13"/>
      <c r="M58" s="13"/>
      <c r="N58" s="13"/>
      <c r="O58" s="13"/>
      <c r="P58" s="13"/>
      <c r="Q58" s="5"/>
    </row>
    <row r="59" spans="1:17" ht="24.75" customHeight="1">
      <c r="A59" s="13">
        <f t="shared" si="0"/>
        <v>53</v>
      </c>
      <c r="B59" s="14" t="s">
        <v>22</v>
      </c>
      <c r="C59" s="13"/>
      <c r="D59" s="13" t="s">
        <v>259</v>
      </c>
      <c r="E59" s="13"/>
      <c r="F59" s="13"/>
      <c r="G59" s="13"/>
      <c r="H59" s="13"/>
      <c r="I59" s="13"/>
      <c r="J59" s="13"/>
      <c r="K59" s="13"/>
      <c r="L59" s="13"/>
      <c r="M59" s="13"/>
      <c r="N59" s="13"/>
      <c r="O59" s="13"/>
      <c r="P59" s="13"/>
      <c r="Q59" s="5"/>
    </row>
    <row r="60" spans="1:17" ht="24.75" customHeight="1">
      <c r="A60" s="13">
        <f t="shared" si="0"/>
        <v>54</v>
      </c>
      <c r="B60" s="14" t="s">
        <v>23</v>
      </c>
      <c r="C60" s="13"/>
      <c r="D60" s="13" t="s">
        <v>259</v>
      </c>
      <c r="E60" s="13"/>
      <c r="F60" s="13"/>
      <c r="G60" s="13"/>
      <c r="H60" s="13"/>
      <c r="I60" s="13"/>
      <c r="J60" s="13"/>
      <c r="K60" s="13"/>
      <c r="L60" s="13"/>
      <c r="M60" s="13"/>
      <c r="N60" s="13"/>
      <c r="O60" s="13"/>
      <c r="P60" s="13"/>
      <c r="Q60" s="5"/>
    </row>
    <row r="61" spans="1:17" ht="34.5" customHeight="1">
      <c r="A61" s="13">
        <f t="shared" si="0"/>
        <v>55</v>
      </c>
      <c r="B61" s="14" t="s">
        <v>24</v>
      </c>
      <c r="C61" s="13"/>
      <c r="D61" s="13" t="s">
        <v>259</v>
      </c>
      <c r="E61" s="13" t="s">
        <v>259</v>
      </c>
      <c r="F61" s="13"/>
      <c r="G61" s="13"/>
      <c r="H61" s="13"/>
      <c r="I61" s="13"/>
      <c r="J61" s="13"/>
      <c r="K61" s="13"/>
      <c r="L61" s="13"/>
      <c r="M61" s="13"/>
      <c r="N61" s="13"/>
      <c r="O61" s="13"/>
      <c r="P61" s="13"/>
      <c r="Q61" s="5"/>
    </row>
    <row r="62" spans="1:17" ht="38.25">
      <c r="A62" s="13">
        <f t="shared" si="0"/>
        <v>56</v>
      </c>
      <c r="B62" s="14" t="s">
        <v>25</v>
      </c>
      <c r="C62" s="13" t="s">
        <v>259</v>
      </c>
      <c r="D62" s="13"/>
      <c r="E62" s="13"/>
      <c r="F62" s="13"/>
      <c r="G62" s="13"/>
      <c r="H62" s="13" t="s">
        <v>259</v>
      </c>
      <c r="I62" s="13"/>
      <c r="J62" s="13"/>
      <c r="K62" s="13"/>
      <c r="L62" s="13"/>
      <c r="M62" s="13"/>
      <c r="N62" s="13"/>
      <c r="O62" s="13"/>
      <c r="P62" s="13"/>
      <c r="Q62" s="5"/>
    </row>
    <row r="63" spans="1:17" ht="19.5" customHeight="1">
      <c r="A63" s="13">
        <f t="shared" si="0"/>
        <v>57</v>
      </c>
      <c r="B63" s="14" t="s">
        <v>26</v>
      </c>
      <c r="C63" s="13"/>
      <c r="D63" s="13"/>
      <c r="E63" s="13" t="s">
        <v>259</v>
      </c>
      <c r="F63" s="13"/>
      <c r="G63" s="13"/>
      <c r="H63" s="13"/>
      <c r="I63" s="13"/>
      <c r="J63" s="13"/>
      <c r="K63" s="13"/>
      <c r="L63" s="13"/>
      <c r="M63" s="13"/>
      <c r="N63" s="13"/>
      <c r="O63" s="13"/>
      <c r="P63" s="13"/>
      <c r="Q63" s="5"/>
    </row>
    <row r="64" spans="1:17" ht="24.75" customHeight="1">
      <c r="A64" s="13">
        <f t="shared" si="0"/>
        <v>58</v>
      </c>
      <c r="B64" s="14" t="s">
        <v>27</v>
      </c>
      <c r="C64" s="13"/>
      <c r="D64" s="13" t="s">
        <v>259</v>
      </c>
      <c r="E64" s="13"/>
      <c r="F64" s="13"/>
      <c r="G64" s="13"/>
      <c r="H64" s="13"/>
      <c r="I64" s="13"/>
      <c r="J64" s="13"/>
      <c r="K64" s="13"/>
      <c r="L64" s="13"/>
      <c r="M64" s="13"/>
      <c r="N64" s="13"/>
      <c r="O64" s="13"/>
      <c r="P64" s="13"/>
      <c r="Q64" s="5"/>
    </row>
    <row r="65" spans="1:17" ht="24.75" customHeight="1">
      <c r="A65" s="13">
        <f t="shared" si="0"/>
        <v>59</v>
      </c>
      <c r="B65" s="14" t="s">
        <v>28</v>
      </c>
      <c r="C65" s="13"/>
      <c r="D65" s="13" t="s">
        <v>259</v>
      </c>
      <c r="E65" s="13"/>
      <c r="F65" s="13"/>
      <c r="G65" s="13"/>
      <c r="H65" s="13"/>
      <c r="I65" s="13"/>
      <c r="J65" s="13"/>
      <c r="K65" s="13"/>
      <c r="L65" s="13"/>
      <c r="M65" s="13"/>
      <c r="N65" s="13"/>
      <c r="O65" s="13"/>
      <c r="P65" s="13"/>
      <c r="Q65" s="5"/>
    </row>
    <row r="66" spans="1:17" ht="24.75" customHeight="1">
      <c r="A66" s="13">
        <f t="shared" si="0"/>
        <v>60</v>
      </c>
      <c r="B66" s="14" t="s">
        <v>29</v>
      </c>
      <c r="C66" s="13"/>
      <c r="D66" s="13" t="s">
        <v>259</v>
      </c>
      <c r="E66" s="13"/>
      <c r="F66" s="13"/>
      <c r="G66" s="13"/>
      <c r="H66" s="13"/>
      <c r="I66" s="13"/>
      <c r="J66" s="13"/>
      <c r="K66" s="13"/>
      <c r="L66" s="13"/>
      <c r="M66" s="13"/>
      <c r="N66" s="13"/>
      <c r="O66" s="13"/>
      <c r="P66" s="13"/>
      <c r="Q66" s="5"/>
    </row>
    <row r="67" spans="1:17" ht="24.75" customHeight="1">
      <c r="A67" s="13">
        <f t="shared" si="0"/>
        <v>61</v>
      </c>
      <c r="B67" s="14" t="s">
        <v>30</v>
      </c>
      <c r="C67" s="13"/>
      <c r="D67" s="13" t="s">
        <v>259</v>
      </c>
      <c r="E67" s="13"/>
      <c r="F67" s="13"/>
      <c r="G67" s="13"/>
      <c r="H67" s="13"/>
      <c r="I67" s="13"/>
      <c r="J67" s="13"/>
      <c r="K67" s="13"/>
      <c r="L67" s="13"/>
      <c r="M67" s="13"/>
      <c r="N67" s="13"/>
      <c r="O67" s="13"/>
      <c r="P67" s="13"/>
      <c r="Q67" s="5"/>
    </row>
    <row r="68" spans="1:17" ht="24.75" customHeight="1">
      <c r="A68" s="13">
        <f t="shared" si="0"/>
        <v>62</v>
      </c>
      <c r="B68" s="14" t="s">
        <v>31</v>
      </c>
      <c r="C68" s="13"/>
      <c r="D68" s="13" t="s">
        <v>259</v>
      </c>
      <c r="E68" s="13"/>
      <c r="F68" s="13"/>
      <c r="G68" s="13"/>
      <c r="H68" s="13"/>
      <c r="I68" s="13"/>
      <c r="J68" s="13"/>
      <c r="K68" s="13"/>
      <c r="L68" s="13"/>
      <c r="M68" s="13"/>
      <c r="N68" s="13"/>
      <c r="O68" s="13"/>
      <c r="P68" s="13"/>
      <c r="Q68" s="5"/>
    </row>
    <row r="69" spans="1:17" ht="30" customHeight="1">
      <c r="A69" s="13">
        <f t="shared" si="0"/>
        <v>63</v>
      </c>
      <c r="B69" s="14" t="s">
        <v>32</v>
      </c>
      <c r="C69" s="13" t="s">
        <v>259</v>
      </c>
      <c r="D69" s="13"/>
      <c r="E69" s="13"/>
      <c r="F69" s="13"/>
      <c r="G69" s="13" t="s">
        <v>259</v>
      </c>
      <c r="H69" s="13"/>
      <c r="I69" s="13"/>
      <c r="J69" s="13"/>
      <c r="K69" s="13"/>
      <c r="L69" s="13"/>
      <c r="M69" s="13"/>
      <c r="N69" s="13"/>
      <c r="O69" s="13"/>
      <c r="P69" s="13"/>
      <c r="Q69" s="5"/>
    </row>
    <row r="70" spans="1:17" ht="30" customHeight="1">
      <c r="A70" s="13">
        <f t="shared" si="0"/>
        <v>64</v>
      </c>
      <c r="B70" s="14" t="s">
        <v>33</v>
      </c>
      <c r="C70" s="13"/>
      <c r="D70" s="13" t="s">
        <v>259</v>
      </c>
      <c r="E70" s="13"/>
      <c r="F70" s="13"/>
      <c r="G70" s="13"/>
      <c r="H70" s="13"/>
      <c r="I70" s="13"/>
      <c r="J70" s="13"/>
      <c r="K70" s="13"/>
      <c r="L70" s="13"/>
      <c r="M70" s="13"/>
      <c r="N70" s="13"/>
      <c r="O70" s="13"/>
      <c r="P70" s="13"/>
      <c r="Q70" s="5"/>
    </row>
    <row r="71" spans="1:17" ht="24.75" customHeight="1">
      <c r="A71" s="13">
        <f t="shared" si="0"/>
        <v>65</v>
      </c>
      <c r="B71" s="14" t="s">
        <v>34</v>
      </c>
      <c r="C71" s="13"/>
      <c r="D71" s="13" t="s">
        <v>259</v>
      </c>
      <c r="E71" s="13"/>
      <c r="F71" s="13"/>
      <c r="G71" s="13"/>
      <c r="H71" s="13"/>
      <c r="I71" s="13"/>
      <c r="J71" s="13"/>
      <c r="K71" s="13"/>
      <c r="L71" s="13"/>
      <c r="M71" s="13"/>
      <c r="N71" s="13"/>
      <c r="O71" s="13"/>
      <c r="P71" s="13"/>
      <c r="Q71" s="5"/>
    </row>
    <row r="72" spans="1:17" ht="24.75" customHeight="1">
      <c r="A72" s="13">
        <f t="shared" si="0"/>
        <v>66</v>
      </c>
      <c r="B72" s="14" t="s">
        <v>35</v>
      </c>
      <c r="C72" s="13"/>
      <c r="D72" s="13" t="s">
        <v>259</v>
      </c>
      <c r="E72" s="13"/>
      <c r="F72" s="13"/>
      <c r="G72" s="13"/>
      <c r="H72" s="13"/>
      <c r="I72" s="13"/>
      <c r="J72" s="13"/>
      <c r="K72" s="13"/>
      <c r="L72" s="13"/>
      <c r="M72" s="13"/>
      <c r="N72" s="13"/>
      <c r="O72" s="13"/>
      <c r="P72" s="13"/>
      <c r="Q72" s="5"/>
    </row>
    <row r="73" spans="1:17" ht="159.75" customHeight="1">
      <c r="A73" s="13">
        <f aca="true" t="shared" si="1" ref="A73:A136">(A72+1)</f>
        <v>67</v>
      </c>
      <c r="B73" s="14" t="s">
        <v>36</v>
      </c>
      <c r="C73" s="13" t="s">
        <v>259</v>
      </c>
      <c r="D73" s="13"/>
      <c r="E73" s="13"/>
      <c r="F73" s="13"/>
      <c r="G73" s="13" t="s">
        <v>259</v>
      </c>
      <c r="H73" s="13" t="s">
        <v>259</v>
      </c>
      <c r="I73" s="13"/>
      <c r="J73" s="13"/>
      <c r="K73" s="13"/>
      <c r="L73" s="13"/>
      <c r="M73" s="13"/>
      <c r="N73" s="13"/>
      <c r="O73" s="13"/>
      <c r="P73" s="13"/>
      <c r="Q73" s="5"/>
    </row>
    <row r="74" spans="1:17" ht="140.25">
      <c r="A74" s="13">
        <f t="shared" si="1"/>
        <v>68</v>
      </c>
      <c r="B74" s="14" t="s">
        <v>37</v>
      </c>
      <c r="C74" s="13"/>
      <c r="D74" s="13" t="s">
        <v>259</v>
      </c>
      <c r="E74" s="13"/>
      <c r="F74" s="13"/>
      <c r="G74" s="13"/>
      <c r="H74" s="13"/>
      <c r="I74" s="13"/>
      <c r="J74" s="13"/>
      <c r="K74" s="13"/>
      <c r="L74" s="13"/>
      <c r="M74" s="13"/>
      <c r="N74" s="13"/>
      <c r="O74" s="13"/>
      <c r="P74" s="13"/>
      <c r="Q74" s="5"/>
    </row>
    <row r="75" spans="1:17" ht="38.25">
      <c r="A75" s="13">
        <f t="shared" si="1"/>
        <v>69</v>
      </c>
      <c r="B75" s="14" t="s">
        <v>38</v>
      </c>
      <c r="C75" s="13"/>
      <c r="D75" s="13" t="s">
        <v>259</v>
      </c>
      <c r="E75" s="13"/>
      <c r="F75" s="13"/>
      <c r="G75" s="13"/>
      <c r="H75" s="13"/>
      <c r="I75" s="13"/>
      <c r="J75" s="13"/>
      <c r="K75" s="13"/>
      <c r="L75" s="13"/>
      <c r="M75" s="13"/>
      <c r="N75" s="13"/>
      <c r="O75" s="13"/>
      <c r="P75" s="13"/>
      <c r="Q75" s="5"/>
    </row>
    <row r="76" spans="1:17" ht="25.5">
      <c r="A76" s="13">
        <f t="shared" si="1"/>
        <v>70</v>
      </c>
      <c r="B76" s="14" t="s">
        <v>39</v>
      </c>
      <c r="C76" s="13"/>
      <c r="D76" s="13" t="s">
        <v>259</v>
      </c>
      <c r="E76" s="13"/>
      <c r="F76" s="13"/>
      <c r="G76" s="13"/>
      <c r="H76" s="13"/>
      <c r="I76" s="13"/>
      <c r="J76" s="13"/>
      <c r="K76" s="13"/>
      <c r="L76" s="13"/>
      <c r="M76" s="13"/>
      <c r="N76" s="13"/>
      <c r="O76" s="13"/>
      <c r="P76" s="13"/>
      <c r="Q76" s="5"/>
    </row>
    <row r="77" spans="1:17" ht="39.75" customHeight="1">
      <c r="A77" s="13">
        <f t="shared" si="1"/>
        <v>71</v>
      </c>
      <c r="B77" s="14" t="s">
        <v>40</v>
      </c>
      <c r="C77" s="13"/>
      <c r="D77" s="13" t="s">
        <v>259</v>
      </c>
      <c r="E77" s="13"/>
      <c r="F77" s="13"/>
      <c r="G77" s="13"/>
      <c r="H77" s="13"/>
      <c r="I77" s="13"/>
      <c r="J77" s="13"/>
      <c r="K77" s="13"/>
      <c r="L77" s="13"/>
      <c r="M77" s="13"/>
      <c r="N77" s="13"/>
      <c r="O77" s="13"/>
      <c r="P77" s="13"/>
      <c r="Q77" s="5"/>
    </row>
    <row r="78" spans="1:17" ht="38.25">
      <c r="A78" s="13">
        <f t="shared" si="1"/>
        <v>72</v>
      </c>
      <c r="B78" s="14" t="s">
        <v>41</v>
      </c>
      <c r="C78" s="13" t="s">
        <v>259</v>
      </c>
      <c r="D78" s="13"/>
      <c r="E78" s="13"/>
      <c r="F78" s="13"/>
      <c r="G78" s="13"/>
      <c r="H78" s="13"/>
      <c r="I78" s="13"/>
      <c r="J78" s="13"/>
      <c r="K78" s="13"/>
      <c r="L78" s="13"/>
      <c r="M78" s="13"/>
      <c r="N78" s="13"/>
      <c r="O78" s="13"/>
      <c r="P78" s="13"/>
      <c r="Q78" s="5" t="s">
        <v>249</v>
      </c>
    </row>
    <row r="79" spans="1:17" ht="30" customHeight="1">
      <c r="A79" s="13">
        <f t="shared" si="1"/>
        <v>73</v>
      </c>
      <c r="B79" s="14" t="s">
        <v>42</v>
      </c>
      <c r="C79" s="13"/>
      <c r="D79" s="13" t="s">
        <v>259</v>
      </c>
      <c r="E79" s="13"/>
      <c r="F79" s="13"/>
      <c r="G79" s="13"/>
      <c r="H79" s="13"/>
      <c r="I79" s="13"/>
      <c r="J79" s="13"/>
      <c r="K79" s="13"/>
      <c r="L79" s="13"/>
      <c r="M79" s="13"/>
      <c r="N79" s="13"/>
      <c r="O79" s="13"/>
      <c r="P79" s="13"/>
      <c r="Q79" s="5"/>
    </row>
    <row r="80" spans="1:17" ht="30" customHeight="1">
      <c r="A80" s="13">
        <f t="shared" si="1"/>
        <v>74</v>
      </c>
      <c r="B80" s="14" t="s">
        <v>43</v>
      </c>
      <c r="C80" s="13"/>
      <c r="D80" s="13" t="s">
        <v>259</v>
      </c>
      <c r="E80" s="13"/>
      <c r="F80" s="13"/>
      <c r="G80" s="13"/>
      <c r="H80" s="13"/>
      <c r="I80" s="13"/>
      <c r="J80" s="13"/>
      <c r="K80" s="13"/>
      <c r="L80" s="13"/>
      <c r="M80" s="13"/>
      <c r="N80" s="13"/>
      <c r="O80" s="13"/>
      <c r="P80" s="13"/>
      <c r="Q80" s="5"/>
    </row>
    <row r="81" spans="1:17" ht="30" customHeight="1">
      <c r="A81" s="13">
        <f t="shared" si="1"/>
        <v>75</v>
      </c>
      <c r="B81" s="14" t="s">
        <v>44</v>
      </c>
      <c r="C81" s="13" t="s">
        <v>259</v>
      </c>
      <c r="D81" s="13"/>
      <c r="E81" s="13"/>
      <c r="F81" s="13"/>
      <c r="G81" s="13"/>
      <c r="H81" s="13"/>
      <c r="I81" s="13"/>
      <c r="J81" s="13"/>
      <c r="K81" s="13"/>
      <c r="L81" s="13"/>
      <c r="M81" s="13"/>
      <c r="N81" s="13"/>
      <c r="O81" s="13"/>
      <c r="P81" s="13"/>
      <c r="Q81" s="5"/>
    </row>
    <row r="82" spans="1:17" ht="49.5" customHeight="1">
      <c r="A82" s="13">
        <f t="shared" si="1"/>
        <v>76</v>
      </c>
      <c r="B82" s="14" t="s">
        <v>45</v>
      </c>
      <c r="C82" s="13"/>
      <c r="D82" s="13" t="s">
        <v>259</v>
      </c>
      <c r="E82" s="13"/>
      <c r="F82" s="13"/>
      <c r="G82" s="13"/>
      <c r="H82" s="13"/>
      <c r="I82" s="13"/>
      <c r="J82" s="13"/>
      <c r="K82" s="13"/>
      <c r="L82" s="13"/>
      <c r="M82" s="13"/>
      <c r="N82" s="13"/>
      <c r="O82" s="13"/>
      <c r="P82" s="13"/>
      <c r="Q82" s="5"/>
    </row>
    <row r="83" spans="1:17" ht="30" customHeight="1">
      <c r="A83" s="13">
        <f t="shared" si="1"/>
        <v>77</v>
      </c>
      <c r="B83" s="14" t="s">
        <v>46</v>
      </c>
      <c r="C83" s="13"/>
      <c r="D83" s="13" t="s">
        <v>259</v>
      </c>
      <c r="E83" s="13"/>
      <c r="F83" s="13"/>
      <c r="G83" s="13"/>
      <c r="H83" s="13"/>
      <c r="I83" s="13"/>
      <c r="J83" s="13"/>
      <c r="K83" s="13"/>
      <c r="L83" s="13"/>
      <c r="M83" s="13"/>
      <c r="N83" s="13"/>
      <c r="O83" s="13"/>
      <c r="P83" s="13"/>
      <c r="Q83" s="5"/>
    </row>
    <row r="84" spans="1:17" ht="30" customHeight="1">
      <c r="A84" s="13">
        <f t="shared" si="1"/>
        <v>78</v>
      </c>
      <c r="B84" s="14" t="s">
        <v>47</v>
      </c>
      <c r="C84" s="13"/>
      <c r="D84" s="13" t="s">
        <v>259</v>
      </c>
      <c r="E84" s="13"/>
      <c r="F84" s="13"/>
      <c r="G84" s="13"/>
      <c r="H84" s="13"/>
      <c r="I84" s="13"/>
      <c r="J84" s="13"/>
      <c r="K84" s="13"/>
      <c r="L84" s="13"/>
      <c r="M84" s="13"/>
      <c r="N84" s="13"/>
      <c r="O84" s="13"/>
      <c r="P84" s="13"/>
      <c r="Q84" s="5"/>
    </row>
    <row r="85" spans="1:17" ht="30" customHeight="1">
      <c r="A85" s="13">
        <f t="shared" si="1"/>
        <v>79</v>
      </c>
      <c r="B85" s="14" t="s">
        <v>48</v>
      </c>
      <c r="C85" s="13"/>
      <c r="D85" s="13"/>
      <c r="E85" s="13"/>
      <c r="F85" s="13" t="s">
        <v>259</v>
      </c>
      <c r="G85" s="13"/>
      <c r="H85" s="13"/>
      <c r="I85" s="13"/>
      <c r="J85" s="13"/>
      <c r="K85" s="13"/>
      <c r="L85" s="13"/>
      <c r="M85" s="13"/>
      <c r="N85" s="13"/>
      <c r="O85" s="13"/>
      <c r="P85" s="13"/>
      <c r="Q85" s="5"/>
    </row>
    <row r="86" spans="1:17" ht="30" customHeight="1">
      <c r="A86" s="13">
        <f t="shared" si="1"/>
        <v>80</v>
      </c>
      <c r="B86" s="14" t="s">
        <v>49</v>
      </c>
      <c r="C86" s="13"/>
      <c r="D86" s="13" t="s">
        <v>259</v>
      </c>
      <c r="E86" s="13"/>
      <c r="F86" s="13"/>
      <c r="G86" s="13"/>
      <c r="H86" s="13"/>
      <c r="I86" s="13"/>
      <c r="J86" s="13"/>
      <c r="K86" s="13"/>
      <c r="L86" s="13"/>
      <c r="M86" s="13"/>
      <c r="N86" s="13"/>
      <c r="O86" s="13"/>
      <c r="P86" s="13"/>
      <c r="Q86" s="5"/>
    </row>
    <row r="87" spans="1:17" ht="51">
      <c r="A87" s="13">
        <f t="shared" si="1"/>
        <v>81</v>
      </c>
      <c r="B87" s="14" t="s">
        <v>50</v>
      </c>
      <c r="C87" s="13" t="s">
        <v>259</v>
      </c>
      <c r="D87" s="13"/>
      <c r="E87" s="13"/>
      <c r="F87" s="13"/>
      <c r="G87" s="13"/>
      <c r="H87" s="13"/>
      <c r="I87" s="13"/>
      <c r="J87" s="13"/>
      <c r="K87" s="13"/>
      <c r="L87" s="13"/>
      <c r="M87" s="13"/>
      <c r="N87" s="13"/>
      <c r="O87" s="13"/>
      <c r="P87" s="13"/>
      <c r="Q87" s="5"/>
    </row>
    <row r="88" spans="1:17" ht="30" customHeight="1">
      <c r="A88" s="13">
        <f t="shared" si="1"/>
        <v>82</v>
      </c>
      <c r="B88" s="14" t="s">
        <v>51</v>
      </c>
      <c r="C88" s="13"/>
      <c r="D88" s="13"/>
      <c r="E88" s="13" t="s">
        <v>259</v>
      </c>
      <c r="F88" s="13"/>
      <c r="G88" s="13"/>
      <c r="H88" s="13"/>
      <c r="I88" s="13"/>
      <c r="J88" s="13"/>
      <c r="K88" s="13"/>
      <c r="L88" s="13"/>
      <c r="M88" s="13"/>
      <c r="N88" s="13"/>
      <c r="O88" s="13"/>
      <c r="P88" s="13"/>
      <c r="Q88" s="5"/>
    </row>
    <row r="89" spans="1:17" ht="30" customHeight="1">
      <c r="A89" s="13">
        <f t="shared" si="1"/>
        <v>83</v>
      </c>
      <c r="B89" s="14" t="s">
        <v>52</v>
      </c>
      <c r="C89" s="13"/>
      <c r="D89" s="13" t="s">
        <v>259</v>
      </c>
      <c r="E89" s="13"/>
      <c r="F89" s="13"/>
      <c r="G89" s="13"/>
      <c r="H89" s="13"/>
      <c r="I89" s="13"/>
      <c r="J89" s="13"/>
      <c r="K89" s="13"/>
      <c r="L89" s="13"/>
      <c r="M89" s="13"/>
      <c r="N89" s="13"/>
      <c r="O89" s="13"/>
      <c r="P89" s="13"/>
      <c r="Q89" s="5"/>
    </row>
    <row r="90" spans="1:17" ht="30" customHeight="1">
      <c r="A90" s="13">
        <f t="shared" si="1"/>
        <v>84</v>
      </c>
      <c r="B90" s="14" t="s">
        <v>53</v>
      </c>
      <c r="C90" s="13"/>
      <c r="D90" s="13" t="s">
        <v>259</v>
      </c>
      <c r="E90" s="13"/>
      <c r="F90" s="13"/>
      <c r="G90" s="13"/>
      <c r="H90" s="13"/>
      <c r="I90" s="13"/>
      <c r="J90" s="13"/>
      <c r="K90" s="13"/>
      <c r="L90" s="13"/>
      <c r="M90" s="13"/>
      <c r="N90" s="13"/>
      <c r="O90" s="13"/>
      <c r="P90" s="13"/>
      <c r="Q90" s="5"/>
    </row>
    <row r="91" spans="1:17" ht="30" customHeight="1">
      <c r="A91" s="13">
        <f t="shared" si="1"/>
        <v>85</v>
      </c>
      <c r="B91" s="14" t="s">
        <v>54</v>
      </c>
      <c r="C91" s="13"/>
      <c r="D91" s="13"/>
      <c r="E91" s="13"/>
      <c r="F91" s="13"/>
      <c r="G91" s="13" t="s">
        <v>259</v>
      </c>
      <c r="H91" s="13" t="s">
        <v>259</v>
      </c>
      <c r="I91" s="13"/>
      <c r="J91" s="13"/>
      <c r="K91" s="13"/>
      <c r="L91" s="13"/>
      <c r="M91" s="13"/>
      <c r="N91" s="13"/>
      <c r="O91" s="13"/>
      <c r="P91" s="13"/>
      <c r="Q91" s="5"/>
    </row>
    <row r="92" spans="1:17" ht="38.25">
      <c r="A92" s="13">
        <f t="shared" si="1"/>
        <v>86</v>
      </c>
      <c r="B92" s="14" t="s">
        <v>55</v>
      </c>
      <c r="C92" s="13"/>
      <c r="D92" s="13" t="s">
        <v>259</v>
      </c>
      <c r="E92" s="13"/>
      <c r="F92" s="13"/>
      <c r="G92" s="13"/>
      <c r="H92" s="13"/>
      <c r="I92" s="13"/>
      <c r="J92" s="13"/>
      <c r="K92" s="13"/>
      <c r="L92" s="13"/>
      <c r="M92" s="13"/>
      <c r="N92" s="13"/>
      <c r="O92" s="13"/>
      <c r="P92" s="13"/>
      <c r="Q92" s="5"/>
    </row>
    <row r="93" spans="1:17" ht="30" customHeight="1">
      <c r="A93" s="13">
        <f t="shared" si="1"/>
        <v>87</v>
      </c>
      <c r="B93" s="14" t="s">
        <v>56</v>
      </c>
      <c r="C93" s="13"/>
      <c r="D93" s="13" t="s">
        <v>259</v>
      </c>
      <c r="E93" s="13"/>
      <c r="F93" s="13"/>
      <c r="G93" s="13"/>
      <c r="H93" s="13"/>
      <c r="I93" s="13"/>
      <c r="J93" s="13"/>
      <c r="K93" s="13"/>
      <c r="L93" s="13"/>
      <c r="M93" s="13"/>
      <c r="N93" s="13"/>
      <c r="O93" s="13"/>
      <c r="P93" s="13"/>
      <c r="Q93" s="5"/>
    </row>
    <row r="94" spans="1:17" ht="49.5" customHeight="1">
      <c r="A94" s="13">
        <f t="shared" si="1"/>
        <v>88</v>
      </c>
      <c r="B94" s="14" t="s">
        <v>57</v>
      </c>
      <c r="C94" s="13" t="s">
        <v>259</v>
      </c>
      <c r="D94" s="13"/>
      <c r="E94" s="13"/>
      <c r="F94" s="13"/>
      <c r="G94" s="13"/>
      <c r="H94" s="13"/>
      <c r="I94" s="13"/>
      <c r="J94" s="13"/>
      <c r="K94" s="13"/>
      <c r="L94" s="13"/>
      <c r="M94" s="13"/>
      <c r="N94" s="13"/>
      <c r="O94" s="13"/>
      <c r="P94" s="13"/>
      <c r="Q94" s="5"/>
    </row>
    <row r="95" spans="1:17" ht="30" customHeight="1">
      <c r="A95" s="13">
        <f t="shared" si="1"/>
        <v>89</v>
      </c>
      <c r="B95" s="14" t="s">
        <v>58</v>
      </c>
      <c r="C95" s="13" t="s">
        <v>259</v>
      </c>
      <c r="D95" s="13"/>
      <c r="E95" s="13"/>
      <c r="F95" s="13"/>
      <c r="G95" s="13"/>
      <c r="H95" s="13"/>
      <c r="I95" s="13"/>
      <c r="J95" s="13"/>
      <c r="K95" s="13"/>
      <c r="L95" s="13"/>
      <c r="M95" s="13"/>
      <c r="N95" s="13"/>
      <c r="O95" s="13"/>
      <c r="P95" s="13"/>
      <c r="Q95" s="5"/>
    </row>
    <row r="96" spans="1:17" ht="30" customHeight="1">
      <c r="A96" s="13">
        <f t="shared" si="1"/>
        <v>90</v>
      </c>
      <c r="B96" s="14" t="s">
        <v>59</v>
      </c>
      <c r="C96" s="13"/>
      <c r="D96" s="13"/>
      <c r="E96" s="13"/>
      <c r="F96" s="13"/>
      <c r="G96" s="13"/>
      <c r="H96" s="13"/>
      <c r="I96" s="13"/>
      <c r="J96" s="13"/>
      <c r="K96" s="13"/>
      <c r="L96" s="13"/>
      <c r="M96" s="13" t="s">
        <v>259</v>
      </c>
      <c r="N96" s="13"/>
      <c r="O96" s="13"/>
      <c r="P96" s="13"/>
      <c r="Q96" s="5"/>
    </row>
    <row r="97" spans="1:17" ht="30" customHeight="1">
      <c r="A97" s="13">
        <f t="shared" si="1"/>
        <v>91</v>
      </c>
      <c r="B97" s="14" t="s">
        <v>60</v>
      </c>
      <c r="C97" s="13"/>
      <c r="D97" s="13"/>
      <c r="E97" s="13"/>
      <c r="F97" s="13"/>
      <c r="G97" s="13"/>
      <c r="H97" s="13"/>
      <c r="I97" s="13"/>
      <c r="J97" s="13"/>
      <c r="K97" s="13"/>
      <c r="L97" s="13"/>
      <c r="M97" s="13"/>
      <c r="N97" s="13"/>
      <c r="O97" s="13" t="s">
        <v>259</v>
      </c>
      <c r="P97" s="13"/>
      <c r="Q97" s="5" t="s">
        <v>250</v>
      </c>
    </row>
    <row r="98" spans="1:17" ht="30" customHeight="1">
      <c r="A98" s="13">
        <f t="shared" si="1"/>
        <v>92</v>
      </c>
      <c r="B98" s="14" t="s">
        <v>61</v>
      </c>
      <c r="C98" s="13"/>
      <c r="D98" s="13" t="s">
        <v>259</v>
      </c>
      <c r="E98" s="13"/>
      <c r="F98" s="13"/>
      <c r="G98" s="13"/>
      <c r="H98" s="13"/>
      <c r="I98" s="13"/>
      <c r="J98" s="13"/>
      <c r="K98" s="13"/>
      <c r="L98" s="13"/>
      <c r="M98" s="13"/>
      <c r="N98" s="13"/>
      <c r="O98" s="13"/>
      <c r="P98" s="13"/>
      <c r="Q98" s="5"/>
    </row>
    <row r="99" spans="1:17" ht="30" customHeight="1">
      <c r="A99" s="13">
        <f t="shared" si="1"/>
        <v>93</v>
      </c>
      <c r="B99" s="14" t="s">
        <v>62</v>
      </c>
      <c r="C99" s="13"/>
      <c r="D99" s="13" t="s">
        <v>259</v>
      </c>
      <c r="E99" s="13"/>
      <c r="F99" s="13"/>
      <c r="G99" s="13"/>
      <c r="H99" s="13"/>
      <c r="I99" s="13"/>
      <c r="J99" s="13"/>
      <c r="K99" s="13"/>
      <c r="L99" s="13"/>
      <c r="M99" s="13"/>
      <c r="N99" s="13"/>
      <c r="O99" s="13"/>
      <c r="P99" s="13"/>
      <c r="Q99" s="5"/>
    </row>
    <row r="100" spans="1:17" ht="30" customHeight="1">
      <c r="A100" s="13">
        <f t="shared" si="1"/>
        <v>94</v>
      </c>
      <c r="B100" s="14" t="s">
        <v>63</v>
      </c>
      <c r="C100" s="13" t="s">
        <v>259</v>
      </c>
      <c r="D100" s="13"/>
      <c r="E100" s="13"/>
      <c r="F100" s="13"/>
      <c r="G100" s="13"/>
      <c r="H100" s="13" t="s">
        <v>259</v>
      </c>
      <c r="I100" s="13"/>
      <c r="J100" s="13"/>
      <c r="K100" s="13"/>
      <c r="L100" s="13"/>
      <c r="M100" s="13"/>
      <c r="N100" s="13"/>
      <c r="O100" s="13"/>
      <c r="P100" s="13"/>
      <c r="Q100" s="5"/>
    </row>
    <row r="101" spans="1:17" ht="30" customHeight="1">
      <c r="A101" s="13">
        <f t="shared" si="1"/>
        <v>95</v>
      </c>
      <c r="B101" s="14" t="s">
        <v>64</v>
      </c>
      <c r="C101" s="13"/>
      <c r="D101" s="13"/>
      <c r="E101" s="13"/>
      <c r="F101" s="13"/>
      <c r="G101" s="13"/>
      <c r="H101" s="13"/>
      <c r="I101" s="13"/>
      <c r="J101" s="13"/>
      <c r="K101" s="13" t="s">
        <v>259</v>
      </c>
      <c r="L101" s="13"/>
      <c r="M101" s="13"/>
      <c r="N101" s="13"/>
      <c r="O101" s="13"/>
      <c r="P101" s="13"/>
      <c r="Q101" s="5"/>
    </row>
    <row r="102" spans="1:17" ht="30" customHeight="1">
      <c r="A102" s="13">
        <f t="shared" si="1"/>
        <v>96</v>
      </c>
      <c r="B102" s="14" t="s">
        <v>65</v>
      </c>
      <c r="C102" s="13"/>
      <c r="D102" s="13" t="s">
        <v>259</v>
      </c>
      <c r="E102" s="13"/>
      <c r="F102" s="13"/>
      <c r="G102" s="13"/>
      <c r="H102" s="13"/>
      <c r="I102" s="13"/>
      <c r="J102" s="13"/>
      <c r="K102" s="13"/>
      <c r="L102" s="13"/>
      <c r="M102" s="13"/>
      <c r="N102" s="13"/>
      <c r="O102" s="13"/>
      <c r="P102" s="13"/>
      <c r="Q102" s="5"/>
    </row>
    <row r="103" spans="1:17" ht="30" customHeight="1">
      <c r="A103" s="13">
        <f t="shared" si="1"/>
        <v>97</v>
      </c>
      <c r="B103" s="14" t="s">
        <v>66</v>
      </c>
      <c r="C103" s="13"/>
      <c r="D103" s="13" t="s">
        <v>259</v>
      </c>
      <c r="E103" s="13"/>
      <c r="F103" s="13"/>
      <c r="G103" s="13"/>
      <c r="H103" s="13"/>
      <c r="I103" s="13"/>
      <c r="J103" s="13"/>
      <c r="K103" s="13"/>
      <c r="L103" s="13"/>
      <c r="M103" s="13"/>
      <c r="N103" s="13"/>
      <c r="O103" s="13"/>
      <c r="P103" s="13"/>
      <c r="Q103" s="5"/>
    </row>
    <row r="104" spans="1:17" ht="30" customHeight="1">
      <c r="A104" s="13">
        <f t="shared" si="1"/>
        <v>98</v>
      </c>
      <c r="B104" s="14" t="s">
        <v>67</v>
      </c>
      <c r="C104" s="13"/>
      <c r="D104" s="13"/>
      <c r="E104" s="13"/>
      <c r="F104" s="13"/>
      <c r="G104" s="13"/>
      <c r="H104" s="13"/>
      <c r="I104" s="13"/>
      <c r="J104" s="13"/>
      <c r="K104" s="13" t="s">
        <v>259</v>
      </c>
      <c r="L104" s="13"/>
      <c r="M104" s="13"/>
      <c r="N104" s="13"/>
      <c r="O104" s="13"/>
      <c r="P104" s="13"/>
      <c r="Q104" s="5"/>
    </row>
    <row r="105" spans="1:17" ht="30" customHeight="1">
      <c r="A105" s="13">
        <f t="shared" si="1"/>
        <v>99</v>
      </c>
      <c r="B105" s="14" t="s">
        <v>68</v>
      </c>
      <c r="C105" s="13" t="s">
        <v>259</v>
      </c>
      <c r="D105" s="13"/>
      <c r="E105" s="13"/>
      <c r="F105" s="13"/>
      <c r="G105" s="13"/>
      <c r="H105" s="13"/>
      <c r="I105" s="13"/>
      <c r="J105" s="13"/>
      <c r="K105" s="13"/>
      <c r="L105" s="13"/>
      <c r="M105" s="13"/>
      <c r="N105" s="13"/>
      <c r="O105" s="13"/>
      <c r="P105" s="13"/>
      <c r="Q105" s="5"/>
    </row>
    <row r="106" spans="1:17" ht="30" customHeight="1">
      <c r="A106" s="13">
        <f t="shared" si="1"/>
        <v>100</v>
      </c>
      <c r="B106" s="14" t="s">
        <v>69</v>
      </c>
      <c r="C106" s="13"/>
      <c r="D106" s="13"/>
      <c r="E106" s="13" t="s">
        <v>259</v>
      </c>
      <c r="F106" s="13"/>
      <c r="G106" s="13"/>
      <c r="H106" s="13"/>
      <c r="I106" s="13"/>
      <c r="J106" s="13"/>
      <c r="K106" s="13"/>
      <c r="L106" s="13"/>
      <c r="M106" s="13"/>
      <c r="N106" s="13"/>
      <c r="O106" s="13"/>
      <c r="P106" s="13"/>
      <c r="Q106" s="5"/>
    </row>
    <row r="107" spans="1:17" ht="30" customHeight="1">
      <c r="A107" s="13">
        <f t="shared" si="1"/>
        <v>101</v>
      </c>
      <c r="B107" s="14" t="s">
        <v>70</v>
      </c>
      <c r="C107" s="13"/>
      <c r="D107" s="13"/>
      <c r="E107" s="13"/>
      <c r="F107" s="13" t="s">
        <v>259</v>
      </c>
      <c r="G107" s="13"/>
      <c r="H107" s="13"/>
      <c r="I107" s="13"/>
      <c r="J107" s="13"/>
      <c r="K107" s="13"/>
      <c r="L107" s="13"/>
      <c r="M107" s="13"/>
      <c r="N107" s="13"/>
      <c r="O107" s="13"/>
      <c r="P107" s="13"/>
      <c r="Q107" s="5"/>
    </row>
    <row r="108" spans="1:17" ht="30" customHeight="1">
      <c r="A108" s="13">
        <f t="shared" si="1"/>
        <v>102</v>
      </c>
      <c r="B108" s="14" t="s">
        <v>71</v>
      </c>
      <c r="C108" s="13" t="s">
        <v>259</v>
      </c>
      <c r="D108" s="13"/>
      <c r="E108" s="13"/>
      <c r="F108" s="13"/>
      <c r="G108" s="13"/>
      <c r="H108" s="13"/>
      <c r="I108" s="13"/>
      <c r="J108" s="13"/>
      <c r="K108" s="13"/>
      <c r="L108" s="13"/>
      <c r="M108" s="13"/>
      <c r="N108" s="13"/>
      <c r="O108" s="13"/>
      <c r="P108" s="13"/>
      <c r="Q108" s="5"/>
    </row>
    <row r="109" spans="1:17" ht="39.75" customHeight="1">
      <c r="A109" s="13">
        <f t="shared" si="1"/>
        <v>103</v>
      </c>
      <c r="B109" s="14" t="s">
        <v>72</v>
      </c>
      <c r="C109" s="13" t="s">
        <v>259</v>
      </c>
      <c r="D109" s="13"/>
      <c r="E109" s="13"/>
      <c r="F109" s="13"/>
      <c r="G109" s="13"/>
      <c r="H109" s="13"/>
      <c r="I109" s="13"/>
      <c r="J109" s="13"/>
      <c r="K109" s="13"/>
      <c r="L109" s="13"/>
      <c r="M109" s="13"/>
      <c r="N109" s="13"/>
      <c r="O109" s="13"/>
      <c r="P109" s="13"/>
      <c r="Q109" s="5"/>
    </row>
    <row r="110" spans="1:17" ht="19.5" customHeight="1">
      <c r="A110" s="13">
        <f t="shared" si="1"/>
        <v>104</v>
      </c>
      <c r="B110" s="14" t="s">
        <v>73</v>
      </c>
      <c r="C110" s="13"/>
      <c r="D110" s="13"/>
      <c r="E110" s="13"/>
      <c r="F110" s="13"/>
      <c r="G110" s="13" t="s">
        <v>259</v>
      </c>
      <c r="H110" s="13"/>
      <c r="I110" s="13"/>
      <c r="J110" s="13"/>
      <c r="K110" s="13"/>
      <c r="L110" s="13"/>
      <c r="M110" s="13"/>
      <c r="N110" s="13"/>
      <c r="O110" s="13"/>
      <c r="P110" s="13"/>
      <c r="Q110" s="5"/>
    </row>
    <row r="111" spans="1:17" ht="24.75" customHeight="1">
      <c r="A111" s="13">
        <f t="shared" si="1"/>
        <v>105</v>
      </c>
      <c r="B111" s="14" t="s">
        <v>74</v>
      </c>
      <c r="C111" s="13"/>
      <c r="D111" s="13"/>
      <c r="E111" s="13"/>
      <c r="F111" s="13"/>
      <c r="G111" s="13" t="s">
        <v>259</v>
      </c>
      <c r="H111" s="13" t="s">
        <v>259</v>
      </c>
      <c r="I111" s="13"/>
      <c r="J111" s="13"/>
      <c r="K111" s="13"/>
      <c r="L111" s="13"/>
      <c r="M111" s="13"/>
      <c r="N111" s="13"/>
      <c r="O111" s="13"/>
      <c r="P111" s="13"/>
      <c r="Q111" s="5"/>
    </row>
    <row r="112" spans="1:17" ht="24.75" customHeight="1">
      <c r="A112" s="13">
        <f t="shared" si="1"/>
        <v>106</v>
      </c>
      <c r="B112" s="14" t="s">
        <v>75</v>
      </c>
      <c r="C112" s="13"/>
      <c r="D112" s="13"/>
      <c r="E112" s="13" t="s">
        <v>259</v>
      </c>
      <c r="F112" s="13"/>
      <c r="G112" s="13"/>
      <c r="H112" s="13"/>
      <c r="I112" s="13"/>
      <c r="J112" s="13"/>
      <c r="K112" s="13"/>
      <c r="L112" s="13"/>
      <c r="M112" s="13"/>
      <c r="N112" s="13"/>
      <c r="O112" s="13"/>
      <c r="P112" s="13"/>
      <c r="Q112" s="5"/>
    </row>
    <row r="113" spans="1:17" ht="24.75" customHeight="1">
      <c r="A113" s="13">
        <f t="shared" si="1"/>
        <v>107</v>
      </c>
      <c r="B113" s="14" t="s">
        <v>76</v>
      </c>
      <c r="C113" s="13"/>
      <c r="D113" s="13"/>
      <c r="E113" s="13"/>
      <c r="F113" s="13"/>
      <c r="G113" s="13" t="s">
        <v>259</v>
      </c>
      <c r="H113" s="13"/>
      <c r="I113" s="13"/>
      <c r="J113" s="13"/>
      <c r="K113" s="13"/>
      <c r="L113" s="13"/>
      <c r="M113" s="13"/>
      <c r="N113" s="13"/>
      <c r="O113" s="13"/>
      <c r="P113" s="13"/>
      <c r="Q113" s="5"/>
    </row>
    <row r="114" spans="1:17" ht="24.75" customHeight="1">
      <c r="A114" s="13">
        <f t="shared" si="1"/>
        <v>108</v>
      </c>
      <c r="B114" s="14" t="s">
        <v>77</v>
      </c>
      <c r="C114" s="13"/>
      <c r="D114" s="13"/>
      <c r="E114" s="13"/>
      <c r="F114" s="13"/>
      <c r="G114" s="13"/>
      <c r="H114" s="13" t="s">
        <v>259</v>
      </c>
      <c r="I114" s="13"/>
      <c r="J114" s="13"/>
      <c r="K114" s="13"/>
      <c r="L114" s="13"/>
      <c r="M114" s="13"/>
      <c r="N114" s="13"/>
      <c r="O114" s="13"/>
      <c r="P114" s="13"/>
      <c r="Q114" s="5"/>
    </row>
    <row r="115" spans="1:17" ht="24.75" customHeight="1">
      <c r="A115" s="13">
        <f t="shared" si="1"/>
        <v>109</v>
      </c>
      <c r="B115" s="14" t="s">
        <v>78</v>
      </c>
      <c r="C115" s="13"/>
      <c r="D115" s="13"/>
      <c r="E115" s="13"/>
      <c r="F115" s="13"/>
      <c r="G115" s="13"/>
      <c r="H115" s="13" t="s">
        <v>259</v>
      </c>
      <c r="I115" s="13"/>
      <c r="J115" s="13"/>
      <c r="K115" s="13"/>
      <c r="L115" s="13"/>
      <c r="M115" s="13"/>
      <c r="N115" s="13"/>
      <c r="O115" s="13"/>
      <c r="P115" s="13"/>
      <c r="Q115" s="5"/>
    </row>
    <row r="116" spans="1:17" ht="49.5" customHeight="1">
      <c r="A116" s="13">
        <f t="shared" si="1"/>
        <v>110</v>
      </c>
      <c r="B116" s="14" t="s">
        <v>79</v>
      </c>
      <c r="C116" s="13"/>
      <c r="D116" s="13" t="s">
        <v>259</v>
      </c>
      <c r="E116" s="13"/>
      <c r="F116" s="13"/>
      <c r="G116" s="13"/>
      <c r="H116" s="13"/>
      <c r="I116" s="13"/>
      <c r="J116" s="13"/>
      <c r="K116" s="13"/>
      <c r="L116" s="13"/>
      <c r="M116" s="13"/>
      <c r="N116" s="13"/>
      <c r="O116" s="13"/>
      <c r="P116" s="13"/>
      <c r="Q116" s="5"/>
    </row>
    <row r="117" spans="1:17" ht="19.5" customHeight="1">
      <c r="A117" s="13">
        <f t="shared" si="1"/>
        <v>111</v>
      </c>
      <c r="B117" s="14" t="s">
        <v>34</v>
      </c>
      <c r="C117" s="13"/>
      <c r="D117" s="13" t="s">
        <v>259</v>
      </c>
      <c r="E117" s="13"/>
      <c r="F117" s="13"/>
      <c r="G117" s="13"/>
      <c r="H117" s="13"/>
      <c r="I117" s="13"/>
      <c r="J117" s="13"/>
      <c r="K117" s="13"/>
      <c r="L117" s="13"/>
      <c r="M117" s="13"/>
      <c r="N117" s="13"/>
      <c r="O117" s="13"/>
      <c r="P117" s="13"/>
      <c r="Q117" s="5"/>
    </row>
    <row r="118" spans="1:17" ht="24.75" customHeight="1">
      <c r="A118" s="13">
        <f t="shared" si="1"/>
        <v>112</v>
      </c>
      <c r="B118" s="14" t="s">
        <v>80</v>
      </c>
      <c r="C118" s="13"/>
      <c r="D118" s="13" t="s">
        <v>259</v>
      </c>
      <c r="E118" s="13"/>
      <c r="F118" s="13"/>
      <c r="G118" s="13"/>
      <c r="H118" s="13"/>
      <c r="I118" s="13"/>
      <c r="J118" s="13"/>
      <c r="K118" s="13"/>
      <c r="L118" s="13"/>
      <c r="M118" s="13"/>
      <c r="N118" s="13"/>
      <c r="O118" s="13"/>
      <c r="P118" s="13"/>
      <c r="Q118" s="5"/>
    </row>
    <row r="119" spans="1:17" ht="24.75" customHeight="1">
      <c r="A119" s="13">
        <f t="shared" si="1"/>
        <v>113</v>
      </c>
      <c r="B119" s="14" t="s">
        <v>81</v>
      </c>
      <c r="C119" s="13"/>
      <c r="D119" s="13" t="s">
        <v>259</v>
      </c>
      <c r="E119" s="13"/>
      <c r="F119" s="13"/>
      <c r="G119" s="13"/>
      <c r="H119" s="13"/>
      <c r="I119" s="13"/>
      <c r="J119" s="13"/>
      <c r="K119" s="13"/>
      <c r="L119" s="13"/>
      <c r="M119" s="13"/>
      <c r="N119" s="13"/>
      <c r="O119" s="13"/>
      <c r="P119" s="13"/>
      <c r="Q119" s="5"/>
    </row>
    <row r="120" spans="1:17" ht="51">
      <c r="A120" s="13">
        <f t="shared" si="1"/>
        <v>114</v>
      </c>
      <c r="B120" s="14" t="s">
        <v>82</v>
      </c>
      <c r="C120" s="13"/>
      <c r="D120" s="13"/>
      <c r="E120" s="13"/>
      <c r="F120" s="13"/>
      <c r="G120" s="13"/>
      <c r="H120" s="13"/>
      <c r="I120" s="13"/>
      <c r="J120" s="13"/>
      <c r="K120" s="13" t="s">
        <v>259</v>
      </c>
      <c r="L120" s="13"/>
      <c r="M120" s="13"/>
      <c r="N120" s="13"/>
      <c r="O120" s="13"/>
      <c r="P120" s="13"/>
      <c r="Q120" s="5"/>
    </row>
    <row r="121" spans="1:17" ht="51">
      <c r="A121" s="13">
        <f t="shared" si="1"/>
        <v>115</v>
      </c>
      <c r="B121" s="14" t="s">
        <v>83</v>
      </c>
      <c r="C121" s="13"/>
      <c r="D121" s="13"/>
      <c r="E121" s="13" t="s">
        <v>259</v>
      </c>
      <c r="F121" s="13"/>
      <c r="G121" s="13"/>
      <c r="H121" s="13"/>
      <c r="I121" s="13"/>
      <c r="J121" s="13"/>
      <c r="K121" s="13"/>
      <c r="L121" s="13"/>
      <c r="M121" s="13"/>
      <c r="N121" s="13"/>
      <c r="O121" s="13"/>
      <c r="P121" s="13"/>
      <c r="Q121" s="5"/>
    </row>
    <row r="122" spans="1:17" ht="19.5" customHeight="1">
      <c r="A122" s="13">
        <f t="shared" si="1"/>
        <v>116</v>
      </c>
      <c r="B122" s="14" t="s">
        <v>84</v>
      </c>
      <c r="C122" s="13"/>
      <c r="D122" s="13" t="s">
        <v>259</v>
      </c>
      <c r="E122" s="13"/>
      <c r="F122" s="13"/>
      <c r="G122" s="13"/>
      <c r="H122" s="13"/>
      <c r="I122" s="13"/>
      <c r="J122" s="13"/>
      <c r="K122" s="13"/>
      <c r="L122" s="13"/>
      <c r="M122" s="13"/>
      <c r="N122" s="13"/>
      <c r="O122" s="13"/>
      <c r="P122" s="13"/>
      <c r="Q122" s="5"/>
    </row>
    <row r="123" spans="1:17" ht="19.5" customHeight="1">
      <c r="A123" s="13">
        <f t="shared" si="1"/>
        <v>117</v>
      </c>
      <c r="B123" s="14" t="s">
        <v>85</v>
      </c>
      <c r="C123" s="13"/>
      <c r="D123" s="13" t="s">
        <v>259</v>
      </c>
      <c r="E123" s="13"/>
      <c r="F123" s="13"/>
      <c r="G123" s="13"/>
      <c r="H123" s="13"/>
      <c r="I123" s="13"/>
      <c r="J123" s="13"/>
      <c r="K123" s="13"/>
      <c r="L123" s="13"/>
      <c r="M123" s="13"/>
      <c r="N123" s="13"/>
      <c r="O123" s="13"/>
      <c r="P123" s="13"/>
      <c r="Q123" s="5"/>
    </row>
    <row r="124" spans="1:17" ht="49.5" customHeight="1">
      <c r="A124" s="13">
        <f t="shared" si="1"/>
        <v>118</v>
      </c>
      <c r="B124" s="14" t="s">
        <v>86</v>
      </c>
      <c r="C124" s="13"/>
      <c r="D124" s="13"/>
      <c r="E124" s="13"/>
      <c r="F124" s="13"/>
      <c r="G124" s="13"/>
      <c r="H124" s="13"/>
      <c r="I124" s="13"/>
      <c r="J124" s="13"/>
      <c r="K124" s="13"/>
      <c r="L124" s="13"/>
      <c r="M124" s="13"/>
      <c r="N124" s="13" t="s">
        <v>259</v>
      </c>
      <c r="O124" s="13"/>
      <c r="P124" s="13"/>
      <c r="Q124" s="5"/>
    </row>
    <row r="125" spans="1:17" ht="99.75" customHeight="1">
      <c r="A125" s="13">
        <f t="shared" si="1"/>
        <v>119</v>
      </c>
      <c r="B125" s="14" t="s">
        <v>87</v>
      </c>
      <c r="C125" s="13"/>
      <c r="D125" s="13" t="s">
        <v>259</v>
      </c>
      <c r="E125" s="13"/>
      <c r="F125" s="13"/>
      <c r="G125" s="13"/>
      <c r="H125" s="13"/>
      <c r="I125" s="13"/>
      <c r="J125" s="13"/>
      <c r="K125" s="13"/>
      <c r="L125" s="13"/>
      <c r="M125" s="13"/>
      <c r="N125" s="13"/>
      <c r="O125" s="13"/>
      <c r="P125" s="13"/>
      <c r="Q125" s="5" t="s">
        <v>252</v>
      </c>
    </row>
    <row r="126" spans="1:17" ht="25.5">
      <c r="A126" s="13">
        <f t="shared" si="1"/>
        <v>120</v>
      </c>
      <c r="B126" s="17" t="s">
        <v>103</v>
      </c>
      <c r="C126" s="13"/>
      <c r="D126" s="13" t="s">
        <v>259</v>
      </c>
      <c r="E126" s="13"/>
      <c r="F126" s="13"/>
      <c r="G126" s="13"/>
      <c r="H126" s="13"/>
      <c r="I126" s="13"/>
      <c r="J126" s="13"/>
      <c r="K126" s="13"/>
      <c r="L126" s="13"/>
      <c r="M126" s="13"/>
      <c r="N126" s="13"/>
      <c r="O126" s="13"/>
      <c r="P126" s="13"/>
      <c r="Q126" s="5"/>
    </row>
    <row r="127" spans="1:17" ht="25.5">
      <c r="A127" s="13">
        <f t="shared" si="1"/>
        <v>121</v>
      </c>
      <c r="B127" s="17" t="s">
        <v>88</v>
      </c>
      <c r="C127" s="13"/>
      <c r="D127" s="13"/>
      <c r="E127" s="13"/>
      <c r="F127" s="13" t="s">
        <v>259</v>
      </c>
      <c r="G127" s="13"/>
      <c r="H127" s="13"/>
      <c r="I127" s="13"/>
      <c r="J127" s="13"/>
      <c r="K127" s="13"/>
      <c r="L127" s="13"/>
      <c r="M127" s="13"/>
      <c r="N127" s="13"/>
      <c r="O127" s="13"/>
      <c r="P127" s="13"/>
      <c r="Q127" s="5"/>
    </row>
    <row r="128" spans="1:17" ht="51">
      <c r="A128" s="13">
        <f t="shared" si="1"/>
        <v>122</v>
      </c>
      <c r="B128" s="17" t="s">
        <v>89</v>
      </c>
      <c r="C128" s="13"/>
      <c r="D128" s="13"/>
      <c r="E128" s="13"/>
      <c r="F128" s="13"/>
      <c r="G128" s="13"/>
      <c r="H128" s="13" t="s">
        <v>259</v>
      </c>
      <c r="I128" s="13"/>
      <c r="J128" s="13"/>
      <c r="K128" s="13"/>
      <c r="L128" s="13"/>
      <c r="M128" s="13"/>
      <c r="N128" s="13"/>
      <c r="O128" s="13"/>
      <c r="P128" s="13"/>
      <c r="Q128" s="5" t="s">
        <v>253</v>
      </c>
    </row>
    <row r="129" spans="1:17" ht="21" customHeight="1">
      <c r="A129" s="13">
        <f t="shared" si="1"/>
        <v>123</v>
      </c>
      <c r="B129" s="17" t="s">
        <v>84</v>
      </c>
      <c r="C129" s="13"/>
      <c r="D129" s="13" t="s">
        <v>259</v>
      </c>
      <c r="E129" s="13"/>
      <c r="F129" s="13"/>
      <c r="G129" s="13"/>
      <c r="H129" s="13"/>
      <c r="I129" s="13"/>
      <c r="J129" s="13"/>
      <c r="K129" s="13"/>
      <c r="L129" s="13"/>
      <c r="M129" s="13"/>
      <c r="N129" s="13"/>
      <c r="O129" s="13"/>
      <c r="P129" s="13"/>
      <c r="Q129" s="5"/>
    </row>
    <row r="130" spans="1:17" ht="21" customHeight="1">
      <c r="A130" s="13">
        <f t="shared" si="1"/>
        <v>124</v>
      </c>
      <c r="B130" s="17" t="s">
        <v>90</v>
      </c>
      <c r="C130" s="13"/>
      <c r="D130" s="13" t="s">
        <v>259</v>
      </c>
      <c r="E130" s="13"/>
      <c r="F130" s="13"/>
      <c r="G130" s="13"/>
      <c r="H130" s="13"/>
      <c r="I130" s="13"/>
      <c r="J130" s="13"/>
      <c r="K130" s="13"/>
      <c r="L130" s="13"/>
      <c r="M130" s="13"/>
      <c r="N130" s="13"/>
      <c r="O130" s="13"/>
      <c r="P130" s="13"/>
      <c r="Q130" s="5"/>
    </row>
    <row r="131" spans="1:17" ht="21" customHeight="1">
      <c r="A131" s="13">
        <f t="shared" si="1"/>
        <v>125</v>
      </c>
      <c r="B131" s="17" t="s">
        <v>91</v>
      </c>
      <c r="C131" s="13"/>
      <c r="D131" s="13"/>
      <c r="E131" s="13" t="s">
        <v>259</v>
      </c>
      <c r="F131" s="13"/>
      <c r="G131" s="13"/>
      <c r="H131" s="13"/>
      <c r="I131" s="13"/>
      <c r="J131" s="13"/>
      <c r="K131" s="13"/>
      <c r="L131" s="13"/>
      <c r="M131" s="13"/>
      <c r="N131" s="13"/>
      <c r="O131" s="13"/>
      <c r="P131" s="13"/>
      <c r="Q131" s="5"/>
    </row>
    <row r="132" spans="1:17" ht="21" customHeight="1">
      <c r="A132" s="13">
        <f t="shared" si="1"/>
        <v>126</v>
      </c>
      <c r="B132" s="17" t="s">
        <v>92</v>
      </c>
      <c r="C132" s="13" t="s">
        <v>259</v>
      </c>
      <c r="D132" s="13"/>
      <c r="E132" s="13"/>
      <c r="F132" s="13"/>
      <c r="G132" s="13"/>
      <c r="H132" s="13"/>
      <c r="I132" s="13"/>
      <c r="J132" s="13"/>
      <c r="K132" s="13"/>
      <c r="L132" s="13"/>
      <c r="M132" s="13"/>
      <c r="N132" s="13"/>
      <c r="O132" s="13"/>
      <c r="P132" s="13"/>
      <c r="Q132" s="5"/>
    </row>
    <row r="133" spans="1:17" ht="21" customHeight="1">
      <c r="A133" s="13">
        <f t="shared" si="1"/>
        <v>127</v>
      </c>
      <c r="B133" s="17" t="s">
        <v>93</v>
      </c>
      <c r="C133" s="13"/>
      <c r="D133" s="13"/>
      <c r="E133" s="13"/>
      <c r="F133" s="13"/>
      <c r="G133" s="13"/>
      <c r="H133" s="13"/>
      <c r="I133" s="13"/>
      <c r="J133" s="13" t="s">
        <v>259</v>
      </c>
      <c r="K133" s="13"/>
      <c r="L133" s="13"/>
      <c r="M133" s="13"/>
      <c r="N133" s="13"/>
      <c r="O133" s="13"/>
      <c r="P133" s="13"/>
      <c r="Q133" s="5"/>
    </row>
    <row r="134" spans="1:17" ht="21" customHeight="1">
      <c r="A134" s="13">
        <f t="shared" si="1"/>
        <v>128</v>
      </c>
      <c r="B134" s="17" t="s">
        <v>94</v>
      </c>
      <c r="C134" s="13"/>
      <c r="D134" s="13"/>
      <c r="E134" s="13" t="s">
        <v>259</v>
      </c>
      <c r="F134" s="13"/>
      <c r="G134" s="13"/>
      <c r="H134" s="13"/>
      <c r="I134" s="13"/>
      <c r="J134" s="13"/>
      <c r="K134" s="13"/>
      <c r="L134" s="13"/>
      <c r="M134" s="13"/>
      <c r="N134" s="13"/>
      <c r="O134" s="13"/>
      <c r="P134" s="13"/>
      <c r="Q134" s="5"/>
    </row>
    <row r="135" spans="1:17" ht="21" customHeight="1">
      <c r="A135" s="13">
        <f t="shared" si="1"/>
        <v>129</v>
      </c>
      <c r="B135" s="17" t="s">
        <v>95</v>
      </c>
      <c r="C135" s="13"/>
      <c r="D135" s="13"/>
      <c r="E135" s="13"/>
      <c r="F135" s="13"/>
      <c r="G135" s="13" t="s">
        <v>259</v>
      </c>
      <c r="H135" s="13" t="s">
        <v>259</v>
      </c>
      <c r="I135" s="13"/>
      <c r="J135" s="13"/>
      <c r="K135" s="13"/>
      <c r="L135" s="13"/>
      <c r="M135" s="13"/>
      <c r="N135" s="13"/>
      <c r="O135" s="13"/>
      <c r="P135" s="13"/>
      <c r="Q135" s="5"/>
    </row>
    <row r="136" spans="1:17" ht="21" customHeight="1">
      <c r="A136" s="13">
        <f t="shared" si="1"/>
        <v>130</v>
      </c>
      <c r="B136" s="17" t="s">
        <v>96</v>
      </c>
      <c r="C136" s="13"/>
      <c r="D136" s="13"/>
      <c r="E136" s="13"/>
      <c r="F136" s="13"/>
      <c r="G136" s="13"/>
      <c r="H136" s="13"/>
      <c r="I136" s="13"/>
      <c r="J136" s="13"/>
      <c r="K136" s="13"/>
      <c r="L136" s="13" t="s">
        <v>259</v>
      </c>
      <c r="M136" s="13"/>
      <c r="N136" s="13"/>
      <c r="O136" s="13"/>
      <c r="P136" s="13"/>
      <c r="Q136" s="5"/>
    </row>
    <row r="137" spans="1:17" ht="19.5" customHeight="1">
      <c r="A137" s="13">
        <f aca="true" t="shared" si="2" ref="A137:A142">(A136+1)</f>
        <v>131</v>
      </c>
      <c r="B137" s="17" t="s">
        <v>97</v>
      </c>
      <c r="C137" s="13" t="s">
        <v>259</v>
      </c>
      <c r="D137" s="13"/>
      <c r="E137" s="13"/>
      <c r="F137" s="13"/>
      <c r="G137" s="13"/>
      <c r="H137" s="13"/>
      <c r="I137" s="13"/>
      <c r="J137" s="13"/>
      <c r="K137" s="13"/>
      <c r="L137" s="13"/>
      <c r="M137" s="13"/>
      <c r="N137" s="13"/>
      <c r="O137" s="13"/>
      <c r="P137" s="13"/>
      <c r="Q137" s="5"/>
    </row>
    <row r="138" spans="1:17" ht="19.5" customHeight="1">
      <c r="A138" s="13">
        <f t="shared" si="2"/>
        <v>132</v>
      </c>
      <c r="B138" s="17" t="s">
        <v>98</v>
      </c>
      <c r="C138" s="13"/>
      <c r="D138" s="13" t="s">
        <v>259</v>
      </c>
      <c r="E138" s="13"/>
      <c r="F138" s="13"/>
      <c r="G138" s="13"/>
      <c r="H138" s="13"/>
      <c r="I138" s="13"/>
      <c r="J138" s="13"/>
      <c r="K138" s="13"/>
      <c r="L138" s="13"/>
      <c r="M138" s="13"/>
      <c r="N138" s="13"/>
      <c r="O138" s="13"/>
      <c r="P138" s="13"/>
      <c r="Q138" s="5"/>
    </row>
    <row r="139" spans="1:17" ht="30" customHeight="1">
      <c r="A139" s="13">
        <f t="shared" si="2"/>
        <v>133</v>
      </c>
      <c r="B139" s="14" t="s">
        <v>99</v>
      </c>
      <c r="C139" s="13"/>
      <c r="D139" s="13"/>
      <c r="E139" s="13"/>
      <c r="F139" s="13"/>
      <c r="G139" s="13"/>
      <c r="H139" s="13"/>
      <c r="I139" s="13"/>
      <c r="J139" s="13"/>
      <c r="K139" s="13"/>
      <c r="L139" s="13"/>
      <c r="M139" s="13"/>
      <c r="N139" s="13"/>
      <c r="O139" s="13"/>
      <c r="P139" s="13" t="s">
        <v>259</v>
      </c>
      <c r="Q139" s="5"/>
    </row>
    <row r="140" spans="1:17" ht="30" customHeight="1">
      <c r="A140" s="13">
        <f t="shared" si="2"/>
        <v>134</v>
      </c>
      <c r="B140" s="14" t="s">
        <v>100</v>
      </c>
      <c r="C140" s="13"/>
      <c r="D140" s="13"/>
      <c r="E140" s="13"/>
      <c r="F140" s="13"/>
      <c r="G140" s="13"/>
      <c r="H140" s="13"/>
      <c r="I140" s="13"/>
      <c r="J140" s="13"/>
      <c r="K140" s="13"/>
      <c r="L140" s="13"/>
      <c r="M140" s="13"/>
      <c r="N140" s="13"/>
      <c r="O140" s="13"/>
      <c r="P140" s="13" t="s">
        <v>259</v>
      </c>
      <c r="Q140" s="5"/>
    </row>
    <row r="141" spans="1:17" ht="30" customHeight="1">
      <c r="A141" s="13">
        <f t="shared" si="2"/>
        <v>135</v>
      </c>
      <c r="B141" s="14" t="s">
        <v>101</v>
      </c>
      <c r="C141" s="13" t="s">
        <v>259</v>
      </c>
      <c r="D141" s="13"/>
      <c r="E141" s="13"/>
      <c r="F141" s="13"/>
      <c r="G141" s="13" t="s">
        <v>259</v>
      </c>
      <c r="H141" s="13"/>
      <c r="I141" s="13"/>
      <c r="J141" s="13"/>
      <c r="K141" s="13"/>
      <c r="L141" s="13"/>
      <c r="M141" s="13"/>
      <c r="N141" s="13"/>
      <c r="O141" s="13"/>
      <c r="P141" s="13"/>
      <c r="Q141" s="5"/>
    </row>
    <row r="142" spans="1:17" ht="30" customHeight="1">
      <c r="A142" s="13">
        <f t="shared" si="2"/>
        <v>136</v>
      </c>
      <c r="B142" s="14" t="s">
        <v>102</v>
      </c>
      <c r="C142" s="13" t="s">
        <v>259</v>
      </c>
      <c r="D142" s="13"/>
      <c r="E142" s="13"/>
      <c r="F142" s="13"/>
      <c r="G142" s="13" t="s">
        <v>259</v>
      </c>
      <c r="H142" s="13"/>
      <c r="I142" s="13"/>
      <c r="J142" s="13"/>
      <c r="K142" s="13"/>
      <c r="L142" s="13"/>
      <c r="M142" s="13"/>
      <c r="N142" s="13"/>
      <c r="O142" s="13"/>
      <c r="P142" s="13"/>
      <c r="Q142" s="5"/>
    </row>
    <row r="143" spans="2:17" ht="19.5" customHeight="1">
      <c r="B143" s="21" t="s">
        <v>116</v>
      </c>
      <c r="C143" s="22">
        <f>COUNTA(C7:C142)</f>
        <v>25</v>
      </c>
      <c r="D143" s="22">
        <f aca="true" t="shared" si="3" ref="D143:P143">COUNTA(D7:D142)</f>
        <v>71</v>
      </c>
      <c r="E143" s="22">
        <f t="shared" si="3"/>
        <v>20</v>
      </c>
      <c r="F143" s="22">
        <f t="shared" si="3"/>
        <v>11</v>
      </c>
      <c r="G143" s="22">
        <f t="shared" si="3"/>
        <v>13</v>
      </c>
      <c r="H143" s="22">
        <f t="shared" si="3"/>
        <v>14</v>
      </c>
      <c r="I143" s="22">
        <f t="shared" si="3"/>
        <v>2</v>
      </c>
      <c r="J143" s="22">
        <f t="shared" si="3"/>
        <v>2</v>
      </c>
      <c r="K143" s="22">
        <f t="shared" si="3"/>
        <v>5</v>
      </c>
      <c r="L143" s="22">
        <f t="shared" si="3"/>
        <v>1</v>
      </c>
      <c r="M143" s="22">
        <f t="shared" si="3"/>
        <v>1</v>
      </c>
      <c r="N143" s="22">
        <f t="shared" si="3"/>
        <v>1</v>
      </c>
      <c r="O143" s="22">
        <f t="shared" si="3"/>
        <v>1</v>
      </c>
      <c r="P143" s="22">
        <f t="shared" si="3"/>
        <v>2</v>
      </c>
      <c r="Q143" s="13">
        <f>SUM(C143:P143)</f>
        <v>169</v>
      </c>
    </row>
    <row r="144" spans="3:17" ht="19.5" customHeight="1">
      <c r="C144" s="19">
        <f>(C143/Q143)</f>
        <v>0.14792899408284024</v>
      </c>
      <c r="D144" s="19">
        <f>(D143/Q143)</f>
        <v>0.42011834319526625</v>
      </c>
      <c r="E144" s="19">
        <f>(E143/Q143)</f>
        <v>0.11834319526627218</v>
      </c>
      <c r="F144" s="19">
        <f>(F143/Q143)</f>
        <v>0.0650887573964497</v>
      </c>
      <c r="G144" s="19">
        <f>(G143/Q143)</f>
        <v>0.07692307692307693</v>
      </c>
      <c r="H144" s="19">
        <f>(H143/Q143)</f>
        <v>0.08284023668639054</v>
      </c>
      <c r="I144" s="19">
        <f>(I143/Q143)</f>
        <v>0.011834319526627219</v>
      </c>
      <c r="J144" s="19">
        <f>(J143/Q143)</f>
        <v>0.011834319526627219</v>
      </c>
      <c r="K144" s="19">
        <f>(K143/Q143)</f>
        <v>0.029585798816568046</v>
      </c>
      <c r="L144" s="19">
        <f>(L143/Q143)</f>
        <v>0.005917159763313609</v>
      </c>
      <c r="M144" s="19">
        <f>(M143/Q143)</f>
        <v>0.005917159763313609</v>
      </c>
      <c r="N144" s="19">
        <f>(N143/Q143)</f>
        <v>0.005917159763313609</v>
      </c>
      <c r="O144" s="19">
        <f>(O143/Q143)</f>
        <v>0.005917159763313609</v>
      </c>
      <c r="P144" s="19">
        <f>(P143/Q143)</f>
        <v>0.011834319526627219</v>
      </c>
      <c r="Q144" s="19">
        <f>SUM(C144:P144)</f>
        <v>1</v>
      </c>
    </row>
    <row r="145" spans="3:16" ht="34.5" customHeight="1">
      <c r="C145" s="66" t="s">
        <v>236</v>
      </c>
      <c r="D145" s="66" t="s">
        <v>242</v>
      </c>
      <c r="E145" s="66" t="s">
        <v>240</v>
      </c>
      <c r="F145" s="66" t="s">
        <v>241</v>
      </c>
      <c r="G145" s="66" t="s">
        <v>235</v>
      </c>
      <c r="H145" s="66" t="s">
        <v>224</v>
      </c>
      <c r="I145" s="66" t="s">
        <v>112</v>
      </c>
      <c r="J145" s="66" t="s">
        <v>114</v>
      </c>
      <c r="K145" s="66" t="s">
        <v>244</v>
      </c>
      <c r="L145" s="66" t="s">
        <v>254</v>
      </c>
      <c r="M145" s="66" t="s">
        <v>255</v>
      </c>
      <c r="N145" s="66" t="s">
        <v>251</v>
      </c>
      <c r="O145" s="66" t="s">
        <v>115</v>
      </c>
      <c r="P145" s="63" t="s">
        <v>127</v>
      </c>
    </row>
    <row r="146" spans="3:16" ht="34.5" customHeight="1">
      <c r="C146" s="69"/>
      <c r="D146" s="69"/>
      <c r="E146" s="69"/>
      <c r="F146" s="69"/>
      <c r="G146" s="67"/>
      <c r="H146" s="69"/>
      <c r="I146" s="69"/>
      <c r="J146" s="69"/>
      <c r="K146" s="69"/>
      <c r="L146" s="69"/>
      <c r="M146" s="69"/>
      <c r="N146" s="69"/>
      <c r="O146" s="69"/>
      <c r="P146" s="67"/>
    </row>
    <row r="147" spans="3:16" ht="34.5" customHeight="1">
      <c r="C147" s="69"/>
      <c r="D147" s="69"/>
      <c r="E147" s="69"/>
      <c r="F147" s="69"/>
      <c r="G147" s="67"/>
      <c r="H147" s="69"/>
      <c r="I147" s="69"/>
      <c r="J147" s="69"/>
      <c r="K147" s="69"/>
      <c r="L147" s="69"/>
      <c r="M147" s="69"/>
      <c r="N147" s="69"/>
      <c r="O147" s="69"/>
      <c r="P147" s="67"/>
    </row>
    <row r="148" spans="3:16" ht="34.5" customHeight="1">
      <c r="C148" s="69"/>
      <c r="D148" s="69"/>
      <c r="E148" s="69"/>
      <c r="F148" s="69"/>
      <c r="G148" s="67"/>
      <c r="H148" s="69"/>
      <c r="I148" s="69"/>
      <c r="J148" s="69"/>
      <c r="K148" s="69"/>
      <c r="L148" s="69"/>
      <c r="M148" s="69"/>
      <c r="N148" s="69"/>
      <c r="O148" s="69"/>
      <c r="P148" s="67"/>
    </row>
    <row r="149" spans="3:16" ht="34.5" customHeight="1">
      <c r="C149" s="87"/>
      <c r="D149" s="87"/>
      <c r="E149" s="87"/>
      <c r="F149" s="87"/>
      <c r="G149" s="88"/>
      <c r="H149" s="87"/>
      <c r="I149" s="87"/>
      <c r="J149" s="87"/>
      <c r="K149" s="87"/>
      <c r="L149" s="87"/>
      <c r="M149" s="87"/>
      <c r="N149" s="87"/>
      <c r="O149" s="87"/>
      <c r="P149" s="88"/>
    </row>
  </sheetData>
  <mergeCells count="30">
    <mergeCell ref="P2:P6"/>
    <mergeCell ref="P145:P149"/>
    <mergeCell ref="D2:D6"/>
    <mergeCell ref="E2:E6"/>
    <mergeCell ref="F2:F6"/>
    <mergeCell ref="M2:M6"/>
    <mergeCell ref="N2:N6"/>
    <mergeCell ref="J145:J149"/>
    <mergeCell ref="O2:O6"/>
    <mergeCell ref="O145:O149"/>
    <mergeCell ref="J2:J6"/>
    <mergeCell ref="L2:L6"/>
    <mergeCell ref="K2:K6"/>
    <mergeCell ref="H2:H6"/>
    <mergeCell ref="E145:E149"/>
    <mergeCell ref="F145:F149"/>
    <mergeCell ref="B2:B4"/>
    <mergeCell ref="I2:I6"/>
    <mergeCell ref="G2:G6"/>
    <mergeCell ref="C2:C6"/>
    <mergeCell ref="C1:O1"/>
    <mergeCell ref="K145:K149"/>
    <mergeCell ref="L145:L149"/>
    <mergeCell ref="M145:M149"/>
    <mergeCell ref="N145:N149"/>
    <mergeCell ref="G145:G149"/>
    <mergeCell ref="H145:H149"/>
    <mergeCell ref="I145:I149"/>
    <mergeCell ref="C145:C149"/>
    <mergeCell ref="D145:D149"/>
  </mergeCells>
  <printOptions horizontalCentered="1"/>
  <pageMargins left="0" right="0" top="0.75" bottom="0.75" header="0.5" footer="0.5"/>
  <pageSetup horizontalDpi="600" verticalDpi="600" orientation="landscape" scale="70" r:id="rId1"/>
  <headerFooter alignWithMargins="0">
    <oddFooter>&amp;LNBPW Bridge Preservation Research Topics&amp;C&amp;D&amp;R&amp;P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sgaj</Manager>
  <Company>FHWA HIAM-10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Bridge Preservation Workshop</dc:title>
  <dc:subject>Post workshop evaluations</dc:subject>
  <dc:creator>wcasey</dc:creator>
  <cp:keywords/>
  <dc:description>Lessons Learned, Action Register and Research Needed.</dc:description>
  <cp:lastModifiedBy>FHWA</cp:lastModifiedBy>
  <cp:lastPrinted>2007-05-21T13:27:34Z</cp:lastPrinted>
  <dcterms:created xsi:type="dcterms:W3CDTF">2007-05-09T13:51:31Z</dcterms:created>
  <dcterms:modified xsi:type="dcterms:W3CDTF">2007-12-03T12:56:58Z</dcterms:modified>
  <cp:category/>
  <cp:version/>
  <cp:contentType/>
  <cp:contentStatus/>
</cp:coreProperties>
</file>