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11" sheetId="1" r:id="rId1"/>
  </sheets>
  <definedNames>
    <definedName name="_xlnm.Print_Area" localSheetId="0">'C-11'!$A$1:$E$24</definedName>
  </definedNames>
  <calcPr fullCalcOnLoad="1"/>
</workbook>
</file>

<file path=xl/sharedStrings.xml><?xml version="1.0" encoding="utf-8"?>
<sst xmlns="http://schemas.openxmlformats.org/spreadsheetml/2006/main" count="25" uniqueCount="25">
  <si>
    <t>Table 3-9:  Foreign and Domestic Waterborne Shipments Originating in Tennessee by Destination: 2000</t>
  </si>
  <si>
    <t>Destination</t>
  </si>
  <si>
    <t>Short tons</t>
  </si>
  <si>
    <t>Percent of total</t>
  </si>
  <si>
    <t>Total originating in Tennessee</t>
  </si>
  <si>
    <t>Tennessee (intrastate)</t>
  </si>
  <si>
    <t>Louisiana</t>
  </si>
  <si>
    <t>Kentucky</t>
  </si>
  <si>
    <t>Mississippi</t>
  </si>
  <si>
    <t>Illinois</t>
  </si>
  <si>
    <t>Missouri</t>
  </si>
  <si>
    <t>Indiana</t>
  </si>
  <si>
    <t>Pennsylvania</t>
  </si>
  <si>
    <t>Alabama</t>
  </si>
  <si>
    <t>Texas</t>
  </si>
  <si>
    <t>Arkansas</t>
  </si>
  <si>
    <t>Iowa</t>
  </si>
  <si>
    <t>Florida</t>
  </si>
  <si>
    <t>West Virginia</t>
  </si>
  <si>
    <t>Ohio</t>
  </si>
  <si>
    <t>Oklahoma</t>
  </si>
  <si>
    <t>Minnesota</t>
  </si>
  <si>
    <t>Georgia</t>
  </si>
  <si>
    <t>&lt;0.1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</si>
  <si>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http://www.iwr.usace.army.mil as of                           Feb. 12,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</si>
</sst>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0" fillId="0" borderId="1" xfId="22" applyFont="1" applyBorder="1" applyAlignment="1">
      <alignment/>
      <protection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7" fillId="0" borderId="2" xfId="22" applyFont="1" applyBorder="1">
      <alignment/>
      <protection/>
    </xf>
    <xf numFmtId="3" fontId="7" fillId="0" borderId="2" xfId="15" applyNumberFormat="1" applyFont="1" applyBorder="1" applyAlignment="1">
      <alignment/>
    </xf>
    <xf numFmtId="3" fontId="7" fillId="0" borderId="2" xfId="22" applyNumberFormat="1" applyFont="1" applyBorder="1">
      <alignment/>
      <protection/>
    </xf>
    <xf numFmtId="166" fontId="7" fillId="0" borderId="2" xfId="22" applyNumberFormat="1" applyFont="1" applyBorder="1">
      <alignment/>
      <protection/>
    </xf>
    <xf numFmtId="0" fontId="8" fillId="0" borderId="2" xfId="22" applyFont="1" applyBorder="1" applyAlignment="1">
      <alignment horizontal="center" wrapText="1"/>
      <protection/>
    </xf>
    <xf numFmtId="0" fontId="9" fillId="0" borderId="0" xfId="21" applyFont="1" applyFill="1" applyBorder="1" applyAlignment="1">
      <alignment horizontal="left" wrapText="1" indent="1"/>
      <protection/>
    </xf>
    <xf numFmtId="168" fontId="9" fillId="0" borderId="0" xfId="15" applyNumberFormat="1" applyFont="1" applyFill="1" applyBorder="1" applyAlignment="1">
      <alignment horizontal="right" wrapText="1"/>
    </xf>
    <xf numFmtId="3" fontId="5" fillId="0" borderId="0" xfId="22" applyNumberFormat="1" applyFont="1" applyBorder="1">
      <alignment/>
      <protection/>
    </xf>
    <xf numFmtId="166" fontId="5" fillId="0" borderId="0" xfId="22" applyNumberFormat="1" applyFont="1" applyBorder="1">
      <alignment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/>
      <protection/>
    </xf>
    <xf numFmtId="0" fontId="10" fillId="0" borderId="0" xfId="21" applyFont="1" applyFill="1" applyBorder="1" applyAlignment="1">
      <alignment horizontal="left" wrapText="1" indent="1"/>
      <protection/>
    </xf>
    <xf numFmtId="168" fontId="10" fillId="0" borderId="0" xfId="15" applyNumberFormat="1" applyFont="1" applyFill="1" applyBorder="1" applyAlignment="1">
      <alignment horizontal="right" wrapText="1"/>
    </xf>
    <xf numFmtId="3" fontId="7" fillId="0" borderId="0" xfId="22" applyNumberFormat="1" applyFont="1" applyBorder="1">
      <alignment/>
      <protection/>
    </xf>
    <xf numFmtId="166" fontId="7" fillId="0" borderId="0" xfId="22" applyNumberFormat="1" applyFont="1" applyBorder="1">
      <alignment/>
      <protection/>
    </xf>
    <xf numFmtId="0" fontId="7" fillId="0" borderId="0" xfId="22" applyFont="1" applyAlignment="1">
      <alignment wrapText="1"/>
      <protection/>
    </xf>
    <xf numFmtId="0" fontId="7" fillId="0" borderId="0" xfId="22" applyFont="1" applyAlignment="1">
      <alignment/>
      <protection/>
    </xf>
    <xf numFmtId="0" fontId="10" fillId="0" borderId="3" xfId="21" applyFont="1" applyFill="1" applyBorder="1" applyAlignment="1">
      <alignment horizontal="left" wrapText="1" indent="1"/>
      <protection/>
    </xf>
    <xf numFmtId="168" fontId="10" fillId="0" borderId="3" xfId="15" applyNumberFormat="1" applyFont="1" applyFill="1" applyBorder="1" applyAlignment="1">
      <alignment horizontal="right" wrapText="1"/>
    </xf>
    <xf numFmtId="0" fontId="7" fillId="0" borderId="3" xfId="22" applyFont="1" applyBorder="1">
      <alignment/>
      <protection/>
    </xf>
    <xf numFmtId="166" fontId="7" fillId="0" borderId="3" xfId="22" applyNumberFormat="1" applyFont="1" applyBorder="1" applyAlignment="1">
      <alignment horizontal="right"/>
      <protection/>
    </xf>
    <xf numFmtId="166" fontId="7" fillId="0" borderId="3" xfId="22" applyNumberFormat="1" applyFont="1" applyBorder="1">
      <alignment/>
      <protection/>
    </xf>
    <xf numFmtId="168" fontId="7" fillId="0" borderId="0" xfId="15" applyNumberFormat="1" applyFont="1" applyAlignment="1">
      <alignment/>
    </xf>
    <xf numFmtId="0" fontId="8" fillId="0" borderId="0" xfId="22" applyFont="1" applyFill="1" applyAlignment="1">
      <alignment horizontal="left" wrapText="1"/>
      <protection/>
    </xf>
    <xf numFmtId="0" fontId="5" fillId="0" borderId="0" xfId="22" applyFont="1" applyFill="1" applyAlignment="1">
      <alignment horizontal="left" wrapText="1"/>
      <protection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1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4"/>
  <sheetViews>
    <sheetView tabSelected="1" workbookViewId="0" topLeftCell="A1">
      <selection activeCell="A1" sqref="A1:E1"/>
    </sheetView>
  </sheetViews>
  <sheetFormatPr defaultColWidth="8.796875" defaultRowHeight="15"/>
  <cols>
    <col min="1" max="1" width="30.8984375" style="4" customWidth="1"/>
    <col min="2" max="2" width="11.09765625" style="33" customWidth="1"/>
    <col min="3" max="3" width="3.09765625" style="4" customWidth="1"/>
    <col min="4" max="4" width="7.09765625" style="4" customWidth="1"/>
    <col min="5" max="5" width="3.09765625" style="4" customWidth="1"/>
    <col min="6" max="6" width="2.8984375" style="4" customWidth="1"/>
    <col min="7" max="7" width="6.3984375" style="4" hidden="1" customWidth="1"/>
    <col min="8" max="9" width="5.69921875" style="4" customWidth="1"/>
    <col min="10" max="16384" width="6.3984375" style="4" customWidth="1"/>
  </cols>
  <sheetData>
    <row r="1" spans="1:12" ht="35.25" customHeight="1">
      <c r="A1" s="35" t="s">
        <v>0</v>
      </c>
      <c r="B1" s="35"/>
      <c r="C1" s="35"/>
      <c r="D1" s="35"/>
      <c r="E1" s="35"/>
      <c r="F1" s="1"/>
      <c r="G1" s="1"/>
      <c r="H1" s="2"/>
      <c r="I1" s="3"/>
      <c r="J1" s="3"/>
      <c r="K1" s="3"/>
      <c r="L1" s="3"/>
    </row>
    <row r="2" spans="1:7" ht="12.75" customHeight="1" thickBot="1">
      <c r="A2" s="5"/>
      <c r="B2" s="6"/>
      <c r="C2" s="6"/>
      <c r="D2" s="6"/>
      <c r="E2" s="6"/>
      <c r="F2" s="7"/>
      <c r="G2" s="6"/>
    </row>
    <row r="3" spans="1:6" ht="30" customHeight="1">
      <c r="A3" s="8" t="s">
        <v>1</v>
      </c>
      <c r="B3" s="36" t="s">
        <v>2</v>
      </c>
      <c r="C3" s="36"/>
      <c r="D3" s="37" t="s">
        <v>3</v>
      </c>
      <c r="E3" s="37"/>
      <c r="F3" s="9"/>
    </row>
    <row r="4" spans="1:5" ht="13.5" customHeight="1">
      <c r="A4" s="10" t="s">
        <v>4</v>
      </c>
      <c r="B4" s="11">
        <f>SUM(B5:B22)</f>
        <v>12633016</v>
      </c>
      <c r="C4" s="12"/>
      <c r="D4" s="13">
        <f>B4/$B$4*100</f>
        <v>100</v>
      </c>
      <c r="E4" s="14"/>
    </row>
    <row r="5" spans="1:9" s="20" customFormat="1" ht="15.75">
      <c r="A5" s="15" t="s">
        <v>5</v>
      </c>
      <c r="B5" s="16">
        <v>4732666</v>
      </c>
      <c r="C5" s="17"/>
      <c r="D5" s="18">
        <f aca="true" t="shared" si="0" ref="D5:D21">B5/$B$4*100</f>
        <v>37.46267716276145</v>
      </c>
      <c r="E5" s="19"/>
      <c r="H5" s="21"/>
      <c r="I5" s="21"/>
    </row>
    <row r="6" spans="1:5" ht="12.75">
      <c r="A6" s="22" t="s">
        <v>6</v>
      </c>
      <c r="B6" s="23">
        <v>3686929</v>
      </c>
      <c r="C6" s="24"/>
      <c r="D6" s="25">
        <f t="shared" si="0"/>
        <v>29.18486765155684</v>
      </c>
      <c r="E6" s="9"/>
    </row>
    <row r="7" spans="1:5" ht="13.5" customHeight="1">
      <c r="A7" s="22" t="s">
        <v>7</v>
      </c>
      <c r="B7" s="23">
        <v>966107</v>
      </c>
      <c r="C7" s="24"/>
      <c r="D7" s="25">
        <f t="shared" si="0"/>
        <v>7.647477055360335</v>
      </c>
      <c r="E7" s="9"/>
    </row>
    <row r="8" spans="1:5" ht="13.5" customHeight="1">
      <c r="A8" s="22" t="s">
        <v>8</v>
      </c>
      <c r="B8" s="23">
        <v>456223</v>
      </c>
      <c r="C8" s="24"/>
      <c r="D8" s="25">
        <f t="shared" si="0"/>
        <v>3.611354564895667</v>
      </c>
      <c r="E8" s="9"/>
    </row>
    <row r="9" spans="1:5" ht="13.5" customHeight="1">
      <c r="A9" s="22" t="s">
        <v>9</v>
      </c>
      <c r="B9" s="23">
        <v>446173</v>
      </c>
      <c r="C9" s="24"/>
      <c r="D9" s="25">
        <f t="shared" si="0"/>
        <v>3.531801115426435</v>
      </c>
      <c r="E9" s="9"/>
    </row>
    <row r="10" spans="1:5" ht="13.5" customHeight="1">
      <c r="A10" s="22" t="s">
        <v>10</v>
      </c>
      <c r="B10" s="23">
        <v>426854</v>
      </c>
      <c r="C10" s="24"/>
      <c r="D10" s="25">
        <f t="shared" si="0"/>
        <v>3.3788764298248335</v>
      </c>
      <c r="E10" s="9"/>
    </row>
    <row r="11" spans="1:5" ht="13.5" customHeight="1">
      <c r="A11" s="22" t="s">
        <v>11</v>
      </c>
      <c r="B11" s="23">
        <v>375280</v>
      </c>
      <c r="C11" s="24"/>
      <c r="D11" s="25">
        <f t="shared" si="0"/>
        <v>2.9706287081406373</v>
      </c>
      <c r="E11" s="9"/>
    </row>
    <row r="12" spans="1:5" ht="13.5" customHeight="1">
      <c r="A12" s="22" t="s">
        <v>12</v>
      </c>
      <c r="B12" s="23">
        <v>357391</v>
      </c>
      <c r="C12" s="24"/>
      <c r="D12" s="25">
        <f t="shared" si="0"/>
        <v>2.829023568085404</v>
      </c>
      <c r="E12" s="9"/>
    </row>
    <row r="13" spans="1:5" ht="13.5" customHeight="1">
      <c r="A13" s="22" t="s">
        <v>13</v>
      </c>
      <c r="B13" s="23">
        <v>294312</v>
      </c>
      <c r="C13" s="24"/>
      <c r="D13" s="25">
        <f t="shared" si="0"/>
        <v>2.329704957232699</v>
      </c>
      <c r="E13" s="9"/>
    </row>
    <row r="14" spans="1:6" ht="13.5" customHeight="1">
      <c r="A14" s="22" t="s">
        <v>14</v>
      </c>
      <c r="B14" s="23">
        <v>292897</v>
      </c>
      <c r="C14" s="24"/>
      <c r="D14" s="25">
        <f t="shared" si="0"/>
        <v>2.318504148178076</v>
      </c>
      <c r="E14" s="9"/>
      <c r="F14" s="26"/>
    </row>
    <row r="15" spans="1:5" ht="12.75">
      <c r="A15" s="22" t="s">
        <v>15</v>
      </c>
      <c r="B15" s="23">
        <v>191995</v>
      </c>
      <c r="C15" s="24"/>
      <c r="D15" s="25">
        <f t="shared" si="0"/>
        <v>1.5197875155069858</v>
      </c>
      <c r="E15" s="9"/>
    </row>
    <row r="16" spans="1:5" ht="12.75">
      <c r="A16" s="22" t="s">
        <v>16</v>
      </c>
      <c r="B16" s="23">
        <v>156341</v>
      </c>
      <c r="C16" s="24"/>
      <c r="D16" s="25">
        <f t="shared" si="0"/>
        <v>1.237558790394946</v>
      </c>
      <c r="E16" s="9"/>
    </row>
    <row r="17" spans="1:5" ht="12.75">
      <c r="A17" s="22" t="s">
        <v>17</v>
      </c>
      <c r="B17" s="23">
        <v>93476</v>
      </c>
      <c r="C17" s="24"/>
      <c r="D17" s="25">
        <f t="shared" si="0"/>
        <v>0.7399341534911379</v>
      </c>
      <c r="E17" s="9"/>
    </row>
    <row r="18" spans="1:5" ht="12.75">
      <c r="A18" s="22" t="s">
        <v>18</v>
      </c>
      <c r="B18" s="23">
        <v>62238</v>
      </c>
      <c r="C18" s="24"/>
      <c r="D18" s="25">
        <f t="shared" si="0"/>
        <v>0.49266145154886215</v>
      </c>
      <c r="E18" s="9"/>
    </row>
    <row r="19" spans="1:5" ht="12.75">
      <c r="A19" s="22" t="s">
        <v>19</v>
      </c>
      <c r="B19" s="23">
        <v>47107</v>
      </c>
      <c r="C19" s="24"/>
      <c r="D19" s="25">
        <f t="shared" si="0"/>
        <v>0.3728879944424989</v>
      </c>
      <c r="E19" s="9"/>
    </row>
    <row r="20" spans="1:6" ht="13.5" customHeight="1">
      <c r="A20" s="22" t="s">
        <v>20</v>
      </c>
      <c r="B20" s="23">
        <v>23785</v>
      </c>
      <c r="C20" s="24"/>
      <c r="D20" s="25">
        <f t="shared" si="0"/>
        <v>0.18827649707718253</v>
      </c>
      <c r="E20" s="9"/>
      <c r="F20" s="27"/>
    </row>
    <row r="21" spans="1:5" ht="13.5" customHeight="1">
      <c r="A21" s="22" t="s">
        <v>21</v>
      </c>
      <c r="B21" s="23">
        <v>20412</v>
      </c>
      <c r="C21" s="24"/>
      <c r="D21" s="25">
        <f t="shared" si="0"/>
        <v>0.16157661796676265</v>
      </c>
      <c r="E21" s="9"/>
    </row>
    <row r="22" spans="1:5" ht="13.5" customHeight="1">
      <c r="A22" s="28" t="s">
        <v>22</v>
      </c>
      <c r="B22" s="29">
        <v>2830</v>
      </c>
      <c r="C22" s="30"/>
      <c r="D22" s="31" t="s">
        <v>23</v>
      </c>
      <c r="E22" s="32"/>
    </row>
    <row r="23" ht="15.75" customHeight="1"/>
    <row r="24" spans="1:4" ht="54" customHeight="1">
      <c r="A24" s="34" t="s">
        <v>24</v>
      </c>
      <c r="B24" s="34"/>
      <c r="C24" s="34"/>
      <c r="D24" s="34"/>
    </row>
  </sheetData>
  <mergeCells count="4">
    <mergeCell ref="A24:D24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scale="86" r:id="rId1"/>
  <headerFooter alignWithMargins="0">
    <oddHeader>&amp;R&amp;13Freight</oddHeader>
    <oddFooter>&amp;L&amp;13BTS State Transportation Profile&amp;C&amp;13C-11&amp;R&amp;13Tennessee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2004-08-24T18:24:52Z</dcterms:created>
  <dcterms:modified xsi:type="dcterms:W3CDTF">2004-08-24T18:34:47Z</dcterms:modified>
  <cp:category/>
  <cp:version/>
  <cp:contentType/>
  <cp:contentStatus/>
</cp:coreProperties>
</file>