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400" windowHeight="6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<sst xmlns="http://schemas.openxmlformats.org/spreadsheetml/2006/main" count="244" uniqueCount="158">
  <si>
    <t>Table 10.  Revenues by source, current expenditures, and current expenditures per pupil for the 100 largest</t>
  </si>
  <si>
    <t>districts in the United States:  Fiscal year 1996</t>
  </si>
  <si>
    <t>Total</t>
  </si>
  <si>
    <t>Current</t>
  </si>
  <si>
    <r>
      <t>Students</t>
    </r>
    <r>
      <rPr>
        <vertAlign val="superscript"/>
        <sz val="6"/>
        <rFont val="Arial"/>
        <family val="2"/>
      </rPr>
      <t>1</t>
    </r>
  </si>
  <si>
    <t>Revenues, by source</t>
  </si>
  <si>
    <t>Current expenditures</t>
  </si>
  <si>
    <t>expenditures</t>
  </si>
  <si>
    <t>Name of reporting district</t>
  </si>
  <si>
    <t>State</t>
  </si>
  <si>
    <t>Fall 1995</t>
  </si>
  <si>
    <t>Federal</t>
  </si>
  <si>
    <t>Local</t>
  </si>
  <si>
    <r>
      <t>Instructional</t>
    </r>
    <r>
      <rPr>
        <vertAlign val="superscript"/>
        <sz val="6"/>
        <rFont val="Arial"/>
        <family val="2"/>
      </rPr>
      <t>2</t>
    </r>
  </si>
  <si>
    <t>per pupil</t>
  </si>
  <si>
    <t>New York City Public Schools</t>
  </si>
  <si>
    <t>NY</t>
  </si>
  <si>
    <t>Los Angeles Unified</t>
  </si>
  <si>
    <t>CA</t>
  </si>
  <si>
    <t>Puerto Rico Department of Education</t>
  </si>
  <si>
    <t>PR</t>
  </si>
  <si>
    <t>City of Chicago School District 29</t>
  </si>
  <si>
    <t>IL</t>
  </si>
  <si>
    <t>Dade County School District</t>
  </si>
  <si>
    <t>FL</t>
  </si>
  <si>
    <t>Philadelphia City SD</t>
  </si>
  <si>
    <t>PA</t>
  </si>
  <si>
    <t>Broward County School District</t>
  </si>
  <si>
    <t>Houston ISD</t>
  </si>
  <si>
    <t>TX</t>
  </si>
  <si>
    <t>Hawaii Department of Education</t>
  </si>
  <si>
    <t>HI</t>
  </si>
  <si>
    <t>Detroit City School District</t>
  </si>
  <si>
    <t>MI</t>
  </si>
  <si>
    <t>Clark County School District</t>
  </si>
  <si>
    <t>NV</t>
  </si>
  <si>
    <t>Dallas ISD</t>
  </si>
  <si>
    <t>Hillsborough County School District</t>
  </si>
  <si>
    <t>Fairfax County Public Schools</t>
  </si>
  <si>
    <t>VA</t>
  </si>
  <si>
    <t>Palm Beach County School District</t>
  </si>
  <si>
    <t>San Diego City Unified</t>
  </si>
  <si>
    <t>Duval County School District</t>
  </si>
  <si>
    <t>Orange County School District</t>
  </si>
  <si>
    <t>Prince Georges County Public Schools</t>
  </si>
  <si>
    <t>MD</t>
  </si>
  <si>
    <t>Montgomery County Public Schools</t>
  </si>
  <si>
    <t>Baltimore City Public School System</t>
  </si>
  <si>
    <t>Memphis City School District</t>
  </si>
  <si>
    <t>TN</t>
  </si>
  <si>
    <t>Pinellas County School District</t>
  </si>
  <si>
    <t>Baltimore County Public Schools</t>
  </si>
  <si>
    <t>Milwaukee School District</t>
  </si>
  <si>
    <t>WI</t>
  </si>
  <si>
    <t>Jefferson (KY) County</t>
  </si>
  <si>
    <t>KY</t>
  </si>
  <si>
    <t>Charlotte-Mecklenburg Schools</t>
  </si>
  <si>
    <t>NC</t>
  </si>
  <si>
    <t>Albuquerque Public Schools</t>
  </si>
  <si>
    <t>NM</t>
  </si>
  <si>
    <t>De Kalb County School District</t>
  </si>
  <si>
    <t>GA</t>
  </si>
  <si>
    <t>Orleans Parish School Board</t>
  </si>
  <si>
    <t>LA</t>
  </si>
  <si>
    <t>Jefferson (CO) County     R-1</t>
  </si>
  <si>
    <t>CO</t>
  </si>
  <si>
    <t>Gwinnett County School District</t>
  </si>
  <si>
    <t>Cobb County School District</t>
  </si>
  <si>
    <t>Wake County Schools</t>
  </si>
  <si>
    <t>Long Beach Unified</t>
  </si>
  <si>
    <t>District of Columbia Public Schools</t>
  </si>
  <si>
    <t>DC</t>
  </si>
  <si>
    <t>Fresno Unified</t>
  </si>
  <si>
    <t>Granite School District</t>
  </si>
  <si>
    <t>UT</t>
  </si>
  <si>
    <t>Virginia Beach City Public Schools</t>
  </si>
  <si>
    <t>Austin ISD</t>
  </si>
  <si>
    <t>Cleveland City SD</t>
  </si>
  <si>
    <t>OH</t>
  </si>
  <si>
    <t>Fort Worth ISD</t>
  </si>
  <si>
    <t>Polk County School District</t>
  </si>
  <si>
    <t>Jordan School District</t>
  </si>
  <si>
    <t>Anne Arundel County Public Schools</t>
  </si>
  <si>
    <t>Nashville-Davidson County SD</t>
  </si>
  <si>
    <t>Mesa Unified School District</t>
  </si>
  <si>
    <t>AZ</t>
  </si>
  <si>
    <t>Brevard County School District</t>
  </si>
  <si>
    <t>Mobile County School District</t>
  </si>
  <si>
    <t>AL</t>
  </si>
  <si>
    <t>Denver County   #1</t>
  </si>
  <si>
    <t>El Paso ISD</t>
  </si>
  <si>
    <t>Boston School District</t>
  </si>
  <si>
    <t>MA</t>
  </si>
  <si>
    <t>Columbus City SD</t>
  </si>
  <si>
    <t>Tucson Unified District</t>
  </si>
  <si>
    <t>San Francisco Unified</t>
  </si>
  <si>
    <t>San Antonio ISD</t>
  </si>
  <si>
    <t>East Baton Rouge Parish School Board</t>
  </si>
  <si>
    <t>Atlanta City School District</t>
  </si>
  <si>
    <t>Davis School District</t>
  </si>
  <si>
    <t>Northside ISD</t>
  </si>
  <si>
    <t>districts in the United States:  Fiscal year 1996 (Continued)</t>
  </si>
  <si>
    <t>Guilford County Schools</t>
  </si>
  <si>
    <t>Volusia County School District</t>
  </si>
  <si>
    <t>Fulton County School District</t>
  </si>
  <si>
    <t>Jefferson Parish School Board</t>
  </si>
  <si>
    <t>Portland School District 1J</t>
  </si>
  <si>
    <t>OR</t>
  </si>
  <si>
    <t>Greenville County School District</t>
  </si>
  <si>
    <t>SC</t>
  </si>
  <si>
    <t>Seminole County School District</t>
  </si>
  <si>
    <t>Knox County School District</t>
  </si>
  <si>
    <t>Oakland Unified</t>
  </si>
  <si>
    <t>Cincinnati City SD</t>
  </si>
  <si>
    <t>Arlington ISD</t>
  </si>
  <si>
    <t>Cumberland County Schools</t>
  </si>
  <si>
    <t>Lee County School District</t>
  </si>
  <si>
    <t>Cypress-Fairbanks ISD</t>
  </si>
  <si>
    <t>Santa Ana Unified</t>
  </si>
  <si>
    <t>Sacramento City Unified</t>
  </si>
  <si>
    <t>Caddo Parish School Board</t>
  </si>
  <si>
    <t>Chesterfield County Public Schools</t>
  </si>
  <si>
    <t>Buffalo City SD</t>
  </si>
  <si>
    <t>San Juan Unified</t>
  </si>
  <si>
    <t>Washoe County School District</t>
  </si>
  <si>
    <t>Anchorage School District</t>
  </si>
  <si>
    <t>AK</t>
  </si>
  <si>
    <t>Ysleta ISD</t>
  </si>
  <si>
    <t>Prince William County Public Schools</t>
  </si>
  <si>
    <t>Seattle</t>
  </si>
  <si>
    <t>WA</t>
  </si>
  <si>
    <t>Minneapolis</t>
  </si>
  <si>
    <t>MN</t>
  </si>
  <si>
    <t>Newark City</t>
  </si>
  <si>
    <t>NJ</t>
  </si>
  <si>
    <t>Shelby County School District</t>
  </si>
  <si>
    <t>Wichita</t>
  </si>
  <si>
    <t>KS</t>
  </si>
  <si>
    <t>Escambia County School District</t>
  </si>
  <si>
    <t>Aldine ISD</t>
  </si>
  <si>
    <t>San Bernardino City Unified</t>
  </si>
  <si>
    <t>Indianapolis Public Schools</t>
  </si>
  <si>
    <t>IN</t>
  </si>
  <si>
    <t>North East ISD</t>
  </si>
  <si>
    <t>Omaha Public Schools</t>
  </si>
  <si>
    <t>NE</t>
  </si>
  <si>
    <t>Garland ISD</t>
  </si>
  <si>
    <t>Charleston County School District</t>
  </si>
  <si>
    <t>Garden Grove Unified</t>
  </si>
  <si>
    <t>Alpine School District</t>
  </si>
  <si>
    <t>St. Paul</t>
  </si>
  <si>
    <r>
      <t>1</t>
    </r>
    <r>
      <rPr>
        <sz val="6"/>
        <rFont val="Arial"/>
        <family val="2"/>
      </rPr>
      <t xml:space="preserve"> Count of students receiving educational services from the school district may differ somewhat from the count of students from the schools aggregated up to the school district. </t>
    </r>
  </si>
  <si>
    <t>In the case of Puerto Rico, the student membership used to adjust the current expenditures per pupil differs slightly from total students reported.</t>
  </si>
  <si>
    <r>
      <t>2</t>
    </r>
    <r>
      <rPr>
        <sz val="6"/>
        <rFont val="Arial"/>
        <family val="2"/>
      </rPr>
      <t xml:space="preserve">  Instructional expenditures are current expenditures for activities directly associated with the interaction between teachers and students.  These include </t>
    </r>
  </si>
  <si>
    <t>teacher salaries and benefits, supplies (such as textbooks), and purchased instructional services.</t>
  </si>
  <si>
    <t>SOURCE:  U.S. Department of Commerce, Bureau of the Census, 1996 Annual Survey of Local Government Finances:  School Systems.  Data for Puerto Rico</t>
  </si>
  <si>
    <t xml:space="preserve">were obtained from the U.S. Department of Education, National Center for Education Statistics, Common Core of Data, National Public Education </t>
  </si>
  <si>
    <t>Financial Survey, 1996–97.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</si>
</sst>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">
    <font>
      <sz val="10"/>
      <name val="Arial"/>
      <family val="0"/>
    </font>
    <font>
      <b/>
      <sz val="9"/>
      <name val="Arial"/>
      <family val="2"/>
    </font>
    <font>
      <sz val="6"/>
      <name val="Arial"/>
      <family val="2"/>
    </font>
    <font>
      <vertAlign val="superscript"/>
      <sz val="6"/>
      <name val="Arial"/>
      <family val="2"/>
    </font>
    <font>
      <b/>
      <sz val="6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37" fontId="1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37" fontId="1" fillId="0" borderId="1" xfId="0" applyNumberFormat="1" applyFont="1" applyBorder="1" applyAlignment="1">
      <alignment/>
    </xf>
    <xf numFmtId="37" fontId="2" fillId="0" borderId="1" xfId="0" applyNumberFormat="1" applyFont="1" applyBorder="1" applyAlignment="1">
      <alignment/>
    </xf>
    <xf numFmtId="37" fontId="2" fillId="0" borderId="0" xfId="0" applyNumberFormat="1" applyFont="1" applyAlignment="1">
      <alignment horizontal="right"/>
    </xf>
    <xf numFmtId="37" fontId="2" fillId="0" borderId="0" xfId="0" applyNumberFormat="1" applyFont="1" applyBorder="1" applyAlignment="1">
      <alignment horizontal="center"/>
    </xf>
    <xf numFmtId="37" fontId="2" fillId="0" borderId="1" xfId="0" applyNumberFormat="1" applyFont="1" applyBorder="1" applyAlignment="1">
      <alignment horizontal="right"/>
    </xf>
    <xf numFmtId="37" fontId="2" fillId="0" borderId="2" xfId="0" applyNumberFormat="1" applyFont="1" applyBorder="1" applyAlignment="1">
      <alignment horizontal="right"/>
    </xf>
    <xf numFmtId="37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5" fontId="2" fillId="0" borderId="0" xfId="0" applyNumberFormat="1" applyFont="1" applyAlignment="1">
      <alignment horizontal="right"/>
    </xf>
    <xf numFmtId="5" fontId="2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37" fontId="2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2"/>
  <sheetViews>
    <sheetView tabSelected="1" workbookViewId="0" topLeftCell="A1">
      <selection activeCell="A3" sqref="A3"/>
    </sheetView>
  </sheetViews>
  <sheetFormatPr defaultColWidth="13.7109375" defaultRowHeight="12.75"/>
  <cols>
    <col min="1" max="1" width="21.28125" style="2" customWidth="1"/>
    <col min="2" max="2" width="3.140625" style="2" customWidth="1"/>
    <col min="3" max="3" width="8.7109375" style="2" customWidth="1"/>
    <col min="4" max="4" width="1.7109375" style="2" customWidth="1"/>
    <col min="5" max="6" width="7.7109375" style="2" customWidth="1"/>
    <col min="7" max="7" width="9.140625" style="2" customWidth="1"/>
    <col min="8" max="8" width="8.28125" style="2" customWidth="1"/>
    <col min="9" max="9" width="2.00390625" style="2" customWidth="1"/>
    <col min="10" max="10" width="8.28125" style="2" customWidth="1"/>
    <col min="11" max="11" width="8.8515625" style="2" customWidth="1"/>
    <col min="12" max="12" width="2.57421875" style="2" customWidth="1"/>
    <col min="13" max="13" width="5.140625" style="2" customWidth="1"/>
    <col min="14" max="16384" width="14.7109375" style="2" customWidth="1"/>
  </cols>
  <sheetData>
    <row r="1" ht="12">
      <c r="A1" s="1" t="s">
        <v>0</v>
      </c>
    </row>
    <row r="2" spans="1:13" ht="12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8.25">
      <c r="A3" s="5"/>
      <c r="C3" s="5" t="s">
        <v>2</v>
      </c>
      <c r="J3" s="5"/>
      <c r="K3" s="5"/>
      <c r="L3" s="5"/>
      <c r="M3" s="5" t="s">
        <v>3</v>
      </c>
    </row>
    <row r="4" spans="3:13" ht="9">
      <c r="C4" s="5" t="s">
        <v>4</v>
      </c>
      <c r="E4" s="19" t="s">
        <v>5</v>
      </c>
      <c r="F4" s="19"/>
      <c r="G4" s="19"/>
      <c r="H4" s="19"/>
      <c r="I4" s="6"/>
      <c r="J4" s="19" t="s">
        <v>6</v>
      </c>
      <c r="K4" s="19"/>
      <c r="L4" s="6"/>
      <c r="M4" s="5" t="s">
        <v>7</v>
      </c>
    </row>
    <row r="5" spans="1:13" ht="9">
      <c r="A5" s="4" t="s">
        <v>8</v>
      </c>
      <c r="B5" s="4" t="s">
        <v>9</v>
      </c>
      <c r="C5" s="7" t="s">
        <v>10</v>
      </c>
      <c r="D5" s="4"/>
      <c r="E5" s="7" t="s">
        <v>2</v>
      </c>
      <c r="F5" s="7" t="s">
        <v>11</v>
      </c>
      <c r="G5" s="7" t="s">
        <v>9</v>
      </c>
      <c r="H5" s="7" t="s">
        <v>12</v>
      </c>
      <c r="I5" s="7"/>
      <c r="J5" s="8" t="s">
        <v>2</v>
      </c>
      <c r="K5" s="7" t="s">
        <v>13</v>
      </c>
      <c r="L5" s="7"/>
      <c r="M5" s="7" t="s">
        <v>14</v>
      </c>
    </row>
    <row r="6" spans="1:13" s="9" customFormat="1" ht="9" customHeight="1">
      <c r="A6" s="9" t="s">
        <v>2</v>
      </c>
      <c r="C6" s="10">
        <f>SUM(C8:C132)</f>
        <v>10444330</v>
      </c>
      <c r="D6" s="11"/>
      <c r="E6" s="11">
        <f aca="true" t="shared" si="0" ref="E6:K6">SUM(E8:E132)</f>
        <v>65237607</v>
      </c>
      <c r="F6" s="11">
        <f t="shared" si="0"/>
        <v>5814534</v>
      </c>
      <c r="G6" s="11">
        <f t="shared" si="0"/>
        <v>31015820</v>
      </c>
      <c r="H6" s="11">
        <f t="shared" si="0"/>
        <v>28407252</v>
      </c>
      <c r="I6" s="11"/>
      <c r="J6" s="11">
        <f t="shared" si="0"/>
        <v>57584355</v>
      </c>
      <c r="K6" s="11">
        <f t="shared" si="0"/>
        <v>35895931</v>
      </c>
      <c r="L6" s="11"/>
      <c r="M6" s="11">
        <v>5513.456104891362</v>
      </c>
    </row>
    <row r="7" ht="9" customHeight="1"/>
    <row r="8" spans="1:14" ht="8.25">
      <c r="A8" s="12" t="s">
        <v>15</v>
      </c>
      <c r="B8" s="2" t="s">
        <v>16</v>
      </c>
      <c r="C8" s="5">
        <v>1049039</v>
      </c>
      <c r="E8" s="5">
        <v>8427851</v>
      </c>
      <c r="F8" s="5">
        <v>929904</v>
      </c>
      <c r="G8" s="5">
        <v>3548085</v>
      </c>
      <c r="H8" s="5">
        <v>3949862</v>
      </c>
      <c r="I8" s="5"/>
      <c r="J8" s="5">
        <v>7792762</v>
      </c>
      <c r="K8" s="5">
        <v>5598618</v>
      </c>
      <c r="L8" s="5"/>
      <c r="M8" s="2">
        <f>1000*J8/C8</f>
        <v>7428.4769203051555</v>
      </c>
      <c r="N8" s="9"/>
    </row>
    <row r="9" spans="1:14" ht="8.25">
      <c r="A9" s="12" t="s">
        <v>17</v>
      </c>
      <c r="B9" s="2" t="s">
        <v>18</v>
      </c>
      <c r="C9" s="5">
        <v>647612</v>
      </c>
      <c r="E9" s="5">
        <v>3955718</v>
      </c>
      <c r="F9" s="5">
        <v>404939</v>
      </c>
      <c r="G9" s="5">
        <v>2586955</v>
      </c>
      <c r="H9" s="5">
        <v>963824</v>
      </c>
      <c r="I9" s="5"/>
      <c r="J9" s="5">
        <v>3492813</v>
      </c>
      <c r="K9" s="5">
        <v>2173537</v>
      </c>
      <c r="L9" s="5"/>
      <c r="M9" s="2">
        <f>1000*J9/C9</f>
        <v>5393.372883763735</v>
      </c>
      <c r="N9" s="9"/>
    </row>
    <row r="10" spans="1:14" ht="8.25">
      <c r="A10" s="12" t="s">
        <v>19</v>
      </c>
      <c r="B10" s="2" t="s">
        <v>20</v>
      </c>
      <c r="C10" s="2">
        <v>627620</v>
      </c>
      <c r="E10" s="2">
        <v>1821858</v>
      </c>
      <c r="F10" s="2">
        <v>536899</v>
      </c>
      <c r="G10" s="2">
        <v>1284218</v>
      </c>
      <c r="H10" s="2">
        <v>740</v>
      </c>
      <c r="I10" s="5"/>
      <c r="J10" s="2">
        <v>1734033</v>
      </c>
      <c r="K10" s="2">
        <v>1198197</v>
      </c>
      <c r="M10" s="2">
        <f>1000*J10/C10</f>
        <v>2762.870845416016</v>
      </c>
      <c r="N10" s="9"/>
    </row>
    <row r="11" spans="1:14" ht="8.25">
      <c r="A11" s="12" t="s">
        <v>21</v>
      </c>
      <c r="B11" s="2" t="s">
        <v>22</v>
      </c>
      <c r="C11" s="5">
        <v>412921</v>
      </c>
      <c r="E11" s="5">
        <v>2737733</v>
      </c>
      <c r="F11" s="5">
        <v>366656</v>
      </c>
      <c r="G11" s="5">
        <v>925732</v>
      </c>
      <c r="H11" s="5">
        <v>1445345</v>
      </c>
      <c r="I11" s="5"/>
      <c r="J11" s="5">
        <v>2494249</v>
      </c>
      <c r="K11" s="5">
        <v>1516574</v>
      </c>
      <c r="L11" s="5"/>
      <c r="M11" s="2">
        <f>1000*J11/C11</f>
        <v>6040.49927225789</v>
      </c>
      <c r="N11" s="9"/>
    </row>
    <row r="12" spans="1:14" ht="8.25">
      <c r="A12" s="12" t="s">
        <v>23</v>
      </c>
      <c r="B12" s="2" t="s">
        <v>24</v>
      </c>
      <c r="C12" s="5">
        <v>333817</v>
      </c>
      <c r="E12" s="5">
        <v>2253650</v>
      </c>
      <c r="F12" s="5">
        <v>171465</v>
      </c>
      <c r="G12" s="5">
        <v>1183199</v>
      </c>
      <c r="H12" s="5">
        <v>898986</v>
      </c>
      <c r="I12" s="5"/>
      <c r="J12" s="5">
        <v>1917671</v>
      </c>
      <c r="K12" s="5">
        <v>1129205</v>
      </c>
      <c r="L12" s="5"/>
      <c r="M12" s="2">
        <f>1000*J12/C12</f>
        <v>5744.677472986697</v>
      </c>
      <c r="N12" s="9"/>
    </row>
    <row r="13" spans="1:14" ht="6.75" customHeight="1">
      <c r="A13" s="12"/>
      <c r="C13" s="5"/>
      <c r="E13" s="5"/>
      <c r="F13" s="5"/>
      <c r="G13" s="5"/>
      <c r="H13" s="5"/>
      <c r="I13" s="5"/>
      <c r="J13" s="5"/>
      <c r="K13" s="5"/>
      <c r="L13" s="5"/>
      <c r="N13" s="9"/>
    </row>
    <row r="14" spans="1:14" ht="8.25">
      <c r="A14" s="12" t="s">
        <v>25</v>
      </c>
      <c r="B14" s="2" t="s">
        <v>26</v>
      </c>
      <c r="C14" s="5">
        <v>210503</v>
      </c>
      <c r="E14" s="5">
        <v>1504953</v>
      </c>
      <c r="F14" s="5">
        <v>159471</v>
      </c>
      <c r="G14" s="5">
        <v>757631</v>
      </c>
      <c r="H14" s="5">
        <v>587851</v>
      </c>
      <c r="I14" s="5"/>
      <c r="J14" s="5">
        <v>1173575</v>
      </c>
      <c r="K14" s="5">
        <v>716376</v>
      </c>
      <c r="L14" s="5"/>
      <c r="M14" s="2">
        <f>1000*J14/C14</f>
        <v>5575.098692180159</v>
      </c>
      <c r="N14" s="9"/>
    </row>
    <row r="15" spans="1:14" ht="8.25">
      <c r="A15" s="12" t="s">
        <v>27</v>
      </c>
      <c r="B15" s="2" t="s">
        <v>24</v>
      </c>
      <c r="C15" s="5">
        <v>208359</v>
      </c>
      <c r="E15" s="5">
        <v>1340858</v>
      </c>
      <c r="F15" s="5">
        <v>75842</v>
      </c>
      <c r="G15" s="5">
        <v>681465</v>
      </c>
      <c r="H15" s="5">
        <v>583551</v>
      </c>
      <c r="I15" s="5"/>
      <c r="J15" s="5">
        <v>1078861</v>
      </c>
      <c r="K15" s="5">
        <v>597547</v>
      </c>
      <c r="L15" s="5"/>
      <c r="M15" s="2">
        <f>1000*J15/C15</f>
        <v>5177.894883350371</v>
      </c>
      <c r="N15" s="9"/>
    </row>
    <row r="16" spans="1:14" ht="8.25">
      <c r="A16" s="12" t="s">
        <v>28</v>
      </c>
      <c r="B16" s="2" t="s">
        <v>29</v>
      </c>
      <c r="C16" s="5">
        <v>206704</v>
      </c>
      <c r="E16" s="5">
        <v>1091701</v>
      </c>
      <c r="F16" s="5">
        <v>106208</v>
      </c>
      <c r="G16" s="5">
        <v>316035</v>
      </c>
      <c r="H16" s="5">
        <v>669458</v>
      </c>
      <c r="I16" s="5"/>
      <c r="J16" s="5">
        <v>1030919</v>
      </c>
      <c r="K16" s="5">
        <v>604612</v>
      </c>
      <c r="L16" s="5"/>
      <c r="M16" s="2">
        <f>1000*J16/C16</f>
        <v>4987.416789225173</v>
      </c>
      <c r="N16" s="9"/>
    </row>
    <row r="17" spans="1:14" ht="8.25">
      <c r="A17" s="12" t="s">
        <v>30</v>
      </c>
      <c r="B17" s="2" t="s">
        <v>31</v>
      </c>
      <c r="C17" s="5">
        <v>187104</v>
      </c>
      <c r="E17" s="5">
        <v>1199019</v>
      </c>
      <c r="F17" s="5">
        <v>91391</v>
      </c>
      <c r="G17" s="5">
        <v>1079097</v>
      </c>
      <c r="H17" s="5">
        <v>28531</v>
      </c>
      <c r="I17" s="5"/>
      <c r="J17" s="5">
        <v>1067846</v>
      </c>
      <c r="K17" s="5">
        <v>671105</v>
      </c>
      <c r="L17" s="5"/>
      <c r="M17" s="2">
        <f>1000*J17/C17</f>
        <v>5707.232341371644</v>
      </c>
      <c r="N17" s="9"/>
    </row>
    <row r="18" spans="1:14" ht="8.25">
      <c r="A18" s="12" t="s">
        <v>32</v>
      </c>
      <c r="B18" s="2" t="s">
        <v>33</v>
      </c>
      <c r="C18" s="5">
        <v>173750</v>
      </c>
      <c r="E18" s="5">
        <v>1329788</v>
      </c>
      <c r="F18" s="5">
        <v>115529</v>
      </c>
      <c r="G18" s="5">
        <v>1044677</v>
      </c>
      <c r="H18" s="5">
        <v>169582</v>
      </c>
      <c r="I18" s="5"/>
      <c r="J18" s="5">
        <v>1289956</v>
      </c>
      <c r="K18" s="5">
        <v>786115</v>
      </c>
      <c r="L18" s="5"/>
      <c r="M18" s="2">
        <f>1000*J18/C18</f>
        <v>7424.207194244605</v>
      </c>
      <c r="N18" s="9"/>
    </row>
    <row r="19" spans="1:14" ht="6.75" customHeight="1">
      <c r="A19" s="12"/>
      <c r="C19" s="5"/>
      <c r="E19" s="5"/>
      <c r="F19" s="5"/>
      <c r="G19" s="5"/>
      <c r="H19" s="5"/>
      <c r="I19" s="5"/>
      <c r="J19" s="5"/>
      <c r="K19" s="5"/>
      <c r="L19" s="5"/>
      <c r="N19" s="9"/>
    </row>
    <row r="20" spans="1:14" ht="8.25">
      <c r="A20" s="12" t="s">
        <v>34</v>
      </c>
      <c r="B20" s="2" t="s">
        <v>35</v>
      </c>
      <c r="C20" s="5">
        <v>166788</v>
      </c>
      <c r="E20" s="5">
        <v>953086</v>
      </c>
      <c r="F20" s="5">
        <v>42545</v>
      </c>
      <c r="G20" s="5">
        <v>280699</v>
      </c>
      <c r="H20" s="5">
        <v>629842</v>
      </c>
      <c r="I20" s="5"/>
      <c r="J20" s="5">
        <v>782387</v>
      </c>
      <c r="K20" s="5">
        <v>455725</v>
      </c>
      <c r="L20" s="5"/>
      <c r="M20" s="2">
        <f>1000*J20/C20</f>
        <v>4690.9070196896655</v>
      </c>
      <c r="N20" s="9"/>
    </row>
    <row r="21" spans="1:14" ht="8.25">
      <c r="A21" s="12" t="s">
        <v>36</v>
      </c>
      <c r="B21" s="2" t="s">
        <v>29</v>
      </c>
      <c r="C21" s="5">
        <v>148839</v>
      </c>
      <c r="E21" s="5">
        <v>857052</v>
      </c>
      <c r="F21" s="5">
        <v>88067</v>
      </c>
      <c r="G21" s="5">
        <v>188915</v>
      </c>
      <c r="H21" s="5">
        <v>580070</v>
      </c>
      <c r="I21" s="5"/>
      <c r="J21" s="5">
        <v>765933</v>
      </c>
      <c r="K21" s="5">
        <v>447427</v>
      </c>
      <c r="L21" s="5"/>
      <c r="M21" s="2">
        <f>1000*J21/C21</f>
        <v>5146.05043033076</v>
      </c>
      <c r="N21" s="9"/>
    </row>
    <row r="22" spans="1:14" ht="8.25">
      <c r="A22" s="12" t="s">
        <v>37</v>
      </c>
      <c r="B22" s="2" t="s">
        <v>24</v>
      </c>
      <c r="C22" s="5">
        <v>143192</v>
      </c>
      <c r="E22" s="5">
        <v>886483</v>
      </c>
      <c r="F22" s="5">
        <v>82781</v>
      </c>
      <c r="G22" s="5">
        <v>491095</v>
      </c>
      <c r="H22" s="5">
        <v>312607</v>
      </c>
      <c r="I22" s="5"/>
      <c r="J22" s="5">
        <v>747062</v>
      </c>
      <c r="K22" s="5">
        <v>421135</v>
      </c>
      <c r="L22" s="5"/>
      <c r="M22" s="2">
        <f>1000*J22/C22</f>
        <v>5217.2048717805465</v>
      </c>
      <c r="N22" s="9"/>
    </row>
    <row r="23" spans="1:14" ht="8.25">
      <c r="A23" s="12" t="s">
        <v>38</v>
      </c>
      <c r="B23" s="2" t="s">
        <v>39</v>
      </c>
      <c r="C23" s="5">
        <v>140820</v>
      </c>
      <c r="E23" s="5">
        <v>1063459</v>
      </c>
      <c r="F23" s="5">
        <v>29705</v>
      </c>
      <c r="G23" s="5">
        <v>110316</v>
      </c>
      <c r="H23" s="5">
        <v>923438</v>
      </c>
      <c r="I23" s="5"/>
      <c r="J23" s="5">
        <v>939937</v>
      </c>
      <c r="K23" s="5">
        <v>570133</v>
      </c>
      <c r="L23" s="5"/>
      <c r="M23" s="2">
        <f>1000*J23/C23</f>
        <v>6674.740803863087</v>
      </c>
      <c r="N23" s="9"/>
    </row>
    <row r="24" spans="1:14" ht="8.25">
      <c r="A24" s="12" t="s">
        <v>40</v>
      </c>
      <c r="B24" s="2" t="s">
        <v>24</v>
      </c>
      <c r="C24" s="5">
        <v>132215</v>
      </c>
      <c r="E24" s="5">
        <v>959165</v>
      </c>
      <c r="F24" s="5">
        <v>58720</v>
      </c>
      <c r="G24" s="5">
        <v>280048</v>
      </c>
      <c r="H24" s="5">
        <v>620397</v>
      </c>
      <c r="I24" s="5"/>
      <c r="J24" s="5">
        <v>724020</v>
      </c>
      <c r="K24" s="5">
        <v>450846</v>
      </c>
      <c r="L24" s="5"/>
      <c r="M24" s="2">
        <f>1000*J24/C24</f>
        <v>5476.080626252695</v>
      </c>
      <c r="N24" s="9"/>
    </row>
    <row r="25" spans="1:14" ht="6.75" customHeight="1">
      <c r="A25" s="12"/>
      <c r="C25" s="5"/>
      <c r="E25" s="5"/>
      <c r="F25" s="5"/>
      <c r="G25" s="5"/>
      <c r="H25" s="5"/>
      <c r="I25" s="5"/>
      <c r="J25" s="5"/>
      <c r="K25" s="5"/>
      <c r="L25" s="5"/>
      <c r="N25" s="9"/>
    </row>
    <row r="26" spans="1:14" ht="8.25">
      <c r="A26" s="12" t="s">
        <v>41</v>
      </c>
      <c r="B26" s="2" t="s">
        <v>18</v>
      </c>
      <c r="C26" s="5">
        <v>130360</v>
      </c>
      <c r="E26" s="5">
        <v>804574</v>
      </c>
      <c r="F26" s="5">
        <v>64883</v>
      </c>
      <c r="G26" s="5">
        <v>359616</v>
      </c>
      <c r="H26" s="5">
        <v>380075</v>
      </c>
      <c r="I26" s="5"/>
      <c r="J26" s="5">
        <v>694620</v>
      </c>
      <c r="K26" s="5">
        <v>413521</v>
      </c>
      <c r="L26" s="5"/>
      <c r="M26" s="2">
        <f>1000*J26/C26</f>
        <v>5328.4749923289355</v>
      </c>
      <c r="N26" s="9"/>
    </row>
    <row r="27" spans="1:14" ht="8.25">
      <c r="A27" s="12" t="s">
        <v>42</v>
      </c>
      <c r="B27" s="2" t="s">
        <v>24</v>
      </c>
      <c r="C27" s="5">
        <v>123910</v>
      </c>
      <c r="E27" s="5">
        <v>682336</v>
      </c>
      <c r="F27" s="5">
        <v>48950</v>
      </c>
      <c r="G27" s="5">
        <v>375502</v>
      </c>
      <c r="H27" s="5">
        <v>257884</v>
      </c>
      <c r="I27" s="5"/>
      <c r="J27" s="5">
        <v>580312</v>
      </c>
      <c r="K27" s="5">
        <v>331434</v>
      </c>
      <c r="L27" s="5"/>
      <c r="M27" s="2">
        <f>1000*J27/C27</f>
        <v>4683.334678395609</v>
      </c>
      <c r="N27" s="9"/>
    </row>
    <row r="28" spans="1:14" ht="8.25">
      <c r="A28" s="12" t="s">
        <v>43</v>
      </c>
      <c r="B28" s="2" t="s">
        <v>24</v>
      </c>
      <c r="C28" s="5">
        <v>123165</v>
      </c>
      <c r="E28" s="5">
        <v>785148</v>
      </c>
      <c r="F28" s="5">
        <v>47764</v>
      </c>
      <c r="G28" s="5">
        <v>347411</v>
      </c>
      <c r="H28" s="5">
        <v>389973</v>
      </c>
      <c r="I28" s="5"/>
      <c r="J28" s="5">
        <v>615396</v>
      </c>
      <c r="K28" s="5">
        <v>320907</v>
      </c>
      <c r="L28" s="5"/>
      <c r="M28" s="2">
        <f>1000*J28/C28</f>
        <v>4996.516867616612</v>
      </c>
      <c r="N28" s="9"/>
    </row>
    <row r="29" spans="1:14" ht="8.25">
      <c r="A29" s="12" t="s">
        <v>44</v>
      </c>
      <c r="B29" s="2" t="s">
        <v>45</v>
      </c>
      <c r="C29" s="5">
        <v>122415</v>
      </c>
      <c r="E29" s="5">
        <v>830530</v>
      </c>
      <c r="F29" s="5">
        <v>41358</v>
      </c>
      <c r="G29" s="5">
        <v>349014</v>
      </c>
      <c r="H29" s="5">
        <v>440158</v>
      </c>
      <c r="I29" s="5"/>
      <c r="J29" s="5">
        <v>802849</v>
      </c>
      <c r="K29" s="5">
        <v>469523</v>
      </c>
      <c r="L29" s="5"/>
      <c r="M29" s="2">
        <f>1000*J29/C29</f>
        <v>6558.420128252256</v>
      </c>
      <c r="N29" s="9"/>
    </row>
    <row r="30" spans="1:14" ht="8.25">
      <c r="A30" s="12" t="s">
        <v>46</v>
      </c>
      <c r="B30" s="2" t="s">
        <v>45</v>
      </c>
      <c r="C30" s="5">
        <v>120291</v>
      </c>
      <c r="E30" s="5">
        <v>1060320</v>
      </c>
      <c r="F30" s="5">
        <v>29557</v>
      </c>
      <c r="G30" s="5">
        <v>207579</v>
      </c>
      <c r="H30" s="5">
        <v>823184</v>
      </c>
      <c r="I30" s="5"/>
      <c r="J30" s="5">
        <v>967541</v>
      </c>
      <c r="K30" s="5">
        <v>622098</v>
      </c>
      <c r="L30" s="5"/>
      <c r="M30" s="2">
        <f>1000*J30/C30</f>
        <v>8043.336575471149</v>
      </c>
      <c r="N30" s="9"/>
    </row>
    <row r="31" spans="1:14" ht="6.75" customHeight="1">
      <c r="A31" s="12"/>
      <c r="C31" s="5"/>
      <c r="E31" s="5"/>
      <c r="F31" s="5"/>
      <c r="G31" s="5"/>
      <c r="H31" s="5"/>
      <c r="I31" s="5"/>
      <c r="J31" s="5"/>
      <c r="K31" s="5"/>
      <c r="L31" s="5"/>
      <c r="N31" s="9"/>
    </row>
    <row r="32" spans="1:14" ht="8.25">
      <c r="A32" s="12" t="s">
        <v>47</v>
      </c>
      <c r="B32" s="2" t="s">
        <v>45</v>
      </c>
      <c r="C32" s="5">
        <v>109980</v>
      </c>
      <c r="E32" s="5">
        <v>722612</v>
      </c>
      <c r="F32" s="5">
        <v>79756</v>
      </c>
      <c r="G32" s="5">
        <v>421325</v>
      </c>
      <c r="H32" s="5">
        <v>221531</v>
      </c>
      <c r="I32" s="5"/>
      <c r="J32" s="5">
        <v>700613</v>
      </c>
      <c r="K32" s="5">
        <v>448755</v>
      </c>
      <c r="L32" s="5"/>
      <c r="M32" s="2">
        <f>1000*J32/C32</f>
        <v>6370.367339516276</v>
      </c>
      <c r="N32" s="9"/>
    </row>
    <row r="33" spans="1:14" ht="8.25">
      <c r="A33" s="12" t="s">
        <v>48</v>
      </c>
      <c r="B33" s="2" t="s">
        <v>49</v>
      </c>
      <c r="C33" s="5">
        <v>109286</v>
      </c>
      <c r="E33" s="5">
        <v>562167</v>
      </c>
      <c r="F33" s="5">
        <v>63147</v>
      </c>
      <c r="G33" s="5">
        <v>235134</v>
      </c>
      <c r="H33" s="5">
        <v>263886</v>
      </c>
      <c r="I33" s="5"/>
      <c r="J33" s="5">
        <v>523165</v>
      </c>
      <c r="K33" s="5">
        <v>319183</v>
      </c>
      <c r="L33" s="5"/>
      <c r="M33" s="2">
        <f>1000*J33/C33</f>
        <v>4787.118203612539</v>
      </c>
      <c r="N33" s="9"/>
    </row>
    <row r="34" spans="1:14" ht="8.25">
      <c r="A34" s="12" t="s">
        <v>50</v>
      </c>
      <c r="B34" s="2" t="s">
        <v>24</v>
      </c>
      <c r="C34" s="5">
        <v>104335</v>
      </c>
      <c r="E34" s="5">
        <v>667021</v>
      </c>
      <c r="F34" s="5">
        <v>37913</v>
      </c>
      <c r="G34" s="5">
        <v>299204</v>
      </c>
      <c r="H34" s="5">
        <v>329904</v>
      </c>
      <c r="I34" s="5"/>
      <c r="J34" s="5">
        <v>543613</v>
      </c>
      <c r="K34" s="5">
        <v>323710</v>
      </c>
      <c r="L34" s="5"/>
      <c r="M34" s="2">
        <f>1000*J34/C34</f>
        <v>5210.265011741027</v>
      </c>
      <c r="N34" s="9"/>
    </row>
    <row r="35" spans="1:14" ht="8.25">
      <c r="A35" s="12" t="s">
        <v>51</v>
      </c>
      <c r="B35" s="2" t="s">
        <v>45</v>
      </c>
      <c r="C35" s="5">
        <v>101564</v>
      </c>
      <c r="E35" s="5">
        <v>702345</v>
      </c>
      <c r="F35" s="5">
        <v>26909</v>
      </c>
      <c r="G35" s="5">
        <v>229143</v>
      </c>
      <c r="H35" s="5">
        <v>446293</v>
      </c>
      <c r="I35" s="5"/>
      <c r="J35" s="5">
        <v>665417</v>
      </c>
      <c r="K35" s="5">
        <v>365018</v>
      </c>
      <c r="L35" s="5"/>
      <c r="M35" s="2">
        <f>1000*J35/C35</f>
        <v>6551.70139025639</v>
      </c>
      <c r="N35" s="9"/>
    </row>
    <row r="36" spans="1:14" ht="8.25">
      <c r="A36" s="12" t="s">
        <v>52</v>
      </c>
      <c r="B36" s="2" t="s">
        <v>53</v>
      </c>
      <c r="C36" s="5">
        <v>98378</v>
      </c>
      <c r="E36" s="5">
        <v>791850</v>
      </c>
      <c r="F36" s="5">
        <v>79217</v>
      </c>
      <c r="G36" s="5">
        <v>462934</v>
      </c>
      <c r="H36" s="5">
        <v>249699</v>
      </c>
      <c r="I36" s="5"/>
      <c r="J36" s="5">
        <v>723384</v>
      </c>
      <c r="K36" s="5">
        <v>453148</v>
      </c>
      <c r="L36" s="5"/>
      <c r="M36" s="2">
        <f>1000*J36/C36</f>
        <v>7353.107402061437</v>
      </c>
      <c r="N36" s="9"/>
    </row>
    <row r="37" spans="1:14" ht="6.75" customHeight="1">
      <c r="A37" s="12"/>
      <c r="C37" s="5"/>
      <c r="E37" s="5"/>
      <c r="F37" s="5"/>
      <c r="G37" s="5"/>
      <c r="H37" s="5"/>
      <c r="I37" s="5"/>
      <c r="J37" s="5"/>
      <c r="K37" s="5"/>
      <c r="L37" s="5"/>
      <c r="N37" s="9"/>
    </row>
    <row r="38" spans="1:14" ht="8.25">
      <c r="A38" s="12" t="s">
        <v>54</v>
      </c>
      <c r="B38" s="2" t="s">
        <v>55</v>
      </c>
      <c r="C38" s="5">
        <v>93070</v>
      </c>
      <c r="E38" s="5">
        <v>577702</v>
      </c>
      <c r="F38" s="5">
        <v>48114</v>
      </c>
      <c r="G38" s="5">
        <v>279816</v>
      </c>
      <c r="H38" s="5">
        <v>249772</v>
      </c>
      <c r="I38" s="5"/>
      <c r="J38" s="5">
        <v>517949</v>
      </c>
      <c r="K38" s="5">
        <v>316163</v>
      </c>
      <c r="L38" s="5"/>
      <c r="M38" s="2">
        <f>1000*J38/C38</f>
        <v>5565.1552594821105</v>
      </c>
      <c r="N38" s="9"/>
    </row>
    <row r="39" spans="1:14" ht="8.25">
      <c r="A39" s="12" t="s">
        <v>56</v>
      </c>
      <c r="B39" s="2" t="s">
        <v>57</v>
      </c>
      <c r="C39" s="5">
        <v>89544</v>
      </c>
      <c r="E39" s="5">
        <v>579297</v>
      </c>
      <c r="F39" s="5">
        <v>30764</v>
      </c>
      <c r="G39" s="5">
        <v>283805</v>
      </c>
      <c r="H39" s="5">
        <v>264728</v>
      </c>
      <c r="I39" s="5"/>
      <c r="J39" s="5">
        <v>456006</v>
      </c>
      <c r="K39" s="5">
        <v>279756</v>
      </c>
      <c r="L39" s="5"/>
      <c r="M39" s="2">
        <f>1000*J39/C39</f>
        <v>5092.53551326722</v>
      </c>
      <c r="N39" s="9"/>
    </row>
    <row r="40" spans="1:14" ht="8.25">
      <c r="A40" s="12" t="s">
        <v>58</v>
      </c>
      <c r="B40" s="2" t="s">
        <v>59</v>
      </c>
      <c r="C40" s="5">
        <v>89019</v>
      </c>
      <c r="E40" s="5">
        <v>472046</v>
      </c>
      <c r="F40" s="5">
        <v>31122</v>
      </c>
      <c r="G40" s="5">
        <v>367699</v>
      </c>
      <c r="H40" s="5">
        <v>73225</v>
      </c>
      <c r="I40" s="5"/>
      <c r="J40" s="5">
        <v>385242</v>
      </c>
      <c r="K40" s="5">
        <v>233385</v>
      </c>
      <c r="L40" s="5"/>
      <c r="M40" s="2">
        <f>1000*J40/C40</f>
        <v>4327.637919994608</v>
      </c>
      <c r="N40" s="9"/>
    </row>
    <row r="41" spans="1:14" ht="8.25">
      <c r="A41" s="12" t="s">
        <v>60</v>
      </c>
      <c r="B41" s="2" t="s">
        <v>61</v>
      </c>
      <c r="C41" s="5">
        <v>87291</v>
      </c>
      <c r="E41" s="5">
        <v>565732</v>
      </c>
      <c r="F41" s="5">
        <v>26133</v>
      </c>
      <c r="G41" s="5">
        <v>250492</v>
      </c>
      <c r="H41" s="5">
        <v>289107</v>
      </c>
      <c r="I41" s="5"/>
      <c r="J41" s="5">
        <v>503887</v>
      </c>
      <c r="K41" s="5">
        <v>331763</v>
      </c>
      <c r="L41" s="5"/>
      <c r="M41" s="2">
        <f>1000*J41/C41</f>
        <v>5772.496591859413</v>
      </c>
      <c r="N41" s="9"/>
    </row>
    <row r="42" spans="1:14" ht="8.25">
      <c r="A42" s="12" t="s">
        <v>62</v>
      </c>
      <c r="B42" s="2" t="s">
        <v>63</v>
      </c>
      <c r="C42" s="5">
        <v>85596</v>
      </c>
      <c r="E42" s="5">
        <v>408981</v>
      </c>
      <c r="F42" s="5">
        <v>62740</v>
      </c>
      <c r="G42" s="5">
        <v>203353</v>
      </c>
      <c r="H42" s="5">
        <v>142888</v>
      </c>
      <c r="I42" s="5"/>
      <c r="J42" s="5">
        <v>379715</v>
      </c>
      <c r="K42" s="5">
        <v>232388</v>
      </c>
      <c r="L42" s="5"/>
      <c r="M42" s="2">
        <f>1000*J42/C42</f>
        <v>4436.1301929996725</v>
      </c>
      <c r="N42" s="9"/>
    </row>
    <row r="43" spans="1:14" ht="6.75" customHeight="1">
      <c r="A43" s="12"/>
      <c r="C43" s="5"/>
      <c r="E43" s="5"/>
      <c r="F43" s="5"/>
      <c r="G43" s="5"/>
      <c r="H43" s="5"/>
      <c r="I43" s="5"/>
      <c r="J43" s="5"/>
      <c r="K43" s="5"/>
      <c r="L43" s="5"/>
      <c r="N43" s="9"/>
    </row>
    <row r="44" spans="1:14" ht="8.25">
      <c r="A44" s="12" t="s">
        <v>64</v>
      </c>
      <c r="B44" s="2" t="s">
        <v>65</v>
      </c>
      <c r="C44" s="5">
        <v>85495</v>
      </c>
      <c r="E44" s="5">
        <v>486329</v>
      </c>
      <c r="F44" s="5">
        <v>12779</v>
      </c>
      <c r="G44" s="5">
        <v>217825</v>
      </c>
      <c r="H44" s="5">
        <v>255725</v>
      </c>
      <c r="I44" s="5"/>
      <c r="J44" s="5">
        <v>419526</v>
      </c>
      <c r="K44" s="5">
        <v>261594</v>
      </c>
      <c r="L44" s="5"/>
      <c r="M44" s="2">
        <f>1000*J44/C44</f>
        <v>4907.023802561554</v>
      </c>
      <c r="N44" s="9"/>
    </row>
    <row r="45" spans="1:14" ht="8.25">
      <c r="A45" s="12" t="s">
        <v>66</v>
      </c>
      <c r="B45" s="2" t="s">
        <v>61</v>
      </c>
      <c r="C45" s="5">
        <v>84555</v>
      </c>
      <c r="E45" s="5">
        <v>511530</v>
      </c>
      <c r="F45" s="5">
        <v>12465</v>
      </c>
      <c r="G45" s="5">
        <v>235726</v>
      </c>
      <c r="H45" s="5">
        <v>263339</v>
      </c>
      <c r="I45" s="5"/>
      <c r="J45" s="5">
        <v>398344</v>
      </c>
      <c r="K45" s="5">
        <v>258540</v>
      </c>
      <c r="L45" s="5"/>
      <c r="M45" s="2">
        <f>1000*J45/C45</f>
        <v>4711.063804624209</v>
      </c>
      <c r="N45" s="9"/>
    </row>
    <row r="46" spans="1:14" ht="8.25">
      <c r="A46" s="12" t="s">
        <v>67</v>
      </c>
      <c r="B46" s="2" t="s">
        <v>61</v>
      </c>
      <c r="C46" s="5">
        <v>82870</v>
      </c>
      <c r="E46" s="5">
        <v>486110</v>
      </c>
      <c r="F46" s="5">
        <v>13599</v>
      </c>
      <c r="G46" s="5">
        <v>218037</v>
      </c>
      <c r="H46" s="5">
        <v>254474</v>
      </c>
      <c r="I46" s="5"/>
      <c r="J46" s="5">
        <v>403818</v>
      </c>
      <c r="K46" s="5">
        <v>266077</v>
      </c>
      <c r="L46" s="5"/>
      <c r="M46" s="2">
        <f>1000*J46/C46</f>
        <v>4872.90937613129</v>
      </c>
      <c r="N46" s="9"/>
    </row>
    <row r="47" spans="1:14" ht="8.25">
      <c r="A47" s="12" t="s">
        <v>68</v>
      </c>
      <c r="B47" s="2" t="s">
        <v>57</v>
      </c>
      <c r="C47" s="5">
        <v>81438</v>
      </c>
      <c r="E47" s="5">
        <v>483653</v>
      </c>
      <c r="F47" s="5">
        <v>18119</v>
      </c>
      <c r="G47" s="5">
        <v>256096</v>
      </c>
      <c r="H47" s="5">
        <v>209438</v>
      </c>
      <c r="I47" s="5"/>
      <c r="J47" s="5">
        <v>379611</v>
      </c>
      <c r="K47" s="5">
        <v>239377</v>
      </c>
      <c r="L47" s="5"/>
      <c r="M47" s="2">
        <f>1000*J47/C47</f>
        <v>4661.3497384513375</v>
      </c>
      <c r="N47" s="9"/>
    </row>
    <row r="48" spans="1:14" ht="8.25">
      <c r="A48" s="12" t="s">
        <v>69</v>
      </c>
      <c r="B48" s="2" t="s">
        <v>18</v>
      </c>
      <c r="C48" s="5">
        <v>80520</v>
      </c>
      <c r="E48" s="5">
        <v>432918</v>
      </c>
      <c r="F48" s="5">
        <v>56099</v>
      </c>
      <c r="G48" s="5">
        <v>261746</v>
      </c>
      <c r="H48" s="5">
        <v>115073</v>
      </c>
      <c r="I48" s="5"/>
      <c r="J48" s="5">
        <v>384138</v>
      </c>
      <c r="K48" s="5">
        <v>242254</v>
      </c>
      <c r="L48" s="5"/>
      <c r="M48" s="2">
        <f>1000*J48/C48</f>
        <v>4770.715350223547</v>
      </c>
      <c r="N48" s="9"/>
    </row>
    <row r="49" spans="1:14" ht="6.75" customHeight="1">
      <c r="A49" s="12"/>
      <c r="C49" s="5"/>
      <c r="E49" s="5"/>
      <c r="F49" s="5"/>
      <c r="G49" s="5"/>
      <c r="H49" s="5"/>
      <c r="I49" s="5"/>
      <c r="J49" s="5"/>
      <c r="K49" s="5"/>
      <c r="L49" s="5"/>
      <c r="N49" s="9"/>
    </row>
    <row r="50" spans="1:14" ht="8.25">
      <c r="A50" s="12" t="s">
        <v>70</v>
      </c>
      <c r="B50" s="2" t="s">
        <v>71</v>
      </c>
      <c r="C50" s="5">
        <v>79802</v>
      </c>
      <c r="E50" s="5">
        <v>678874</v>
      </c>
      <c r="F50" s="5">
        <v>57870</v>
      </c>
      <c r="G50" s="5">
        <v>0</v>
      </c>
      <c r="H50" s="5">
        <v>621004</v>
      </c>
      <c r="I50" s="5"/>
      <c r="J50" s="5">
        <v>679107</v>
      </c>
      <c r="K50" s="5">
        <v>334893</v>
      </c>
      <c r="L50" s="5"/>
      <c r="M50" s="2">
        <f>1000*J50/C50</f>
        <v>8509.899501265632</v>
      </c>
      <c r="N50" s="9"/>
    </row>
    <row r="51" spans="1:14" ht="8.25">
      <c r="A51" s="12" t="s">
        <v>72</v>
      </c>
      <c r="B51" s="2" t="s">
        <v>18</v>
      </c>
      <c r="C51" s="5">
        <v>77880</v>
      </c>
      <c r="E51" s="5">
        <v>443769</v>
      </c>
      <c r="F51" s="5">
        <v>52321</v>
      </c>
      <c r="G51" s="5">
        <v>270376</v>
      </c>
      <c r="H51" s="5">
        <v>121072</v>
      </c>
      <c r="I51" s="5"/>
      <c r="J51" s="5">
        <v>375870</v>
      </c>
      <c r="K51" s="5">
        <v>230738</v>
      </c>
      <c r="L51" s="5"/>
      <c r="M51" s="2">
        <f>1000*J51/C51</f>
        <v>4826.271186440678</v>
      </c>
      <c r="N51" s="9"/>
    </row>
    <row r="52" spans="1:14" ht="8.25">
      <c r="A52" s="12" t="s">
        <v>73</v>
      </c>
      <c r="B52" s="2" t="s">
        <v>74</v>
      </c>
      <c r="C52" s="5">
        <v>77106</v>
      </c>
      <c r="E52" s="5">
        <v>313108</v>
      </c>
      <c r="F52" s="5">
        <v>21321</v>
      </c>
      <c r="G52" s="5">
        <v>184806</v>
      </c>
      <c r="H52" s="5">
        <v>106981</v>
      </c>
      <c r="I52" s="5"/>
      <c r="J52" s="5">
        <v>282904</v>
      </c>
      <c r="K52" s="5">
        <v>186462</v>
      </c>
      <c r="L52" s="5"/>
      <c r="M52" s="2">
        <f>1000*J52/C52</f>
        <v>3669.0270536663816</v>
      </c>
      <c r="N52" s="9"/>
    </row>
    <row r="53" spans="1:14" ht="8.25">
      <c r="A53" s="12" t="s">
        <v>75</v>
      </c>
      <c r="B53" s="2" t="s">
        <v>39</v>
      </c>
      <c r="C53" s="5">
        <v>76508</v>
      </c>
      <c r="E53" s="5">
        <v>409639</v>
      </c>
      <c r="F53" s="5">
        <v>25584</v>
      </c>
      <c r="G53" s="5">
        <v>152570</v>
      </c>
      <c r="H53" s="5">
        <v>231485</v>
      </c>
      <c r="I53" s="5"/>
      <c r="J53" s="5">
        <v>359608</v>
      </c>
      <c r="K53" s="5">
        <v>233697</v>
      </c>
      <c r="L53" s="5"/>
      <c r="M53" s="2">
        <f>1000*J53/C53</f>
        <v>4700.266638782872</v>
      </c>
      <c r="N53" s="9"/>
    </row>
    <row r="54" spans="1:14" ht="8.25">
      <c r="A54" s="12" t="s">
        <v>76</v>
      </c>
      <c r="B54" s="2" t="s">
        <v>29</v>
      </c>
      <c r="C54" s="5">
        <v>74772</v>
      </c>
      <c r="E54" s="5">
        <v>492565</v>
      </c>
      <c r="F54" s="5">
        <v>44096</v>
      </c>
      <c r="G54" s="5">
        <v>128542</v>
      </c>
      <c r="H54" s="5">
        <v>319927</v>
      </c>
      <c r="I54" s="5"/>
      <c r="J54" s="5">
        <v>361135</v>
      </c>
      <c r="K54" s="5">
        <v>213384</v>
      </c>
      <c r="L54" s="5"/>
      <c r="M54" s="2">
        <f>1000*J54/C54</f>
        <v>4829.815973893971</v>
      </c>
      <c r="N54" s="9"/>
    </row>
    <row r="55" spans="1:14" ht="6.75" customHeight="1">
      <c r="A55" s="12"/>
      <c r="C55" s="5"/>
      <c r="E55" s="5"/>
      <c r="F55" s="5"/>
      <c r="G55" s="5"/>
      <c r="H55" s="5"/>
      <c r="I55" s="5"/>
      <c r="J55" s="5"/>
      <c r="K55" s="5"/>
      <c r="L55" s="5"/>
      <c r="N55" s="9"/>
    </row>
    <row r="56" spans="1:14" ht="8.25">
      <c r="A56" s="12" t="s">
        <v>77</v>
      </c>
      <c r="B56" s="2" t="s">
        <v>78</v>
      </c>
      <c r="C56" s="5">
        <v>74380</v>
      </c>
      <c r="E56" s="5">
        <v>533929</v>
      </c>
      <c r="F56" s="5">
        <v>68225</v>
      </c>
      <c r="G56" s="5">
        <v>297695</v>
      </c>
      <c r="H56" s="5">
        <v>168009</v>
      </c>
      <c r="I56" s="5"/>
      <c r="J56" s="5">
        <v>492101</v>
      </c>
      <c r="K56" s="5">
        <v>298471</v>
      </c>
      <c r="L56" s="5"/>
      <c r="M56" s="2">
        <f>1000*J56/C56</f>
        <v>6616.039257865017</v>
      </c>
      <c r="N56" s="9"/>
    </row>
    <row r="57" spans="1:14" ht="8.25">
      <c r="A57" s="12" t="s">
        <v>79</v>
      </c>
      <c r="B57" s="2" t="s">
        <v>29</v>
      </c>
      <c r="C57" s="5">
        <v>74021</v>
      </c>
      <c r="E57" s="5">
        <v>419817</v>
      </c>
      <c r="F57" s="5">
        <v>35902</v>
      </c>
      <c r="G57" s="5">
        <v>191380</v>
      </c>
      <c r="H57" s="5">
        <v>192535</v>
      </c>
      <c r="I57" s="5"/>
      <c r="J57" s="5">
        <v>367634</v>
      </c>
      <c r="K57" s="5">
        <v>209403</v>
      </c>
      <c r="L57" s="5"/>
      <c r="M57" s="2">
        <f>1000*J57/C57</f>
        <v>4966.617581497143</v>
      </c>
      <c r="N57" s="9"/>
    </row>
    <row r="58" spans="1:14" ht="8.25">
      <c r="A58" s="12" t="s">
        <v>80</v>
      </c>
      <c r="B58" s="2" t="s">
        <v>24</v>
      </c>
      <c r="C58" s="5">
        <v>72807</v>
      </c>
      <c r="E58" s="5">
        <v>402703</v>
      </c>
      <c r="F58" s="5">
        <v>33533</v>
      </c>
      <c r="G58" s="5">
        <v>236161</v>
      </c>
      <c r="H58" s="5">
        <v>133009</v>
      </c>
      <c r="I58" s="5"/>
      <c r="J58" s="5">
        <v>351570</v>
      </c>
      <c r="K58" s="5">
        <v>196914</v>
      </c>
      <c r="L58" s="5"/>
      <c r="M58" s="2">
        <f>1000*J58/C58</f>
        <v>4828.793934649141</v>
      </c>
      <c r="N58" s="9"/>
    </row>
    <row r="59" spans="1:14" ht="8.25">
      <c r="A59" s="12" t="s">
        <v>81</v>
      </c>
      <c r="B59" s="2" t="s">
        <v>74</v>
      </c>
      <c r="C59" s="5">
        <v>71702</v>
      </c>
      <c r="E59" s="5">
        <v>285804</v>
      </c>
      <c r="F59" s="5">
        <v>12743</v>
      </c>
      <c r="G59" s="5">
        <v>171314</v>
      </c>
      <c r="H59" s="5">
        <v>101747</v>
      </c>
      <c r="I59" s="5"/>
      <c r="J59" s="5">
        <v>250275</v>
      </c>
      <c r="K59" s="5">
        <v>165942</v>
      </c>
      <c r="L59" s="5"/>
      <c r="M59" s="2">
        <f>1000*J59/C59</f>
        <v>3490.4884103651225</v>
      </c>
      <c r="N59" s="9"/>
    </row>
    <row r="60" spans="1:14" ht="8.25">
      <c r="A60" s="12" t="s">
        <v>82</v>
      </c>
      <c r="B60" s="2" t="s">
        <v>45</v>
      </c>
      <c r="C60" s="5">
        <v>71383</v>
      </c>
      <c r="E60" s="5">
        <v>485535</v>
      </c>
      <c r="F60" s="5">
        <v>17942</v>
      </c>
      <c r="G60" s="5">
        <v>169819</v>
      </c>
      <c r="H60" s="5">
        <v>297774</v>
      </c>
      <c r="I60" s="5"/>
      <c r="J60" s="5">
        <v>448180</v>
      </c>
      <c r="K60" s="5">
        <v>261110</v>
      </c>
      <c r="L60" s="5"/>
      <c r="M60" s="2">
        <f>1000*J60/C60</f>
        <v>6278.525699396215</v>
      </c>
      <c r="N60" s="9"/>
    </row>
    <row r="61" spans="1:14" ht="6.75" customHeight="1">
      <c r="A61" s="12"/>
      <c r="C61" s="5"/>
      <c r="E61" s="5"/>
      <c r="F61" s="5"/>
      <c r="G61" s="5"/>
      <c r="H61" s="5"/>
      <c r="I61" s="5"/>
      <c r="J61" s="5"/>
      <c r="K61" s="5"/>
      <c r="L61" s="5"/>
      <c r="N61" s="9"/>
    </row>
    <row r="62" spans="1:14" ht="8.25">
      <c r="A62" s="12" t="s">
        <v>83</v>
      </c>
      <c r="B62" s="2" t="s">
        <v>49</v>
      </c>
      <c r="C62" s="5">
        <v>70913</v>
      </c>
      <c r="E62" s="5">
        <v>397274</v>
      </c>
      <c r="F62" s="5">
        <v>28533</v>
      </c>
      <c r="G62" s="5">
        <v>133566</v>
      </c>
      <c r="H62" s="5">
        <v>235175</v>
      </c>
      <c r="I62" s="5"/>
      <c r="J62" s="5">
        <v>360124</v>
      </c>
      <c r="K62" s="5">
        <v>221523</v>
      </c>
      <c r="L62" s="5"/>
      <c r="M62" s="2">
        <f>1000*J62/C62</f>
        <v>5078.391832245145</v>
      </c>
      <c r="N62" s="9"/>
    </row>
    <row r="63" spans="1:14" ht="8.25">
      <c r="A63" s="12" t="s">
        <v>84</v>
      </c>
      <c r="B63" s="2" t="s">
        <v>85</v>
      </c>
      <c r="C63" s="5">
        <v>70035</v>
      </c>
      <c r="E63" s="5">
        <v>350454</v>
      </c>
      <c r="F63" s="5">
        <v>18443</v>
      </c>
      <c r="G63" s="5">
        <v>180204</v>
      </c>
      <c r="H63" s="5">
        <v>151807</v>
      </c>
      <c r="I63" s="5"/>
      <c r="J63" s="5">
        <v>283774</v>
      </c>
      <c r="K63" s="5">
        <v>178769</v>
      </c>
      <c r="L63" s="5"/>
      <c r="M63" s="2">
        <f>1000*J63/C63</f>
        <v>4051.888341543514</v>
      </c>
      <c r="N63" s="9"/>
    </row>
    <row r="64" spans="1:14" ht="8.25">
      <c r="A64" s="12" t="s">
        <v>86</v>
      </c>
      <c r="B64" s="2" t="s">
        <v>24</v>
      </c>
      <c r="C64" s="5">
        <v>65621</v>
      </c>
      <c r="E64" s="5">
        <v>364575</v>
      </c>
      <c r="F64" s="5">
        <v>20047</v>
      </c>
      <c r="G64" s="5">
        <v>193606</v>
      </c>
      <c r="H64" s="5">
        <v>150922</v>
      </c>
      <c r="I64" s="5"/>
      <c r="J64" s="5">
        <v>299314</v>
      </c>
      <c r="K64" s="5">
        <v>182999</v>
      </c>
      <c r="L64" s="5"/>
      <c r="M64" s="2">
        <f>1000*J64/C64</f>
        <v>4561.2532573414</v>
      </c>
      <c r="N64" s="9"/>
    </row>
    <row r="65" spans="1:14" ht="8.25">
      <c r="A65" s="12" t="s">
        <v>87</v>
      </c>
      <c r="B65" s="2" t="s">
        <v>88</v>
      </c>
      <c r="C65" s="5">
        <v>65602</v>
      </c>
      <c r="E65" s="5">
        <v>273396</v>
      </c>
      <c r="F65" s="5">
        <v>35751</v>
      </c>
      <c r="G65" s="5">
        <v>182801</v>
      </c>
      <c r="H65" s="5">
        <v>54844</v>
      </c>
      <c r="I65" s="5"/>
      <c r="J65" s="5">
        <v>264292</v>
      </c>
      <c r="K65" s="5">
        <v>171325</v>
      </c>
      <c r="L65" s="5"/>
      <c r="M65" s="2">
        <f>1000*J65/C65</f>
        <v>4028.718636626932</v>
      </c>
      <c r="N65" s="9"/>
    </row>
    <row r="66" spans="1:14" ht="8.25">
      <c r="A66" s="12" t="s">
        <v>89</v>
      </c>
      <c r="B66" s="2" t="s">
        <v>65</v>
      </c>
      <c r="C66" s="5">
        <v>64322</v>
      </c>
      <c r="E66" s="5">
        <v>398484</v>
      </c>
      <c r="F66" s="5">
        <v>36031</v>
      </c>
      <c r="G66" s="5">
        <v>118637</v>
      </c>
      <c r="H66" s="5">
        <v>243816</v>
      </c>
      <c r="I66" s="5"/>
      <c r="J66" s="5">
        <v>359939</v>
      </c>
      <c r="K66" s="5">
        <v>218102</v>
      </c>
      <c r="L66" s="5"/>
      <c r="M66" s="2">
        <f>1000*J66/C66</f>
        <v>5595.892540654831</v>
      </c>
      <c r="N66" s="9"/>
    </row>
    <row r="67" spans="1:14" ht="6.75" customHeight="1">
      <c r="A67" s="12"/>
      <c r="C67" s="5"/>
      <c r="E67" s="5"/>
      <c r="F67" s="5"/>
      <c r="G67" s="5"/>
      <c r="H67" s="5"/>
      <c r="I67" s="5"/>
      <c r="J67" s="5"/>
      <c r="K67" s="5"/>
      <c r="L67" s="5"/>
      <c r="N67" s="9"/>
    </row>
    <row r="68" spans="1:14" ht="8.25">
      <c r="A68" s="12" t="s">
        <v>90</v>
      </c>
      <c r="B68" s="2" t="s">
        <v>29</v>
      </c>
      <c r="C68" s="5">
        <v>64260</v>
      </c>
      <c r="E68" s="5">
        <v>374201</v>
      </c>
      <c r="F68" s="5">
        <v>40748</v>
      </c>
      <c r="G68" s="5">
        <v>194534</v>
      </c>
      <c r="H68" s="5">
        <v>138919</v>
      </c>
      <c r="I68" s="5"/>
      <c r="J68" s="5">
        <v>317083</v>
      </c>
      <c r="K68" s="5">
        <v>197429</v>
      </c>
      <c r="L68" s="5"/>
      <c r="M68" s="2">
        <f>1000*J68/C68</f>
        <v>4934.375972611267</v>
      </c>
      <c r="N68" s="9"/>
    </row>
    <row r="69" spans="1:14" ht="8.25">
      <c r="A69" s="12" t="s">
        <v>91</v>
      </c>
      <c r="B69" s="2" t="s">
        <v>92</v>
      </c>
      <c r="C69" s="5">
        <v>63293</v>
      </c>
      <c r="E69" s="5">
        <v>624385</v>
      </c>
      <c r="F69" s="5">
        <v>40990</v>
      </c>
      <c r="G69" s="5">
        <v>185376</v>
      </c>
      <c r="H69" s="5">
        <v>398019</v>
      </c>
      <c r="I69" s="5"/>
      <c r="J69" s="5">
        <v>577621</v>
      </c>
      <c r="K69" s="5">
        <v>368198</v>
      </c>
      <c r="L69" s="5"/>
      <c r="M69" s="2">
        <f>1000*J69/C69</f>
        <v>9126.143491381354</v>
      </c>
      <c r="N69" s="9"/>
    </row>
    <row r="70" spans="1:14" ht="8.25">
      <c r="A70" s="12" t="s">
        <v>93</v>
      </c>
      <c r="B70" s="2" t="s">
        <v>78</v>
      </c>
      <c r="C70" s="5">
        <v>63082</v>
      </c>
      <c r="E70" s="5">
        <v>447509</v>
      </c>
      <c r="F70" s="5">
        <v>46293</v>
      </c>
      <c r="G70" s="5">
        <v>163480</v>
      </c>
      <c r="H70" s="5">
        <v>237736</v>
      </c>
      <c r="I70" s="5"/>
      <c r="J70" s="5">
        <v>440988</v>
      </c>
      <c r="K70" s="5">
        <v>247718</v>
      </c>
      <c r="L70" s="5"/>
      <c r="M70" s="2">
        <f>1000*J70/C70</f>
        <v>6990.7105037887195</v>
      </c>
      <c r="N70" s="9"/>
    </row>
    <row r="71" spans="1:14" ht="8.25">
      <c r="A71" s="12" t="s">
        <v>94</v>
      </c>
      <c r="B71" s="2" t="s">
        <v>85</v>
      </c>
      <c r="C71" s="5">
        <v>62317</v>
      </c>
      <c r="E71" s="5">
        <v>336170</v>
      </c>
      <c r="F71" s="5">
        <v>32602</v>
      </c>
      <c r="G71" s="5">
        <v>154190</v>
      </c>
      <c r="H71" s="5">
        <v>149378</v>
      </c>
      <c r="I71" s="5"/>
      <c r="J71" s="5">
        <v>276268</v>
      </c>
      <c r="K71" s="5">
        <v>159457</v>
      </c>
      <c r="L71" s="5"/>
      <c r="M71" s="2">
        <f>1000*J71/C71</f>
        <v>4433.268610491519</v>
      </c>
      <c r="N71" s="9"/>
    </row>
    <row r="72" spans="1:14" ht="8.25">
      <c r="A72" s="12" t="s">
        <v>95</v>
      </c>
      <c r="B72" s="2" t="s">
        <v>18</v>
      </c>
      <c r="C72" s="5">
        <v>61889</v>
      </c>
      <c r="E72" s="5">
        <v>374944</v>
      </c>
      <c r="F72" s="5">
        <v>28890</v>
      </c>
      <c r="G72" s="5">
        <v>136760</v>
      </c>
      <c r="H72" s="5">
        <v>209294</v>
      </c>
      <c r="I72" s="5"/>
      <c r="J72" s="5">
        <v>331543</v>
      </c>
      <c r="K72" s="5">
        <v>205783</v>
      </c>
      <c r="L72" s="5"/>
      <c r="M72" s="2">
        <f>1000*J72/C72</f>
        <v>5357.0586049217145</v>
      </c>
      <c r="N72" s="9"/>
    </row>
    <row r="73" spans="1:14" ht="8.25">
      <c r="A73" s="12"/>
      <c r="C73" s="5"/>
      <c r="E73" s="5"/>
      <c r="F73" s="5"/>
      <c r="G73" s="5"/>
      <c r="H73" s="5"/>
      <c r="I73" s="5"/>
      <c r="J73" s="5"/>
      <c r="K73" s="5"/>
      <c r="L73" s="5"/>
      <c r="N73" s="9"/>
    </row>
    <row r="74" spans="1:14" ht="8.25">
      <c r="A74" s="12" t="s">
        <v>96</v>
      </c>
      <c r="B74" s="2" t="s">
        <v>29</v>
      </c>
      <c r="C74" s="5">
        <v>60794</v>
      </c>
      <c r="E74" s="5">
        <v>382872</v>
      </c>
      <c r="F74" s="5">
        <v>46773</v>
      </c>
      <c r="G74" s="5">
        <v>230152</v>
      </c>
      <c r="H74" s="5">
        <v>105947</v>
      </c>
      <c r="I74" s="5"/>
      <c r="J74" s="5">
        <v>342149</v>
      </c>
      <c r="K74" s="5">
        <v>212603</v>
      </c>
      <c r="L74" s="5"/>
      <c r="M74" s="2">
        <f>1000*J74/C74</f>
        <v>5628.006053228937</v>
      </c>
      <c r="N74" s="9"/>
    </row>
    <row r="75" spans="1:14" ht="8.25">
      <c r="A75" s="12" t="s">
        <v>97</v>
      </c>
      <c r="B75" s="2" t="s">
        <v>63</v>
      </c>
      <c r="C75" s="5">
        <v>60761</v>
      </c>
      <c r="E75" s="5">
        <v>300003</v>
      </c>
      <c r="F75" s="5">
        <v>31478</v>
      </c>
      <c r="G75" s="5">
        <v>146860</v>
      </c>
      <c r="H75" s="5">
        <v>121665</v>
      </c>
      <c r="I75" s="5"/>
      <c r="J75" s="5">
        <v>288178</v>
      </c>
      <c r="K75" s="5">
        <v>172527</v>
      </c>
      <c r="L75" s="5"/>
      <c r="M75" s="2">
        <f>1000*J75/C75</f>
        <v>4742.812001119139</v>
      </c>
      <c r="N75" s="9"/>
    </row>
    <row r="76" spans="1:14" ht="8.25">
      <c r="A76" s="12" t="s">
        <v>98</v>
      </c>
      <c r="B76" s="2" t="s">
        <v>61</v>
      </c>
      <c r="C76" s="5">
        <v>60209</v>
      </c>
      <c r="E76" s="5">
        <v>572809</v>
      </c>
      <c r="F76" s="5">
        <v>42347</v>
      </c>
      <c r="G76" s="5">
        <v>162536</v>
      </c>
      <c r="H76" s="5">
        <v>367926</v>
      </c>
      <c r="I76" s="5"/>
      <c r="J76" s="5">
        <v>419604</v>
      </c>
      <c r="K76" s="5">
        <v>236031</v>
      </c>
      <c r="L76" s="5"/>
      <c r="M76" s="2">
        <f>1000*J76/C76</f>
        <v>6969.124217309704</v>
      </c>
      <c r="N76" s="9"/>
    </row>
    <row r="77" spans="1:14" ht="8.25">
      <c r="A77" s="12" t="s">
        <v>99</v>
      </c>
      <c r="B77" s="2" t="s">
        <v>74</v>
      </c>
      <c r="C77" s="5">
        <v>58782</v>
      </c>
      <c r="E77" s="5">
        <v>233392</v>
      </c>
      <c r="F77" s="5">
        <v>14461</v>
      </c>
      <c r="G77" s="5">
        <v>151673</v>
      </c>
      <c r="H77" s="5">
        <v>67258</v>
      </c>
      <c r="I77" s="5"/>
      <c r="J77" s="5">
        <v>201129</v>
      </c>
      <c r="K77" s="5">
        <v>126055</v>
      </c>
      <c r="L77" s="5"/>
      <c r="M77" s="2">
        <f>1000*J77/C77</f>
        <v>3421.608655710932</v>
      </c>
      <c r="N77" s="9"/>
    </row>
    <row r="78" spans="1:14" ht="8.25">
      <c r="A78" s="13" t="s">
        <v>100</v>
      </c>
      <c r="B78" s="2" t="s">
        <v>29</v>
      </c>
      <c r="C78" s="5">
        <v>57409</v>
      </c>
      <c r="E78" s="5">
        <v>332057</v>
      </c>
      <c r="F78" s="5">
        <v>19292</v>
      </c>
      <c r="G78" s="5">
        <v>154492</v>
      </c>
      <c r="H78" s="5">
        <v>158273</v>
      </c>
      <c r="I78" s="5"/>
      <c r="J78" s="5">
        <v>271224</v>
      </c>
      <c r="K78" s="5">
        <v>172726</v>
      </c>
      <c r="L78" s="5"/>
      <c r="M78" s="2">
        <f>1000*J78/C78</f>
        <v>4724.416032329425</v>
      </c>
      <c r="N78" s="9"/>
    </row>
    <row r="79" spans="3:14" ht="8.25">
      <c r="C79" s="5"/>
      <c r="E79" s="5"/>
      <c r="F79" s="5"/>
      <c r="G79" s="5"/>
      <c r="H79" s="5"/>
      <c r="I79" s="5"/>
      <c r="J79" s="5"/>
      <c r="K79" s="5"/>
      <c r="L79" s="5"/>
      <c r="N79" s="9"/>
    </row>
    <row r="80" spans="1:14" ht="12">
      <c r="A80" s="1" t="s">
        <v>0</v>
      </c>
      <c r="N80" s="9"/>
    </row>
    <row r="81" spans="1:14" ht="12">
      <c r="A81" s="3" t="s">
        <v>101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9"/>
    </row>
    <row r="82" spans="1:14" ht="8.25">
      <c r="A82" s="5"/>
      <c r="C82" s="5" t="s">
        <v>2</v>
      </c>
      <c r="J82" s="5"/>
      <c r="K82" s="5"/>
      <c r="L82" s="5"/>
      <c r="M82" s="5" t="s">
        <v>3</v>
      </c>
      <c r="N82" s="9"/>
    </row>
    <row r="83" spans="3:14" ht="9">
      <c r="C83" s="5" t="s">
        <v>4</v>
      </c>
      <c r="E83" s="19" t="s">
        <v>5</v>
      </c>
      <c r="F83" s="19"/>
      <c r="G83" s="19"/>
      <c r="H83" s="19"/>
      <c r="I83" s="6"/>
      <c r="J83" s="19" t="s">
        <v>6</v>
      </c>
      <c r="K83" s="19"/>
      <c r="L83" s="6"/>
      <c r="M83" s="5" t="s">
        <v>7</v>
      </c>
      <c r="N83" s="9"/>
    </row>
    <row r="84" spans="1:14" ht="9">
      <c r="A84" s="4" t="s">
        <v>8</v>
      </c>
      <c r="B84" s="4" t="s">
        <v>9</v>
      </c>
      <c r="C84" s="7" t="s">
        <v>10</v>
      </c>
      <c r="D84" s="4"/>
      <c r="E84" s="7" t="s">
        <v>2</v>
      </c>
      <c r="F84" s="7" t="s">
        <v>11</v>
      </c>
      <c r="G84" s="7" t="s">
        <v>9</v>
      </c>
      <c r="H84" s="7" t="s">
        <v>12</v>
      </c>
      <c r="I84" s="7"/>
      <c r="J84" s="8" t="s">
        <v>2</v>
      </c>
      <c r="K84" s="7" t="s">
        <v>13</v>
      </c>
      <c r="L84" s="7"/>
      <c r="M84" s="7" t="s">
        <v>14</v>
      </c>
      <c r="N84" s="9"/>
    </row>
    <row r="85" spans="3:14" ht="8.25">
      <c r="C85" s="5"/>
      <c r="E85" s="5"/>
      <c r="F85" s="5"/>
      <c r="G85" s="5"/>
      <c r="H85" s="5"/>
      <c r="I85" s="5"/>
      <c r="J85" s="5"/>
      <c r="K85" s="5"/>
      <c r="L85" s="5"/>
      <c r="N85" s="9"/>
    </row>
    <row r="86" spans="1:14" ht="8.25">
      <c r="A86" s="12" t="s">
        <v>102</v>
      </c>
      <c r="B86" s="2" t="s">
        <v>57</v>
      </c>
      <c r="C86" s="5">
        <v>57211</v>
      </c>
      <c r="E86" s="14">
        <v>329786</v>
      </c>
      <c r="F86" s="14">
        <v>16593</v>
      </c>
      <c r="G86" s="14">
        <v>189070</v>
      </c>
      <c r="H86" s="14">
        <v>124123</v>
      </c>
      <c r="I86" s="14"/>
      <c r="J86" s="14">
        <v>298972</v>
      </c>
      <c r="K86" s="14">
        <v>182894</v>
      </c>
      <c r="L86" s="14"/>
      <c r="M86" s="15">
        <f>1000*J86/C86</f>
        <v>5225.778259425635</v>
      </c>
      <c r="N86" s="9"/>
    </row>
    <row r="87" spans="1:14" ht="8.25">
      <c r="A87" s="12" t="s">
        <v>103</v>
      </c>
      <c r="B87" s="2" t="s">
        <v>24</v>
      </c>
      <c r="C87" s="5">
        <v>56788</v>
      </c>
      <c r="E87" s="5">
        <v>342557</v>
      </c>
      <c r="F87" s="5">
        <v>19250</v>
      </c>
      <c r="G87" s="5">
        <v>159352</v>
      </c>
      <c r="H87" s="5">
        <v>163955</v>
      </c>
      <c r="I87" s="5"/>
      <c r="J87" s="5">
        <v>280660</v>
      </c>
      <c r="K87" s="5">
        <v>161106</v>
      </c>
      <c r="L87" s="5"/>
      <c r="M87" s="2">
        <f>1000*J87/C87</f>
        <v>4942.241318588434</v>
      </c>
      <c r="N87" s="9"/>
    </row>
    <row r="88" spans="1:14" ht="8.25">
      <c r="A88" s="12" t="s">
        <v>104</v>
      </c>
      <c r="B88" s="2" t="s">
        <v>61</v>
      </c>
      <c r="C88" s="5">
        <v>56338</v>
      </c>
      <c r="E88" s="5">
        <v>416162</v>
      </c>
      <c r="F88" s="5">
        <v>12964</v>
      </c>
      <c r="G88" s="5">
        <v>146506</v>
      </c>
      <c r="H88" s="5">
        <v>256692</v>
      </c>
      <c r="I88" s="5"/>
      <c r="J88" s="5">
        <v>344805</v>
      </c>
      <c r="K88" s="5">
        <v>202889</v>
      </c>
      <c r="L88" s="5"/>
      <c r="M88" s="2">
        <f>1000*J88/C88</f>
        <v>6120.291810145905</v>
      </c>
      <c r="N88" s="9"/>
    </row>
    <row r="89" spans="1:14" ht="8.25">
      <c r="A89" s="12" t="s">
        <v>105</v>
      </c>
      <c r="B89" s="2" t="s">
        <v>63</v>
      </c>
      <c r="C89" s="5">
        <v>56021</v>
      </c>
      <c r="E89" s="5">
        <v>332215</v>
      </c>
      <c r="F89" s="5">
        <v>33118</v>
      </c>
      <c r="G89" s="5">
        <v>129036</v>
      </c>
      <c r="H89" s="5">
        <v>170061</v>
      </c>
      <c r="I89" s="5"/>
      <c r="J89" s="5">
        <v>280222</v>
      </c>
      <c r="K89" s="5">
        <v>171417</v>
      </c>
      <c r="L89" s="5"/>
      <c r="M89" s="2">
        <f>1000*J89/C89</f>
        <v>5002.0885025258385</v>
      </c>
      <c r="N89" s="9"/>
    </row>
    <row r="90" spans="1:14" ht="8.25">
      <c r="A90" s="12" t="s">
        <v>106</v>
      </c>
      <c r="B90" s="2" t="s">
        <v>107</v>
      </c>
      <c r="C90" s="5">
        <v>55130</v>
      </c>
      <c r="E90" s="5">
        <v>373677</v>
      </c>
      <c r="F90" s="5">
        <v>34121</v>
      </c>
      <c r="G90" s="5">
        <v>192309</v>
      </c>
      <c r="H90" s="5">
        <v>147247</v>
      </c>
      <c r="I90" s="5"/>
      <c r="J90" s="5">
        <v>365085</v>
      </c>
      <c r="K90" s="5">
        <v>222158</v>
      </c>
      <c r="L90" s="5"/>
      <c r="M90" s="2">
        <f>1000*J90/C90</f>
        <v>6622.256484672592</v>
      </c>
      <c r="N90" s="9"/>
    </row>
    <row r="91" spans="1:14" ht="6.75" customHeight="1">
      <c r="A91" s="12"/>
      <c r="C91" s="5"/>
      <c r="E91" s="5"/>
      <c r="F91" s="5"/>
      <c r="G91" s="5"/>
      <c r="H91" s="5"/>
      <c r="I91" s="5"/>
      <c r="J91" s="5"/>
      <c r="K91" s="5"/>
      <c r="L91" s="5"/>
      <c r="N91" s="9"/>
    </row>
    <row r="92" spans="1:14" ht="8.25">
      <c r="A92" s="12" t="s">
        <v>108</v>
      </c>
      <c r="B92" s="2" t="s">
        <v>109</v>
      </c>
      <c r="C92" s="5">
        <v>54619</v>
      </c>
      <c r="E92" s="5">
        <v>294507</v>
      </c>
      <c r="F92" s="5">
        <v>16178</v>
      </c>
      <c r="G92" s="5">
        <v>155324</v>
      </c>
      <c r="H92" s="5">
        <v>123005</v>
      </c>
      <c r="I92" s="5"/>
      <c r="J92" s="5">
        <v>247549</v>
      </c>
      <c r="K92" s="5">
        <v>148594</v>
      </c>
      <c r="L92" s="5"/>
      <c r="M92" s="2">
        <f>1000*J92/C92</f>
        <v>4532.287299291455</v>
      </c>
      <c r="N92" s="9"/>
    </row>
    <row r="93" spans="1:14" ht="8.25">
      <c r="A93" s="12" t="s">
        <v>110</v>
      </c>
      <c r="B93" s="2" t="s">
        <v>24</v>
      </c>
      <c r="C93" s="5">
        <v>54603</v>
      </c>
      <c r="E93" s="5">
        <v>300825</v>
      </c>
      <c r="F93" s="5">
        <v>11602</v>
      </c>
      <c r="G93" s="5">
        <v>152840</v>
      </c>
      <c r="H93" s="5">
        <v>136383</v>
      </c>
      <c r="I93" s="5"/>
      <c r="J93" s="5">
        <v>245621</v>
      </c>
      <c r="K93" s="5">
        <v>147779</v>
      </c>
      <c r="L93" s="5"/>
      <c r="M93" s="2">
        <f>1000*J93/C93</f>
        <v>4498.305953885318</v>
      </c>
      <c r="N93" s="9"/>
    </row>
    <row r="94" spans="1:14" ht="8.25">
      <c r="A94" s="12" t="s">
        <v>111</v>
      </c>
      <c r="B94" s="2" t="s">
        <v>49</v>
      </c>
      <c r="C94" s="5">
        <v>52627</v>
      </c>
      <c r="E94" s="5">
        <v>244938</v>
      </c>
      <c r="F94" s="5">
        <v>11497</v>
      </c>
      <c r="G94" s="5">
        <v>98758</v>
      </c>
      <c r="H94" s="5">
        <v>134683</v>
      </c>
      <c r="I94" s="5"/>
      <c r="J94" s="5">
        <v>225461</v>
      </c>
      <c r="K94" s="5">
        <v>150637</v>
      </c>
      <c r="L94" s="5"/>
      <c r="M94" s="2">
        <f>1000*J94/C94</f>
        <v>4284.131719459593</v>
      </c>
      <c r="N94" s="9"/>
    </row>
    <row r="95" spans="1:14" ht="8.25">
      <c r="A95" s="12" t="s">
        <v>112</v>
      </c>
      <c r="B95" s="2" t="s">
        <v>18</v>
      </c>
      <c r="C95" s="5">
        <v>52452</v>
      </c>
      <c r="E95" s="5">
        <v>312883</v>
      </c>
      <c r="F95" s="5">
        <v>30269</v>
      </c>
      <c r="G95" s="5">
        <v>195244</v>
      </c>
      <c r="H95" s="5">
        <v>87370</v>
      </c>
      <c r="I95" s="5"/>
      <c r="J95" s="5">
        <v>286520</v>
      </c>
      <c r="K95" s="5">
        <v>172973</v>
      </c>
      <c r="L95" s="5"/>
      <c r="M95" s="2">
        <f>1000*J95/C95</f>
        <v>5462.518111797453</v>
      </c>
      <c r="N95" s="9"/>
    </row>
    <row r="96" spans="1:14" ht="8.25">
      <c r="A96" s="12" t="s">
        <v>113</v>
      </c>
      <c r="B96" s="2" t="s">
        <v>78</v>
      </c>
      <c r="C96" s="5">
        <v>52172</v>
      </c>
      <c r="E96" s="5">
        <v>346034</v>
      </c>
      <c r="F96" s="5">
        <v>42455</v>
      </c>
      <c r="G96" s="5">
        <v>137657</v>
      </c>
      <c r="H96" s="5">
        <v>165922</v>
      </c>
      <c r="I96" s="5"/>
      <c r="J96" s="5">
        <v>319633</v>
      </c>
      <c r="K96" s="5">
        <v>206256</v>
      </c>
      <c r="L96" s="5"/>
      <c r="M96" s="2">
        <f>1000*J96/C96</f>
        <v>6126.523805872882</v>
      </c>
      <c r="N96" s="9"/>
    </row>
    <row r="97" spans="1:14" ht="6.75" customHeight="1">
      <c r="A97" s="12"/>
      <c r="C97" s="5"/>
      <c r="E97" s="5"/>
      <c r="F97" s="5"/>
      <c r="G97" s="5"/>
      <c r="H97" s="5"/>
      <c r="I97" s="5"/>
      <c r="J97" s="5"/>
      <c r="K97" s="5"/>
      <c r="L97" s="5"/>
      <c r="N97" s="9"/>
    </row>
    <row r="98" spans="1:14" ht="8.25">
      <c r="A98" s="12" t="s">
        <v>114</v>
      </c>
      <c r="B98" s="2" t="s">
        <v>29</v>
      </c>
      <c r="C98" s="5">
        <v>51960</v>
      </c>
      <c r="E98" s="5">
        <v>252790</v>
      </c>
      <c r="F98" s="5">
        <v>11822</v>
      </c>
      <c r="G98" s="5">
        <v>72540</v>
      </c>
      <c r="H98" s="5">
        <v>168428</v>
      </c>
      <c r="I98" s="5"/>
      <c r="J98" s="5">
        <v>209403</v>
      </c>
      <c r="K98" s="5">
        <v>135587</v>
      </c>
      <c r="L98" s="5"/>
      <c r="M98" s="2">
        <f>1000*J98/C98</f>
        <v>4030.080831408776</v>
      </c>
      <c r="N98" s="9"/>
    </row>
    <row r="99" spans="1:14" ht="8.25">
      <c r="A99" s="12" t="s">
        <v>115</v>
      </c>
      <c r="B99" s="2" t="s">
        <v>57</v>
      </c>
      <c r="C99" s="5">
        <v>51148</v>
      </c>
      <c r="E99" s="5">
        <v>246592</v>
      </c>
      <c r="F99" s="5">
        <v>23265</v>
      </c>
      <c r="G99" s="5">
        <v>156297</v>
      </c>
      <c r="H99" s="5">
        <v>67030</v>
      </c>
      <c r="I99" s="5"/>
      <c r="J99" s="5">
        <v>224248</v>
      </c>
      <c r="K99" s="5">
        <v>141004</v>
      </c>
      <c r="L99" s="5"/>
      <c r="M99" s="2">
        <f>1000*J99/C99</f>
        <v>4384.296551184797</v>
      </c>
      <c r="N99" s="9"/>
    </row>
    <row r="100" spans="1:14" ht="8.25">
      <c r="A100" s="12" t="s">
        <v>116</v>
      </c>
      <c r="B100" s="2" t="s">
        <v>24</v>
      </c>
      <c r="C100" s="5">
        <v>50945</v>
      </c>
      <c r="E100" s="5">
        <v>331784</v>
      </c>
      <c r="F100" s="5">
        <v>19719</v>
      </c>
      <c r="G100" s="5">
        <v>104005</v>
      </c>
      <c r="H100" s="5">
        <v>208060</v>
      </c>
      <c r="I100" s="5"/>
      <c r="J100" s="5">
        <v>277158</v>
      </c>
      <c r="K100" s="5">
        <v>149104</v>
      </c>
      <c r="L100" s="5"/>
      <c r="M100" s="2">
        <f>1000*J100/C100</f>
        <v>5440.337619000883</v>
      </c>
      <c r="N100" s="9"/>
    </row>
    <row r="101" spans="1:14" ht="8.25">
      <c r="A101" s="12" t="s">
        <v>117</v>
      </c>
      <c r="B101" s="2" t="s">
        <v>29</v>
      </c>
      <c r="C101" s="5">
        <v>50817</v>
      </c>
      <c r="E101" s="5">
        <v>289182</v>
      </c>
      <c r="F101" s="5">
        <v>7777</v>
      </c>
      <c r="G101" s="5">
        <v>95540</v>
      </c>
      <c r="H101" s="5">
        <v>185865</v>
      </c>
      <c r="I101" s="5"/>
      <c r="J101" s="5">
        <v>236850</v>
      </c>
      <c r="K101" s="5">
        <v>147980</v>
      </c>
      <c r="L101" s="5"/>
      <c r="M101" s="2">
        <f>1000*J101/C101</f>
        <v>4660.841844264714</v>
      </c>
      <c r="N101" s="9"/>
    </row>
    <row r="102" spans="1:14" ht="8.25">
      <c r="A102" s="12" t="s">
        <v>118</v>
      </c>
      <c r="B102" s="2" t="s">
        <v>18</v>
      </c>
      <c r="C102" s="5">
        <v>50268</v>
      </c>
      <c r="E102" s="5">
        <v>274354</v>
      </c>
      <c r="F102" s="5">
        <v>24574</v>
      </c>
      <c r="G102" s="5">
        <v>157282</v>
      </c>
      <c r="H102" s="5">
        <v>92498</v>
      </c>
      <c r="I102" s="5"/>
      <c r="J102" s="5">
        <v>228238</v>
      </c>
      <c r="K102" s="5">
        <v>147646</v>
      </c>
      <c r="L102" s="5"/>
      <c r="M102" s="2">
        <f>1000*J102/C102</f>
        <v>4540.423330946129</v>
      </c>
      <c r="N102" s="9"/>
    </row>
    <row r="103" spans="1:14" ht="6.75" customHeight="1">
      <c r="A103" s="12"/>
      <c r="C103" s="5"/>
      <c r="E103" s="5"/>
      <c r="F103" s="5"/>
      <c r="G103" s="5"/>
      <c r="H103" s="5"/>
      <c r="I103" s="5"/>
      <c r="J103" s="5"/>
      <c r="K103" s="5"/>
      <c r="L103" s="5"/>
      <c r="N103" s="9"/>
    </row>
    <row r="104" spans="1:14" ht="8.25">
      <c r="A104" s="12" t="s">
        <v>119</v>
      </c>
      <c r="B104" s="2" t="s">
        <v>18</v>
      </c>
      <c r="C104" s="5">
        <v>50104</v>
      </c>
      <c r="E104" s="5">
        <v>273424</v>
      </c>
      <c r="F104" s="5">
        <v>34085</v>
      </c>
      <c r="G104" s="5">
        <v>170179</v>
      </c>
      <c r="H104" s="5">
        <v>69160</v>
      </c>
      <c r="I104" s="5"/>
      <c r="J104" s="5">
        <v>246224</v>
      </c>
      <c r="K104" s="5">
        <v>156537</v>
      </c>
      <c r="L104" s="5"/>
      <c r="M104" s="2">
        <f>1000*J104/C104</f>
        <v>4914.258342647294</v>
      </c>
      <c r="N104" s="9"/>
    </row>
    <row r="105" spans="1:14" ht="8.25">
      <c r="A105" s="12" t="s">
        <v>120</v>
      </c>
      <c r="B105" s="2" t="s">
        <v>63</v>
      </c>
      <c r="C105" s="5">
        <v>49578</v>
      </c>
      <c r="E105" s="5">
        <v>237361</v>
      </c>
      <c r="F105" s="5">
        <v>27470</v>
      </c>
      <c r="G105" s="5">
        <v>123377</v>
      </c>
      <c r="H105" s="5">
        <v>86514</v>
      </c>
      <c r="I105" s="5"/>
      <c r="J105" s="5">
        <v>223696</v>
      </c>
      <c r="K105" s="5">
        <v>135412</v>
      </c>
      <c r="L105" s="5"/>
      <c r="M105" s="2">
        <f>1000*J105/C105</f>
        <v>4512.001290895155</v>
      </c>
      <c r="N105" s="9"/>
    </row>
    <row r="106" spans="1:14" ht="8.25">
      <c r="A106" s="12" t="s">
        <v>121</v>
      </c>
      <c r="B106" s="2" t="s">
        <v>39</v>
      </c>
      <c r="C106" s="5">
        <v>49057</v>
      </c>
      <c r="E106" s="5">
        <v>264384</v>
      </c>
      <c r="F106" s="5">
        <v>8211</v>
      </c>
      <c r="G106" s="5">
        <v>89276</v>
      </c>
      <c r="H106" s="5">
        <v>166897</v>
      </c>
      <c r="I106" s="5"/>
      <c r="J106" s="5">
        <v>231405</v>
      </c>
      <c r="K106" s="5">
        <v>144935</v>
      </c>
      <c r="L106" s="5"/>
      <c r="M106" s="2">
        <f>1000*J106/C106</f>
        <v>4717.06382371527</v>
      </c>
      <c r="N106" s="9"/>
    </row>
    <row r="107" spans="1:14" ht="8.25">
      <c r="A107" s="12" t="s">
        <v>122</v>
      </c>
      <c r="B107" s="2" t="s">
        <v>16</v>
      </c>
      <c r="C107" s="5">
        <v>48540</v>
      </c>
      <c r="E107" s="5">
        <v>418184</v>
      </c>
      <c r="F107" s="5">
        <v>45108</v>
      </c>
      <c r="G107" s="5">
        <v>277231</v>
      </c>
      <c r="H107" s="5">
        <v>95845</v>
      </c>
      <c r="I107" s="5"/>
      <c r="J107" s="5">
        <v>423482</v>
      </c>
      <c r="K107" s="5">
        <v>281283</v>
      </c>
      <c r="L107" s="5"/>
      <c r="M107" s="2">
        <f>1000*J107/C107</f>
        <v>8724.39225381129</v>
      </c>
      <c r="N107" s="9"/>
    </row>
    <row r="108" spans="1:14" ht="8.25">
      <c r="A108" s="12" t="s">
        <v>123</v>
      </c>
      <c r="B108" s="2" t="s">
        <v>18</v>
      </c>
      <c r="C108" s="5">
        <v>47581</v>
      </c>
      <c r="E108" s="5">
        <v>250805</v>
      </c>
      <c r="F108" s="5">
        <v>18878</v>
      </c>
      <c r="G108" s="5">
        <v>155264</v>
      </c>
      <c r="H108" s="5">
        <v>76663</v>
      </c>
      <c r="I108" s="5"/>
      <c r="J108" s="5">
        <v>236056</v>
      </c>
      <c r="K108" s="5">
        <v>147260</v>
      </c>
      <c r="L108" s="5"/>
      <c r="M108" s="2">
        <f>1000*J108/C108</f>
        <v>4961.139950820706</v>
      </c>
      <c r="N108" s="9"/>
    </row>
    <row r="109" spans="1:14" ht="6.75" customHeight="1">
      <c r="A109" s="12"/>
      <c r="C109" s="5"/>
      <c r="E109" s="5"/>
      <c r="F109" s="5"/>
      <c r="G109" s="5"/>
      <c r="H109" s="5"/>
      <c r="I109" s="5"/>
      <c r="J109" s="5"/>
      <c r="K109" s="5"/>
      <c r="L109" s="5"/>
      <c r="N109" s="9"/>
    </row>
    <row r="110" spans="1:14" ht="8.25">
      <c r="A110" s="12" t="s">
        <v>124</v>
      </c>
      <c r="B110" s="2" t="s">
        <v>35</v>
      </c>
      <c r="C110" s="5">
        <v>47572</v>
      </c>
      <c r="E110" s="5">
        <v>259798</v>
      </c>
      <c r="F110" s="5">
        <v>10518</v>
      </c>
      <c r="G110" s="5">
        <v>61458</v>
      </c>
      <c r="H110" s="5">
        <v>187822</v>
      </c>
      <c r="I110" s="5"/>
      <c r="J110" s="5">
        <v>229433</v>
      </c>
      <c r="K110" s="5">
        <v>143057</v>
      </c>
      <c r="L110" s="5"/>
      <c r="M110" s="2">
        <f>1000*J110/C110</f>
        <v>4822.8579836878835</v>
      </c>
      <c r="N110" s="9"/>
    </row>
    <row r="111" spans="1:14" ht="8.25">
      <c r="A111" s="12" t="s">
        <v>125</v>
      </c>
      <c r="B111" s="2" t="s">
        <v>126</v>
      </c>
      <c r="C111" s="5">
        <v>47318</v>
      </c>
      <c r="E111" s="5">
        <v>341295</v>
      </c>
      <c r="F111" s="5">
        <v>30720</v>
      </c>
      <c r="G111" s="5">
        <v>222247</v>
      </c>
      <c r="H111" s="5">
        <v>88328</v>
      </c>
      <c r="I111" s="5"/>
      <c r="J111" s="5">
        <v>300146</v>
      </c>
      <c r="K111" s="5">
        <v>192709</v>
      </c>
      <c r="L111" s="5"/>
      <c r="M111" s="2">
        <f>1000*J111/C111</f>
        <v>6343.167504966397</v>
      </c>
      <c r="N111" s="9"/>
    </row>
    <row r="112" spans="1:14" ht="8.25">
      <c r="A112" s="12" t="s">
        <v>127</v>
      </c>
      <c r="B112" s="2" t="s">
        <v>29</v>
      </c>
      <c r="C112" s="5">
        <v>47144</v>
      </c>
      <c r="E112" s="5">
        <v>271500</v>
      </c>
      <c r="F112" s="5">
        <v>26095</v>
      </c>
      <c r="G112" s="5">
        <v>176114</v>
      </c>
      <c r="H112" s="5">
        <v>69291</v>
      </c>
      <c r="I112" s="5"/>
      <c r="J112" s="5">
        <v>230213</v>
      </c>
      <c r="K112" s="5">
        <v>139909</v>
      </c>
      <c r="L112" s="5"/>
      <c r="M112" s="2">
        <f>1000*J112/C112</f>
        <v>4883.18768029866</v>
      </c>
      <c r="N112" s="9"/>
    </row>
    <row r="113" spans="1:14" ht="8.25">
      <c r="A113" s="12" t="s">
        <v>128</v>
      </c>
      <c r="B113" s="2" t="s">
        <v>39</v>
      </c>
      <c r="C113" s="5">
        <v>47072</v>
      </c>
      <c r="E113" s="5">
        <v>294886</v>
      </c>
      <c r="F113" s="5">
        <v>9332</v>
      </c>
      <c r="G113" s="5">
        <v>89205</v>
      </c>
      <c r="H113" s="5">
        <v>196349</v>
      </c>
      <c r="I113" s="5"/>
      <c r="J113" s="5">
        <v>261795</v>
      </c>
      <c r="K113" s="5">
        <v>154684</v>
      </c>
      <c r="L113" s="5"/>
      <c r="M113" s="2">
        <f>1000*J113/C113</f>
        <v>5561.586505778382</v>
      </c>
      <c r="N113" s="9"/>
    </row>
    <row r="114" spans="1:14" ht="8.25">
      <c r="A114" s="12" t="s">
        <v>129</v>
      </c>
      <c r="B114" s="2" t="s">
        <v>130</v>
      </c>
      <c r="C114" s="5">
        <v>46757</v>
      </c>
      <c r="E114" s="5">
        <v>346100</v>
      </c>
      <c r="F114" s="5">
        <v>23823</v>
      </c>
      <c r="G114" s="5">
        <v>203225</v>
      </c>
      <c r="H114" s="5">
        <v>119052</v>
      </c>
      <c r="I114" s="5"/>
      <c r="J114" s="5">
        <v>314330</v>
      </c>
      <c r="K114" s="5">
        <v>175086</v>
      </c>
      <c r="L114" s="5"/>
      <c r="M114" s="2">
        <f>1000*J114/C114</f>
        <v>6722.629766665954</v>
      </c>
      <c r="N114" s="9"/>
    </row>
    <row r="115" spans="1:14" ht="6.75" customHeight="1">
      <c r="A115" s="12"/>
      <c r="C115" s="5"/>
      <c r="E115" s="5"/>
      <c r="F115" s="5"/>
      <c r="G115" s="5"/>
      <c r="H115" s="5"/>
      <c r="I115" s="5"/>
      <c r="J115" s="5"/>
      <c r="K115" s="5"/>
      <c r="L115" s="5"/>
      <c r="N115" s="9"/>
    </row>
    <row r="116" spans="1:14" ht="8.25">
      <c r="A116" s="12" t="s">
        <v>131</v>
      </c>
      <c r="B116" s="2" t="s">
        <v>132</v>
      </c>
      <c r="C116" s="5">
        <v>46612</v>
      </c>
      <c r="E116" s="5">
        <v>469476</v>
      </c>
      <c r="F116" s="5">
        <v>29394</v>
      </c>
      <c r="G116" s="5">
        <v>238857</v>
      </c>
      <c r="H116" s="5">
        <v>201225</v>
      </c>
      <c r="I116" s="5"/>
      <c r="J116" s="5">
        <v>365004</v>
      </c>
      <c r="K116" s="5">
        <v>229019</v>
      </c>
      <c r="L116" s="5"/>
      <c r="M116" s="2">
        <f>1000*J116/C116</f>
        <v>7830.687376641208</v>
      </c>
      <c r="N116" s="9"/>
    </row>
    <row r="117" spans="1:14" ht="8.25">
      <c r="A117" s="12" t="s">
        <v>133</v>
      </c>
      <c r="B117" s="2" t="s">
        <v>134</v>
      </c>
      <c r="C117" s="5">
        <v>45805</v>
      </c>
      <c r="E117" s="5">
        <v>563016</v>
      </c>
      <c r="F117" s="5">
        <v>40719</v>
      </c>
      <c r="G117" s="5">
        <v>419053</v>
      </c>
      <c r="H117" s="5">
        <v>103244</v>
      </c>
      <c r="I117" s="5"/>
      <c r="J117" s="5">
        <v>516023</v>
      </c>
      <c r="K117" s="5">
        <v>292581</v>
      </c>
      <c r="L117" s="5"/>
      <c r="M117" s="2">
        <f>1000*J117/C117</f>
        <v>11265.64785503766</v>
      </c>
      <c r="N117" s="9"/>
    </row>
    <row r="118" spans="1:14" ht="8.25">
      <c r="A118" s="12" t="s">
        <v>135</v>
      </c>
      <c r="B118" s="2" t="s">
        <v>49</v>
      </c>
      <c r="C118" s="5">
        <v>45686</v>
      </c>
      <c r="E118" s="5">
        <v>189633</v>
      </c>
      <c r="F118" s="5">
        <v>7869</v>
      </c>
      <c r="G118" s="5">
        <v>90201</v>
      </c>
      <c r="H118" s="5">
        <v>91563</v>
      </c>
      <c r="I118" s="5"/>
      <c r="J118" s="5">
        <v>167858</v>
      </c>
      <c r="K118" s="5">
        <v>111939</v>
      </c>
      <c r="L118" s="5"/>
      <c r="M118" s="2">
        <f>1000*J118/C118</f>
        <v>3674.1671409184432</v>
      </c>
      <c r="N118" s="9"/>
    </row>
    <row r="119" spans="1:14" ht="8.25">
      <c r="A119" s="12" t="s">
        <v>136</v>
      </c>
      <c r="B119" s="2" t="s">
        <v>137</v>
      </c>
      <c r="C119" s="5">
        <v>45626</v>
      </c>
      <c r="E119" s="5">
        <v>263580</v>
      </c>
      <c r="F119" s="5">
        <v>15877</v>
      </c>
      <c r="G119" s="5">
        <v>150942</v>
      </c>
      <c r="H119" s="5">
        <v>96761</v>
      </c>
      <c r="I119" s="5"/>
      <c r="J119" s="5">
        <v>257983</v>
      </c>
      <c r="K119" s="5">
        <v>155191</v>
      </c>
      <c r="L119" s="5"/>
      <c r="M119" s="2">
        <f>1000*J119/C119</f>
        <v>5654.297987989305</v>
      </c>
      <c r="N119" s="9"/>
    </row>
    <row r="120" spans="1:14" ht="8.25">
      <c r="A120" s="12" t="s">
        <v>138</v>
      </c>
      <c r="B120" s="2" t="s">
        <v>24</v>
      </c>
      <c r="C120" s="5">
        <v>45215</v>
      </c>
      <c r="E120" s="5">
        <v>259674</v>
      </c>
      <c r="F120" s="5">
        <v>26384</v>
      </c>
      <c r="G120" s="5">
        <v>163136</v>
      </c>
      <c r="H120" s="5">
        <v>70154</v>
      </c>
      <c r="I120" s="5"/>
      <c r="J120" s="5">
        <v>232694</v>
      </c>
      <c r="K120" s="5">
        <v>125953</v>
      </c>
      <c r="L120" s="5"/>
      <c r="M120" s="2">
        <f>1000*J120/C120</f>
        <v>5146.389472520182</v>
      </c>
      <c r="N120" s="9"/>
    </row>
    <row r="121" spans="1:14" ht="6.75" customHeight="1">
      <c r="A121" s="12"/>
      <c r="C121" s="5"/>
      <c r="E121" s="5"/>
      <c r="F121" s="5"/>
      <c r="G121" s="5"/>
      <c r="H121" s="5"/>
      <c r="I121" s="5"/>
      <c r="J121" s="5"/>
      <c r="K121" s="5"/>
      <c r="L121" s="5"/>
      <c r="N121" s="9"/>
    </row>
    <row r="122" spans="1:14" ht="8.25">
      <c r="A122" s="12" t="s">
        <v>139</v>
      </c>
      <c r="B122" s="2" t="s">
        <v>29</v>
      </c>
      <c r="C122" s="5">
        <v>45139</v>
      </c>
      <c r="E122" s="5">
        <v>266929</v>
      </c>
      <c r="F122" s="5">
        <v>21781</v>
      </c>
      <c r="G122" s="5">
        <v>144450</v>
      </c>
      <c r="H122" s="5">
        <v>100698</v>
      </c>
      <c r="I122" s="5"/>
      <c r="J122" s="5">
        <v>232336</v>
      </c>
      <c r="K122" s="5">
        <v>144683</v>
      </c>
      <c r="L122" s="5"/>
      <c r="M122" s="2">
        <f>1000*J122/C122</f>
        <v>5147.123330157957</v>
      </c>
      <c r="N122" s="9"/>
    </row>
    <row r="123" spans="1:14" ht="8.25">
      <c r="A123" s="12" t="s">
        <v>140</v>
      </c>
      <c r="B123" s="2" t="s">
        <v>18</v>
      </c>
      <c r="C123" s="5">
        <v>45091</v>
      </c>
      <c r="E123" s="5">
        <v>242762</v>
      </c>
      <c r="F123" s="5">
        <v>25540</v>
      </c>
      <c r="G123" s="5">
        <v>171629</v>
      </c>
      <c r="H123" s="5">
        <v>45593</v>
      </c>
      <c r="I123" s="5"/>
      <c r="J123" s="5">
        <v>220300</v>
      </c>
      <c r="K123" s="5">
        <v>124284</v>
      </c>
      <c r="L123" s="5"/>
      <c r="M123" s="2">
        <f>1000*J123/C123</f>
        <v>4885.675633718481</v>
      </c>
      <c r="N123" s="9"/>
    </row>
    <row r="124" spans="1:14" ht="8.25">
      <c r="A124" s="12" t="s">
        <v>141</v>
      </c>
      <c r="B124" s="2" t="s">
        <v>142</v>
      </c>
      <c r="C124" s="5">
        <v>44896</v>
      </c>
      <c r="E124" s="5">
        <v>371240</v>
      </c>
      <c r="F124" s="5">
        <v>31625</v>
      </c>
      <c r="G124" s="5">
        <v>202868</v>
      </c>
      <c r="H124" s="5">
        <v>136747</v>
      </c>
      <c r="I124" s="5"/>
      <c r="J124" s="5">
        <v>280706</v>
      </c>
      <c r="K124" s="5">
        <v>159436</v>
      </c>
      <c r="L124" s="5"/>
      <c r="M124" s="2">
        <f>1000*J124/C124</f>
        <v>6252.361012116892</v>
      </c>
      <c r="N124" s="9"/>
    </row>
    <row r="125" spans="1:14" ht="8.25">
      <c r="A125" s="12" t="s">
        <v>143</v>
      </c>
      <c r="B125" s="2" t="s">
        <v>29</v>
      </c>
      <c r="C125" s="5">
        <v>44447</v>
      </c>
      <c r="E125" s="5">
        <v>259417</v>
      </c>
      <c r="F125" s="5">
        <v>12494</v>
      </c>
      <c r="G125" s="5">
        <v>78723</v>
      </c>
      <c r="H125" s="5">
        <v>168200</v>
      </c>
      <c r="I125" s="5"/>
      <c r="J125" s="5">
        <v>225564</v>
      </c>
      <c r="K125" s="5">
        <v>143388</v>
      </c>
      <c r="L125" s="5"/>
      <c r="M125" s="2">
        <f>1000*J125/C125</f>
        <v>5074.898193353883</v>
      </c>
      <c r="N125" s="9"/>
    </row>
    <row r="126" spans="1:14" ht="8.25">
      <c r="A126" s="12" t="s">
        <v>144</v>
      </c>
      <c r="B126" s="2" t="s">
        <v>145</v>
      </c>
      <c r="C126" s="5">
        <v>44247</v>
      </c>
      <c r="E126" s="5">
        <v>281744</v>
      </c>
      <c r="F126" s="5">
        <v>20062</v>
      </c>
      <c r="G126" s="5">
        <v>86088</v>
      </c>
      <c r="H126" s="5">
        <v>175594</v>
      </c>
      <c r="I126" s="5"/>
      <c r="J126" s="5">
        <v>233453</v>
      </c>
      <c r="K126" s="5">
        <v>139367</v>
      </c>
      <c r="L126" s="5"/>
      <c r="M126" s="2">
        <f>1000*J126/C126</f>
        <v>5276.131715144529</v>
      </c>
      <c r="N126" s="9"/>
    </row>
    <row r="127" spans="1:14" ht="6.75" customHeight="1">
      <c r="A127" s="12"/>
      <c r="C127" s="5"/>
      <c r="E127" s="5"/>
      <c r="F127" s="5"/>
      <c r="G127" s="5"/>
      <c r="H127" s="5"/>
      <c r="I127" s="5"/>
      <c r="J127" s="5"/>
      <c r="K127" s="5"/>
      <c r="L127" s="5"/>
      <c r="N127" s="9"/>
    </row>
    <row r="128" spans="1:14" ht="8.25">
      <c r="A128" s="12" t="s">
        <v>146</v>
      </c>
      <c r="B128" s="2" t="s">
        <v>29</v>
      </c>
      <c r="C128" s="5">
        <v>43553</v>
      </c>
      <c r="E128" s="5">
        <v>231476</v>
      </c>
      <c r="F128" s="5">
        <v>9837</v>
      </c>
      <c r="G128" s="5">
        <v>106384</v>
      </c>
      <c r="H128" s="5">
        <v>115255</v>
      </c>
      <c r="I128" s="5"/>
      <c r="J128" s="5">
        <v>182838</v>
      </c>
      <c r="K128" s="5">
        <v>112907</v>
      </c>
      <c r="L128" s="5"/>
      <c r="M128" s="2">
        <f>1000*J128/C128</f>
        <v>4198.057539090304</v>
      </c>
      <c r="N128" s="9"/>
    </row>
    <row r="129" spans="1:14" ht="8.25">
      <c r="A129" s="12" t="s">
        <v>147</v>
      </c>
      <c r="B129" s="2" t="s">
        <v>109</v>
      </c>
      <c r="C129" s="5">
        <v>43480</v>
      </c>
      <c r="E129" s="5">
        <v>232851</v>
      </c>
      <c r="F129" s="5">
        <v>25062</v>
      </c>
      <c r="G129" s="5">
        <v>111059</v>
      </c>
      <c r="H129" s="5">
        <v>96730</v>
      </c>
      <c r="I129" s="5"/>
      <c r="J129" s="5">
        <v>194808</v>
      </c>
      <c r="K129" s="5">
        <v>118384</v>
      </c>
      <c r="L129" s="5"/>
      <c r="M129" s="2">
        <f>1000*J129/C129</f>
        <v>4480.404783808648</v>
      </c>
      <c r="N129" s="9"/>
    </row>
    <row r="130" spans="1:14" ht="8.25">
      <c r="A130" s="12" t="s">
        <v>148</v>
      </c>
      <c r="B130" s="2" t="s">
        <v>18</v>
      </c>
      <c r="C130" s="5">
        <v>43413</v>
      </c>
      <c r="E130" s="5">
        <v>221424</v>
      </c>
      <c r="F130" s="5">
        <v>20173</v>
      </c>
      <c r="G130" s="5">
        <v>117988</v>
      </c>
      <c r="H130" s="5">
        <v>83263</v>
      </c>
      <c r="I130" s="5"/>
      <c r="J130" s="5">
        <v>198991</v>
      </c>
      <c r="K130" s="5">
        <v>127379</v>
      </c>
      <c r="L130" s="5"/>
      <c r="M130" s="2">
        <f>1000*J130/C130</f>
        <v>4583.673093313063</v>
      </c>
      <c r="N130" s="9"/>
    </row>
    <row r="131" spans="1:14" ht="8.25">
      <c r="A131" s="12" t="s">
        <v>149</v>
      </c>
      <c r="B131" s="2" t="s">
        <v>74</v>
      </c>
      <c r="C131" s="5">
        <v>42763</v>
      </c>
      <c r="E131" s="5">
        <v>172772</v>
      </c>
      <c r="F131" s="5">
        <v>8404</v>
      </c>
      <c r="G131" s="5">
        <v>111114</v>
      </c>
      <c r="H131" s="5">
        <v>53254</v>
      </c>
      <c r="I131" s="5"/>
      <c r="J131" s="5">
        <v>147080</v>
      </c>
      <c r="K131" s="5">
        <v>100194</v>
      </c>
      <c r="L131" s="5"/>
      <c r="M131" s="2">
        <f>1000*J131/C131</f>
        <v>3439.4219301732805</v>
      </c>
      <c r="N131" s="9"/>
    </row>
    <row r="132" spans="1:14" ht="8.25">
      <c r="A132" s="16" t="s">
        <v>150</v>
      </c>
      <c r="B132" s="4" t="s">
        <v>132</v>
      </c>
      <c r="C132" s="7">
        <v>42520</v>
      </c>
      <c r="D132" s="4"/>
      <c r="E132" s="7">
        <v>341747</v>
      </c>
      <c r="F132" s="7">
        <v>26143</v>
      </c>
      <c r="G132" s="7">
        <v>202838</v>
      </c>
      <c r="H132" s="7">
        <v>112766</v>
      </c>
      <c r="I132" s="7"/>
      <c r="J132" s="7">
        <v>282728</v>
      </c>
      <c r="K132" s="7">
        <v>184325</v>
      </c>
      <c r="L132" s="7"/>
      <c r="M132" s="4">
        <f>1000*J132/C132</f>
        <v>6649.294449670743</v>
      </c>
      <c r="N132" s="9"/>
    </row>
    <row r="134" ht="9">
      <c r="A134" s="17" t="s">
        <v>151</v>
      </c>
    </row>
    <row r="135" ht="8.25">
      <c r="A135" s="12" t="s">
        <v>152</v>
      </c>
    </row>
    <row r="136" ht="9">
      <c r="A136" s="17" t="s">
        <v>153</v>
      </c>
    </row>
    <row r="137" ht="8.25">
      <c r="A137" s="12" t="s">
        <v>154</v>
      </c>
    </row>
    <row r="138" ht="8.25">
      <c r="A138" s="12"/>
    </row>
    <row r="139" ht="8.25">
      <c r="A139" s="12"/>
    </row>
    <row r="140" ht="8.25">
      <c r="A140" s="18" t="s">
        <v>155</v>
      </c>
    </row>
    <row r="141" ht="8.25">
      <c r="A141" s="12" t="s">
        <v>156</v>
      </c>
    </row>
    <row r="142" ht="8.25">
      <c r="A142" s="12" t="s">
        <v>157</v>
      </c>
    </row>
  </sheetData>
  <mergeCells count="4">
    <mergeCell ref="E4:H4"/>
    <mergeCell ref="J4:K4"/>
    <mergeCell ref="E83:H83"/>
    <mergeCell ref="J83:K8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Pinkerton Computer Consultants,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Stahnke</dc:creator>
  <cp:keywords/>
  <dc:description/>
  <cp:lastModifiedBy>Christopher Stahnke</cp:lastModifiedBy>
  <dcterms:created xsi:type="dcterms:W3CDTF">1999-12-28T15:52:38Z</dcterms:created>
  <dcterms:modified xsi:type="dcterms:W3CDTF">1999-12-28T20:34:24Z</dcterms:modified>
  <cp:category/>
  <cp:version/>
  <cp:contentType/>
  <cp:contentStatus/>
</cp:coreProperties>
</file>