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Page 1" sheetId="1" r:id="rId1"/>
    <sheet name="Page 2" sheetId="2" r:id="rId2"/>
    <sheet name="Page 3" sheetId="3" r:id="rId3"/>
  </sheets>
  <definedNames>
    <definedName name="p1_data">'Page 1'!$D$10:$AD$45</definedName>
    <definedName name="p1_foot">'Page 1'!$B$47:$D$52</definedName>
    <definedName name="p1_title">'Page 1'!$M$4</definedName>
    <definedName name="p2_data">'Page 2'!$D$10:$AG$40</definedName>
    <definedName name="p2_foot">'Page 2'!$B$42:$C$47</definedName>
    <definedName name="p3_data">'Page 3'!$D$10:$AD$38</definedName>
    <definedName name="p3_foot">'Page 3'!$B$41:$C$46</definedName>
    <definedName name="p4_data">#REF!</definedName>
    <definedName name="p4_foot">#REF!</definedName>
    <definedName name="p4_pg">#REF!</definedName>
    <definedName name="p4_sex">#REF!</definedName>
    <definedName name="_xlnm.Print_Area" localSheetId="0">'Page 1'!$A$1:$AD$59</definedName>
    <definedName name="_xlnm.Print_Area" localSheetId="1">'Page 2'!$A$1:$AG$52</definedName>
    <definedName name="_xlnm.Print_Area" localSheetId="2">'Page 3'!$A$1:$AD$48</definedName>
  </definedNames>
  <calcPr fullCalcOnLoad="1"/>
</workbook>
</file>

<file path=xl/sharedStrings.xml><?xml version="1.0" encoding="utf-8"?>
<sst xmlns="http://schemas.openxmlformats.org/spreadsheetml/2006/main" count="977" uniqueCount="72">
  <si>
    <t xml:space="preserve"> </t>
  </si>
  <si>
    <t xml:space="preserve">         </t>
  </si>
  <si>
    <t>Page 1</t>
  </si>
  <si>
    <t>American Indian/Alaska Native</t>
  </si>
  <si>
    <t>Asian/Pacific Islander</t>
  </si>
  <si>
    <t>Hispanic</t>
  </si>
  <si>
    <t>Black (non-Hispanic)</t>
  </si>
  <si>
    <t>White (non-Hispanic)</t>
  </si>
  <si>
    <t>Total</t>
  </si>
  <si>
    <t>Disabled, IDEA</t>
  </si>
  <si>
    <t>LEP</t>
  </si>
  <si>
    <t>&gt;60%-Time</t>
  </si>
  <si>
    <t>Data Items</t>
  </si>
  <si>
    <t>Membership</t>
  </si>
  <si>
    <t>Male</t>
  </si>
  <si>
    <t>Female</t>
  </si>
  <si>
    <t>Corporal Punishment</t>
  </si>
  <si>
    <t>Total Expulsion</t>
  </si>
  <si>
    <t>Mental Retardation</t>
  </si>
  <si>
    <t>Emotional Disturbance</t>
  </si>
  <si>
    <t>Specific Learning Disability</t>
  </si>
  <si>
    <t>HS Diploma</t>
  </si>
  <si>
    <t>In Need of LEP</t>
  </si>
  <si>
    <t>Enrolled in LEP</t>
  </si>
  <si>
    <t>Gifted and Talented</t>
  </si>
  <si>
    <t>AP Mathematics</t>
  </si>
  <si>
    <t>AP Science</t>
  </si>
  <si>
    <t>Page 2</t>
  </si>
  <si>
    <t>Full-time Teachers</t>
  </si>
  <si>
    <t>Long-Term Suspension/Expulsion, Non-Cessation of Services</t>
  </si>
  <si>
    <t>Long-Term Suspension/Expulsion, Cessation of Services</t>
  </si>
  <si>
    <t>Sex</t>
  </si>
  <si>
    <t>Race / Ethnicity</t>
  </si>
  <si>
    <t>Disability / LEP Categories</t>
  </si>
  <si>
    <t>Pre-Kindergarten</t>
  </si>
  <si>
    <t>AP Foreign Language</t>
  </si>
  <si>
    <t>AP Other Subjects</t>
  </si>
  <si>
    <t>Enrolled in AP</t>
  </si>
  <si>
    <t>Students Taking AP Tests
(passing all tests)</t>
  </si>
  <si>
    <t>Students Taking AP Tests
(passing some tests)</t>
  </si>
  <si>
    <t>Students Taking AP Tests
(failing all tests)</t>
  </si>
  <si>
    <t>Page 3</t>
  </si>
  <si>
    <t>Full-time Teachers Meeting Requirements for State Standard Certificate</t>
  </si>
  <si>
    <t>ED101 Participating in GED</t>
  </si>
  <si>
    <t>ED101 Receiving GED Credential</t>
  </si>
  <si>
    <t>Suspension - Out of School</t>
  </si>
  <si>
    <t>Expulsions - Total Cessation</t>
  </si>
  <si>
    <t>ED101 Number of Children Receiving Services Under Section 504</t>
  </si>
  <si>
    <t>Disabled Section 504</t>
  </si>
  <si>
    <t>HS Certificate of Attendance</t>
  </si>
  <si>
    <t>Retook Graduation Test(s) Once Prior to Passing</t>
  </si>
  <si>
    <t>Retook Graduation Test(s) Twice Prior to Passing</t>
  </si>
  <si>
    <t>Retook Graduation Test(s) Three or More Times Prior to Passing</t>
  </si>
  <si>
    <t>Number</t>
  </si>
  <si>
    <t>%</t>
  </si>
  <si>
    <t>Disabled
Section 504</t>
  </si>
  <si>
    <t>Developmental Delay
(K to age 9 only)</t>
  </si>
  <si>
    <t>Students Taking AP Tests
(for some AP courses in which enrolled)</t>
  </si>
  <si>
    <t>Students Taking AP Tests (for all AP courses in which enrolled)</t>
  </si>
  <si>
    <t>2006 Civil Rights Data Collection</t>
  </si>
  <si>
    <t>Projected Values for the State of Oklahoma</t>
  </si>
  <si>
    <t xml:space="preserve">  </t>
  </si>
  <si>
    <t xml:space="preserve">* </t>
  </si>
  <si>
    <t>a</t>
  </si>
  <si>
    <t>Non-response rate is more than 10% but not greater than 20%.</t>
  </si>
  <si>
    <t>b</t>
  </si>
  <si>
    <t>Non-response rate is more than 20% but not greater than 30%.</t>
  </si>
  <si>
    <t>c</t>
  </si>
  <si>
    <t>Non-response rate is more than 30%.</t>
  </si>
  <si>
    <t>*</t>
  </si>
  <si>
    <t>Numbers should be used with caution due to large statistical uncertainty in the estimate.  The methodology for flagging "large statistical uncertainties" is based on a standard error for each projected item.</t>
  </si>
  <si>
    <t>For an explanation, please see Appendix E, page 13, and Appendix F-2, Standard Errors of Projections.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</si>
</sst>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sz val="11"/>
      <name val="Arial"/>
      <family val="0"/>
    </font>
    <font>
      <b/>
      <i/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0" fillId="2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0" borderId="0" xfId="0" applyFont="1" applyAlignment="1">
      <alignment/>
    </xf>
    <xf numFmtId="0" fontId="6" fillId="2" borderId="1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5" fillId="2" borderId="2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/>
    </xf>
    <xf numFmtId="0" fontId="5" fillId="2" borderId="3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5" fillId="2" borderId="4" xfId="0" applyFont="1" applyFill="1" applyBorder="1" applyAlignment="1">
      <alignment vertical="top" wrapText="1"/>
    </xf>
    <xf numFmtId="0" fontId="5" fillId="2" borderId="5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2" borderId="0" xfId="0" applyFont="1" applyFill="1" applyBorder="1" applyAlignment="1">
      <alignment wrapText="1"/>
    </xf>
    <xf numFmtId="0" fontId="0" fillId="2" borderId="0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5" fillId="2" borderId="2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6" fillId="2" borderId="7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0" borderId="0" xfId="0" applyFont="1" applyBorder="1" applyAlignment="1">
      <alignment/>
    </xf>
    <xf numFmtId="0" fontId="5" fillId="2" borderId="3" xfId="0" applyFont="1" applyFill="1" applyBorder="1" applyAlignment="1">
      <alignment horizontal="left" wrapText="1"/>
    </xf>
    <xf numFmtId="0" fontId="5" fillId="2" borderId="6" xfId="0" applyFont="1" applyFill="1" applyBorder="1" applyAlignment="1">
      <alignment horizontal="left" wrapText="1"/>
    </xf>
    <xf numFmtId="0" fontId="5" fillId="2" borderId="8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/>
    </xf>
    <xf numFmtId="0" fontId="5" fillId="2" borderId="4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/>
    </xf>
    <xf numFmtId="0" fontId="5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vertical="top" wrapText="1"/>
    </xf>
    <xf numFmtId="3" fontId="0" fillId="2" borderId="0" xfId="0" applyNumberFormat="1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3" fontId="0" fillId="2" borderId="9" xfId="0" applyNumberFormat="1" applyFont="1" applyFill="1" applyBorder="1" applyAlignment="1">
      <alignment/>
    </xf>
    <xf numFmtId="3" fontId="7" fillId="2" borderId="9" xfId="0" applyNumberFormat="1" applyFont="1" applyFill="1" applyBorder="1" applyAlignment="1">
      <alignment horizontal="right" wrapText="1"/>
    </xf>
    <xf numFmtId="3" fontId="7" fillId="2" borderId="10" xfId="0" applyNumberFormat="1" applyFont="1" applyFill="1" applyBorder="1" applyAlignment="1">
      <alignment horizontal="right" wrapText="1"/>
    </xf>
    <xf numFmtId="3" fontId="7" fillId="2" borderId="11" xfId="0" applyNumberFormat="1" applyFont="1" applyFill="1" applyBorder="1" applyAlignment="1">
      <alignment horizontal="right" wrapText="1"/>
    </xf>
    <xf numFmtId="3" fontId="8" fillId="2" borderId="0" xfId="0" applyNumberFormat="1" applyFont="1" applyFill="1" applyBorder="1" applyAlignment="1">
      <alignment horizontal="left"/>
    </xf>
    <xf numFmtId="3" fontId="8" fillId="2" borderId="0" xfId="0" applyNumberFormat="1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3" fontId="7" fillId="2" borderId="0" xfId="0" applyNumberFormat="1" applyFont="1" applyFill="1" applyBorder="1" applyAlignment="1">
      <alignment horizontal="right" wrapText="1"/>
    </xf>
    <xf numFmtId="3" fontId="7" fillId="2" borderId="12" xfId="0" applyNumberFormat="1" applyFont="1" applyFill="1" applyBorder="1" applyAlignment="1">
      <alignment horizontal="right" wrapText="1"/>
    </xf>
    <xf numFmtId="3" fontId="7" fillId="2" borderId="13" xfId="0" applyNumberFormat="1" applyFont="1" applyFill="1" applyBorder="1" applyAlignment="1">
      <alignment horizontal="right" wrapText="1"/>
    </xf>
    <xf numFmtId="3" fontId="7" fillId="2" borderId="0" xfId="0" applyNumberFormat="1" applyFont="1" applyFill="1" applyBorder="1" applyAlignment="1">
      <alignment horizontal="left"/>
    </xf>
    <xf numFmtId="3" fontId="4" fillId="2" borderId="0" xfId="0" applyNumberFormat="1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center"/>
    </xf>
    <xf numFmtId="3" fontId="5" fillId="2" borderId="14" xfId="0" applyNumberFormat="1" applyFont="1" applyFill="1" applyBorder="1" applyAlignment="1">
      <alignment horizontal="center" wrapText="1"/>
    </xf>
    <xf numFmtId="3" fontId="5" fillId="2" borderId="15" xfId="0" applyNumberFormat="1" applyFont="1" applyFill="1" applyBorder="1" applyAlignment="1">
      <alignment horizontal="center" wrapText="1"/>
    </xf>
    <xf numFmtId="3" fontId="0" fillId="2" borderId="0" xfId="0" applyNumberFormat="1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5" fillId="2" borderId="13" xfId="0" applyNumberFormat="1" applyFont="1" applyFill="1" applyBorder="1" applyAlignment="1">
      <alignment horizontal="center" wrapText="1"/>
    </xf>
    <xf numFmtId="3" fontId="7" fillId="2" borderId="12" xfId="0" applyNumberFormat="1" applyFont="1" applyFill="1" applyBorder="1" applyAlignment="1">
      <alignment horizontal="right" wrapText="1"/>
    </xf>
    <xf numFmtId="3" fontId="7" fillId="2" borderId="15" xfId="0" applyNumberFormat="1" applyFont="1" applyFill="1" applyBorder="1" applyAlignment="1">
      <alignment horizontal="right" wrapText="1"/>
    </xf>
    <xf numFmtId="3" fontId="7" fillId="2" borderId="0" xfId="0" applyNumberFormat="1" applyFont="1" applyFill="1" applyBorder="1" applyAlignment="1">
      <alignment horizontal="right" wrapText="1"/>
    </xf>
    <xf numFmtId="3" fontId="7" fillId="2" borderId="13" xfId="0" applyNumberFormat="1" applyFont="1" applyFill="1" applyBorder="1" applyAlignment="1">
      <alignment horizontal="right" wrapText="1"/>
    </xf>
    <xf numFmtId="3" fontId="5" fillId="2" borderId="11" xfId="0" applyNumberFormat="1" applyFont="1" applyFill="1" applyBorder="1" applyAlignment="1">
      <alignment horizontal="center" wrapText="1"/>
    </xf>
    <xf numFmtId="3" fontId="7" fillId="2" borderId="10" xfId="0" applyNumberFormat="1" applyFont="1" applyFill="1" applyBorder="1" applyAlignment="1">
      <alignment horizontal="right" wrapText="1"/>
    </xf>
    <xf numFmtId="3" fontId="7" fillId="2" borderId="14" xfId="0" applyNumberFormat="1" applyFont="1" applyFill="1" applyBorder="1" applyAlignment="1">
      <alignment horizontal="right" wrapText="1"/>
    </xf>
    <xf numFmtId="3" fontId="7" fillId="2" borderId="9" xfId="0" applyNumberFormat="1" applyFont="1" applyFill="1" applyBorder="1" applyAlignment="1">
      <alignment horizontal="right" wrapText="1"/>
    </xf>
    <xf numFmtId="3" fontId="7" fillId="2" borderId="11" xfId="0" applyNumberFormat="1" applyFont="1" applyFill="1" applyBorder="1" applyAlignment="1">
      <alignment horizontal="right" wrapText="1"/>
    </xf>
    <xf numFmtId="3" fontId="5" fillId="2" borderId="9" xfId="0" applyNumberFormat="1" applyFont="1" applyFill="1" applyBorder="1" applyAlignment="1">
      <alignment horizontal="center" wrapText="1"/>
    </xf>
    <xf numFmtId="3" fontId="7" fillId="2" borderId="14" xfId="0" applyNumberFormat="1" applyFont="1" applyFill="1" applyBorder="1" applyAlignment="1">
      <alignment horizontal="right" wrapText="1"/>
    </xf>
    <xf numFmtId="3" fontId="0" fillId="0" borderId="0" xfId="0" applyNumberFormat="1" applyFont="1" applyAlignment="1">
      <alignment/>
    </xf>
    <xf numFmtId="3" fontId="5" fillId="2" borderId="0" xfId="0" applyNumberFormat="1" applyFont="1" applyFill="1" applyBorder="1" applyAlignment="1">
      <alignment horizontal="center" wrapText="1"/>
    </xf>
    <xf numFmtId="3" fontId="7" fillId="2" borderId="15" xfId="0" applyNumberFormat="1" applyFont="1" applyFill="1" applyBorder="1" applyAlignment="1">
      <alignment horizontal="right" wrapText="1"/>
    </xf>
    <xf numFmtId="2" fontId="0" fillId="2" borderId="0" xfId="0" applyNumberFormat="1" applyFont="1" applyFill="1" applyBorder="1" applyAlignment="1">
      <alignment/>
    </xf>
    <xf numFmtId="2" fontId="5" fillId="2" borderId="4" xfId="0" applyNumberFormat="1" applyFont="1" applyFill="1" applyBorder="1" applyAlignment="1">
      <alignment horizontal="center" wrapText="1"/>
    </xf>
    <xf numFmtId="2" fontId="0" fillId="2" borderId="0" xfId="0" applyNumberFormat="1" applyFont="1" applyFill="1" applyBorder="1" applyAlignment="1">
      <alignment/>
    </xf>
    <xf numFmtId="2" fontId="7" fillId="2" borderId="0" xfId="0" applyNumberFormat="1" applyFont="1" applyFill="1" applyBorder="1" applyAlignment="1">
      <alignment horizontal="right" wrapText="1"/>
    </xf>
    <xf numFmtId="2" fontId="7" fillId="2" borderId="12" xfId="0" applyNumberFormat="1" applyFont="1" applyFill="1" applyBorder="1" applyAlignment="1">
      <alignment horizontal="right" wrapText="1"/>
    </xf>
    <xf numFmtId="2" fontId="7" fillId="2" borderId="13" xfId="0" applyNumberFormat="1" applyFont="1" applyFill="1" applyBorder="1" applyAlignment="1">
      <alignment horizontal="right" wrapText="1"/>
    </xf>
    <xf numFmtId="2" fontId="8" fillId="2" borderId="0" xfId="0" applyNumberFormat="1" applyFont="1" applyFill="1" applyBorder="1" applyAlignment="1">
      <alignment horizontal="left"/>
    </xf>
    <xf numFmtId="2" fontId="8" fillId="2" borderId="0" xfId="0" applyNumberFormat="1" applyFont="1" applyFill="1" applyBorder="1" applyAlignment="1">
      <alignment/>
    </xf>
    <xf numFmtId="2" fontId="0" fillId="2" borderId="0" xfId="0" applyNumberFormat="1" applyFont="1" applyFill="1" applyBorder="1" applyAlignment="1">
      <alignment/>
    </xf>
    <xf numFmtId="2" fontId="4" fillId="2" borderId="0" xfId="0" applyNumberFormat="1" applyFon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left"/>
    </xf>
    <xf numFmtId="2" fontId="4" fillId="2" borderId="0" xfId="0" applyNumberFormat="1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/>
    </xf>
    <xf numFmtId="2" fontId="7" fillId="2" borderId="1" xfId="0" applyNumberFormat="1" applyFont="1" applyFill="1" applyBorder="1" applyAlignment="1">
      <alignment horizontal="right" wrapText="1"/>
    </xf>
    <xf numFmtId="2" fontId="7" fillId="2" borderId="8" xfId="0" applyNumberFormat="1" applyFont="1" applyFill="1" applyBorder="1" applyAlignment="1">
      <alignment horizontal="right" wrapText="1"/>
    </xf>
    <xf numFmtId="2" fontId="7" fillId="2" borderId="7" xfId="0" applyNumberFormat="1" applyFont="1" applyFill="1" applyBorder="1" applyAlignment="1">
      <alignment horizontal="right" wrapText="1"/>
    </xf>
    <xf numFmtId="2" fontId="0" fillId="2" borderId="0" xfId="0" applyNumberFormat="1" applyFont="1" applyFill="1" applyBorder="1" applyAlignment="1">
      <alignment/>
    </xf>
    <xf numFmtId="2" fontId="5" fillId="2" borderId="13" xfId="0" applyNumberFormat="1" applyFont="1" applyFill="1" applyBorder="1" applyAlignment="1">
      <alignment horizontal="center" wrapText="1"/>
    </xf>
    <xf numFmtId="2" fontId="7" fillId="2" borderId="12" xfId="0" applyNumberFormat="1" applyFont="1" applyFill="1" applyBorder="1" applyAlignment="1">
      <alignment horizontal="right" wrapText="1"/>
    </xf>
    <xf numFmtId="2" fontId="7" fillId="2" borderId="15" xfId="0" applyNumberFormat="1" applyFont="1" applyFill="1" applyBorder="1" applyAlignment="1">
      <alignment horizontal="right" wrapText="1"/>
    </xf>
    <xf numFmtId="2" fontId="7" fillId="2" borderId="0" xfId="0" applyNumberFormat="1" applyFont="1" applyFill="1" applyBorder="1" applyAlignment="1">
      <alignment horizontal="right" wrapText="1"/>
    </xf>
    <xf numFmtId="2" fontId="7" fillId="2" borderId="13" xfId="0" applyNumberFormat="1" applyFont="1" applyFill="1" applyBorder="1" applyAlignment="1">
      <alignment horizontal="right" wrapText="1"/>
    </xf>
    <xf numFmtId="2" fontId="0" fillId="0" borderId="0" xfId="0" applyNumberFormat="1" applyFont="1" applyAlignment="1">
      <alignment/>
    </xf>
    <xf numFmtId="2" fontId="0" fillId="2" borderId="0" xfId="0" applyNumberFormat="1" applyFont="1" applyFill="1" applyBorder="1" applyAlignment="1">
      <alignment/>
    </xf>
    <xf numFmtId="2" fontId="0" fillId="2" borderId="0" xfId="0" applyNumberFormat="1" applyFont="1" applyFill="1" applyBorder="1" applyAlignment="1">
      <alignment/>
    </xf>
    <xf numFmtId="2" fontId="0" fillId="2" borderId="7" xfId="0" applyNumberFormat="1" applyFont="1" applyFill="1" applyBorder="1" applyAlignment="1">
      <alignment/>
    </xf>
    <xf numFmtId="2" fontId="5" fillId="2" borderId="0" xfId="0" applyNumberFormat="1" applyFont="1" applyFill="1" applyBorder="1" applyAlignment="1">
      <alignment horizontal="center" wrapText="1"/>
    </xf>
    <xf numFmtId="2" fontId="7" fillId="2" borderId="15" xfId="0" applyNumberFormat="1" applyFont="1" applyFill="1" applyBorder="1" applyAlignment="1">
      <alignment horizontal="right" wrapText="1"/>
    </xf>
    <xf numFmtId="2" fontId="0" fillId="0" borderId="0" xfId="0" applyNumberFormat="1" applyFont="1" applyAlignment="1">
      <alignment/>
    </xf>
    <xf numFmtId="2" fontId="5" fillId="2" borderId="1" xfId="0" applyNumberFormat="1" applyFont="1" applyFill="1" applyBorder="1" applyAlignment="1">
      <alignment horizontal="center" wrapText="1"/>
    </xf>
    <xf numFmtId="2" fontId="7" fillId="2" borderId="4" xfId="0" applyNumberFormat="1" applyFont="1" applyFill="1" applyBorder="1" applyAlignment="1">
      <alignment horizontal="right" wrapText="1"/>
    </xf>
    <xf numFmtId="0" fontId="0" fillId="2" borderId="0" xfId="0" applyNumberFormat="1" applyFont="1" applyFill="1" applyBorder="1" applyAlignment="1">
      <alignment/>
    </xf>
    <xf numFmtId="0" fontId="0" fillId="2" borderId="15" xfId="0" applyNumberFormat="1" applyFont="1" applyFill="1" applyBorder="1" applyAlignment="1">
      <alignment horizontal="center" wrapText="1"/>
    </xf>
    <xf numFmtId="0" fontId="0" fillId="2" borderId="0" xfId="0" applyNumberFormat="1" applyFont="1" applyFill="1" applyBorder="1" applyAlignment="1">
      <alignment/>
    </xf>
    <xf numFmtId="0" fontId="0" fillId="2" borderId="0" xfId="0" applyNumberFormat="1" applyFont="1" applyFill="1" applyBorder="1" applyAlignment="1">
      <alignment horizontal="right" wrapText="1"/>
    </xf>
    <xf numFmtId="0" fontId="0" fillId="2" borderId="12" xfId="0" applyNumberFormat="1" applyFont="1" applyFill="1" applyBorder="1" applyAlignment="1">
      <alignment horizontal="right" wrapText="1"/>
    </xf>
    <xf numFmtId="0" fontId="0" fillId="2" borderId="13" xfId="0" applyNumberFormat="1" applyFont="1" applyFill="1" applyBorder="1" applyAlignment="1">
      <alignment horizontal="right" wrapText="1"/>
    </xf>
    <xf numFmtId="0" fontId="0" fillId="2" borderId="0" xfId="0" applyNumberFormat="1" applyFont="1" applyFill="1" applyBorder="1" applyAlignment="1">
      <alignment horizontal="left"/>
    </xf>
    <xf numFmtId="0" fontId="0" fillId="2" borderId="0" xfId="0" applyNumberFormat="1" applyFont="1" applyFill="1" applyBorder="1" applyAlignment="1">
      <alignment horizontal="center"/>
    </xf>
    <xf numFmtId="0" fontId="0" fillId="2" borderId="13" xfId="0" applyNumberFormat="1" applyFont="1" applyFill="1" applyBorder="1" applyAlignment="1">
      <alignment horizontal="center" wrapText="1"/>
    </xf>
    <xf numFmtId="0" fontId="0" fillId="0" borderId="0" xfId="0" applyNumberFormat="1" applyFont="1" applyAlignment="1">
      <alignment/>
    </xf>
    <xf numFmtId="0" fontId="0" fillId="2" borderId="15" xfId="0" applyNumberFormat="1" applyFont="1" applyFill="1" applyBorder="1" applyAlignment="1">
      <alignment horizontal="center" wrapText="1"/>
    </xf>
    <xf numFmtId="0" fontId="0" fillId="2" borderId="0" xfId="0" applyNumberFormat="1" applyFont="1" applyFill="1" applyBorder="1" applyAlignment="1">
      <alignment horizontal="center" wrapText="1"/>
    </xf>
    <xf numFmtId="0" fontId="0" fillId="2" borderId="0" xfId="0" applyNumberFormat="1" applyFont="1" applyFill="1" applyBorder="1" applyAlignment="1">
      <alignment horizontal="right" wrapText="1"/>
    </xf>
    <xf numFmtId="0" fontId="0" fillId="2" borderId="12" xfId="0" applyNumberFormat="1" applyFont="1" applyFill="1" applyBorder="1" applyAlignment="1">
      <alignment horizontal="right" wrapText="1"/>
    </xf>
    <xf numFmtId="0" fontId="0" fillId="2" borderId="13" xfId="0" applyNumberFormat="1" applyFont="1" applyFill="1" applyBorder="1" applyAlignment="1">
      <alignment horizontal="right" wrapText="1"/>
    </xf>
    <xf numFmtId="0" fontId="0" fillId="2" borderId="15" xfId="0" applyNumberFormat="1" applyFont="1" applyFill="1" applyBorder="1" applyAlignment="1">
      <alignment horizontal="right" wrapText="1"/>
    </xf>
    <xf numFmtId="0" fontId="0" fillId="2" borderId="0" xfId="0" applyNumberFormat="1" applyFont="1" applyFill="1" applyBorder="1" applyAlignment="1">
      <alignment horizontal="left"/>
    </xf>
    <xf numFmtId="0" fontId="0" fillId="0" borderId="0" xfId="0" applyNumberFormat="1" applyFont="1" applyAlignment="1">
      <alignment/>
    </xf>
    <xf numFmtId="0" fontId="0" fillId="2" borderId="0" xfId="0" applyNumberFormat="1" applyFont="1" applyFill="1" applyBorder="1" applyAlignment="1">
      <alignment/>
    </xf>
    <xf numFmtId="0" fontId="8" fillId="0" borderId="0" xfId="0" applyFont="1" applyAlignment="1">
      <alignment horizontal="right"/>
    </xf>
    <xf numFmtId="0" fontId="0" fillId="2" borderId="12" xfId="0" applyNumberFormat="1" applyFont="1" applyFill="1" applyBorder="1" applyAlignment="1">
      <alignment horizontal="right"/>
    </xf>
    <xf numFmtId="2" fontId="7" fillId="2" borderId="12" xfId="0" applyNumberFormat="1" applyFont="1" applyFill="1" applyBorder="1" applyAlignment="1">
      <alignment horizontal="right"/>
    </xf>
    <xf numFmtId="3" fontId="7" fillId="2" borderId="12" xfId="0" applyNumberFormat="1" applyFont="1" applyFill="1" applyBorder="1" applyAlignment="1">
      <alignment horizontal="right"/>
    </xf>
    <xf numFmtId="2" fontId="7" fillId="2" borderId="8" xfId="0" applyNumberFormat="1" applyFont="1" applyFill="1" applyBorder="1" applyAlignment="1">
      <alignment horizontal="right"/>
    </xf>
    <xf numFmtId="2" fontId="7" fillId="2" borderId="15" xfId="0" applyNumberFormat="1" applyFont="1" applyFill="1" applyBorder="1" applyAlignment="1">
      <alignment horizontal="right"/>
    </xf>
    <xf numFmtId="3" fontId="7" fillId="2" borderId="15" xfId="0" applyNumberFormat="1" applyFont="1" applyFill="1" applyBorder="1" applyAlignment="1">
      <alignment horizontal="right"/>
    </xf>
    <xf numFmtId="2" fontId="7" fillId="2" borderId="4" xfId="0" applyNumberFormat="1" applyFont="1" applyFill="1" applyBorder="1" applyAlignment="1">
      <alignment horizontal="right"/>
    </xf>
    <xf numFmtId="2" fontId="7" fillId="2" borderId="0" xfId="0" applyNumberFormat="1" applyFont="1" applyFill="1" applyBorder="1" applyAlignment="1">
      <alignment horizontal="right"/>
    </xf>
    <xf numFmtId="3" fontId="7" fillId="2" borderId="0" xfId="0" applyNumberFormat="1" applyFont="1" applyFill="1" applyBorder="1" applyAlignment="1">
      <alignment horizontal="right"/>
    </xf>
    <xf numFmtId="2" fontId="7" fillId="2" borderId="1" xfId="0" applyNumberFormat="1" applyFont="1" applyFill="1" applyBorder="1" applyAlignment="1">
      <alignment horizontal="right"/>
    </xf>
    <xf numFmtId="0" fontId="0" fillId="2" borderId="15" xfId="0" applyNumberFormat="1" applyFont="1" applyFill="1" applyBorder="1" applyAlignment="1">
      <alignment horizontal="right"/>
    </xf>
    <xf numFmtId="0" fontId="0" fillId="2" borderId="0" xfId="0" applyNumberFormat="1" applyFont="1" applyFill="1" applyBorder="1" applyAlignment="1">
      <alignment horizontal="right"/>
    </xf>
    <xf numFmtId="0" fontId="0" fillId="2" borderId="15" xfId="0" applyNumberFormat="1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/>
    </xf>
    <xf numFmtId="0" fontId="5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right" wrapText="1"/>
    </xf>
    <xf numFmtId="0" fontId="0" fillId="2" borderId="0" xfId="0" applyFont="1" applyFill="1" applyBorder="1" applyAlignment="1">
      <alignment horizontal="right"/>
    </xf>
    <xf numFmtId="0" fontId="6" fillId="2" borderId="6" xfId="0" applyFont="1" applyFill="1" applyBorder="1" applyAlignment="1">
      <alignment horizontal="left" wrapText="1"/>
    </xf>
    <xf numFmtId="0" fontId="6" fillId="2" borderId="2" xfId="0" applyFont="1" applyFill="1" applyBorder="1" applyAlignment="1">
      <alignment horizontal="left" wrapText="1"/>
    </xf>
    <xf numFmtId="0" fontId="6" fillId="2" borderId="3" xfId="0" applyFont="1" applyFill="1" applyBorder="1" applyAlignment="1">
      <alignment horizontal="left" wrapText="1"/>
    </xf>
    <xf numFmtId="0" fontId="6" fillId="2" borderId="6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 vertical="top" wrapText="1"/>
    </xf>
    <xf numFmtId="0" fontId="5" fillId="2" borderId="15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0" fillId="2" borderId="8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right" wrapText="1"/>
    </xf>
    <xf numFmtId="0" fontId="5" fillId="2" borderId="8" xfId="0" applyFont="1" applyFill="1" applyBorder="1" applyAlignment="1">
      <alignment horizontal="left" vertical="top" wrapText="1"/>
    </xf>
    <xf numFmtId="3" fontId="0" fillId="2" borderId="0" xfId="0" applyNumberFormat="1" applyFont="1" applyFill="1" applyBorder="1" applyAlignment="1">
      <alignment/>
    </xf>
    <xf numFmtId="3" fontId="4" fillId="2" borderId="0" xfId="0" applyNumberFormat="1" applyFont="1" applyFill="1" applyBorder="1" applyAlignment="1">
      <alignment horizontal="center" wrapText="1"/>
    </xf>
    <xf numFmtId="0" fontId="0" fillId="2" borderId="0" xfId="0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right"/>
    </xf>
    <xf numFmtId="3" fontId="5" fillId="2" borderId="5" xfId="0" applyNumberFormat="1" applyFont="1" applyFill="1" applyBorder="1" applyAlignment="1">
      <alignment horizontal="center"/>
    </xf>
    <xf numFmtId="3" fontId="5" fillId="2" borderId="14" xfId="0" applyNumberFormat="1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2"/>
  <sheetViews>
    <sheetView showGridLines="0" tabSelected="1" workbookViewId="0" topLeftCell="A1">
      <selection activeCell="D10" sqref="D10"/>
    </sheetView>
  </sheetViews>
  <sheetFormatPr defaultColWidth="9.140625" defaultRowHeight="12.75"/>
  <cols>
    <col min="1" max="1" width="2.57421875" style="27" customWidth="1"/>
    <col min="2" max="2" width="32.7109375" style="27" customWidth="1"/>
    <col min="3" max="3" width="11.421875" style="27" customWidth="1"/>
    <col min="4" max="4" width="11.421875" style="49" customWidth="1"/>
    <col min="5" max="5" width="2.7109375" style="110" customWidth="1"/>
    <col min="6" max="6" width="7.00390625" style="85" customWidth="1"/>
    <col min="7" max="7" width="11.421875" style="49" customWidth="1"/>
    <col min="8" max="8" width="2.7109375" style="110" customWidth="1"/>
    <col min="9" max="9" width="7.00390625" style="85" customWidth="1"/>
    <col min="10" max="10" width="11.421875" style="49" customWidth="1"/>
    <col min="11" max="11" width="2.7109375" style="110" customWidth="1"/>
    <col min="12" max="12" width="7.00390625" style="85" customWidth="1"/>
    <col min="13" max="13" width="11.421875" style="49" customWidth="1"/>
    <col min="14" max="14" width="2.7109375" style="110" customWidth="1"/>
    <col min="15" max="15" width="7.00390625" style="85" customWidth="1"/>
    <col min="16" max="16" width="11.421875" style="49" customWidth="1"/>
    <col min="17" max="17" width="2.7109375" style="110" customWidth="1"/>
    <col min="18" max="18" width="7.00390625" style="85" customWidth="1"/>
    <col min="19" max="19" width="11.421875" style="49" customWidth="1"/>
    <col min="20" max="20" width="2.7109375" style="110" customWidth="1"/>
    <col min="21" max="21" width="7.00390625" style="85" customWidth="1"/>
    <col min="22" max="22" width="11.421875" style="49" customWidth="1"/>
    <col min="23" max="23" width="2.7109375" style="110" customWidth="1"/>
    <col min="24" max="24" width="7.00390625" style="85" customWidth="1"/>
    <col min="25" max="25" width="11.421875" style="49" customWidth="1"/>
    <col min="26" max="26" width="2.7109375" style="110" customWidth="1"/>
    <col min="27" max="27" width="7.00390625" style="85" customWidth="1"/>
    <col min="28" max="28" width="11.421875" style="49" customWidth="1"/>
    <col min="29" max="29" width="2.7109375" style="110" customWidth="1"/>
    <col min="30" max="30" width="7.00390625" style="85" customWidth="1"/>
    <col min="31" max="16384" width="9.140625" style="27" customWidth="1"/>
  </cols>
  <sheetData>
    <row r="1" spans="1:30" s="1" customFormat="1" ht="12.75" customHeight="1">
      <c r="A1" s="145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41"/>
      <c r="W1" s="110"/>
      <c r="X1" s="93"/>
      <c r="Y1" s="41"/>
      <c r="Z1" s="110"/>
      <c r="AA1" s="93"/>
      <c r="AB1" s="41"/>
      <c r="AC1" s="110"/>
      <c r="AD1" s="93"/>
    </row>
    <row r="2" spans="1:30" s="3" customFormat="1" ht="20.25" customHeight="1">
      <c r="A2" s="1"/>
      <c r="B2" s="147" t="s">
        <v>59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</row>
    <row r="3" spans="2:30" s="3" customFormat="1" ht="15.7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</row>
    <row r="4" spans="2:30" s="3" customFormat="1" ht="20.25" customHeight="1">
      <c r="B4" s="21"/>
      <c r="C4" s="22"/>
      <c r="D4" s="42"/>
      <c r="E4" s="108"/>
      <c r="F4" s="77"/>
      <c r="G4" s="42"/>
      <c r="H4" s="108"/>
      <c r="I4" s="77"/>
      <c r="J4" s="42"/>
      <c r="K4" s="108"/>
      <c r="L4" s="77"/>
      <c r="M4" s="55" t="s">
        <v>60</v>
      </c>
      <c r="N4" s="108"/>
      <c r="O4" s="86"/>
      <c r="P4" s="55"/>
      <c r="Q4" s="115"/>
      <c r="R4" s="88"/>
      <c r="S4" s="56"/>
      <c r="T4" s="115"/>
      <c r="U4" s="77"/>
      <c r="V4" s="42"/>
      <c r="W4" s="108"/>
      <c r="X4" s="77"/>
      <c r="Y4" s="42"/>
      <c r="Z4" s="108"/>
      <c r="AA4" s="77"/>
      <c r="AB4" s="42"/>
      <c r="AC4" s="108"/>
      <c r="AD4" s="77"/>
    </row>
    <row r="5" spans="1:30" s="4" customFormat="1" ht="15.75" customHeight="1">
      <c r="A5" s="3"/>
      <c r="B5" s="149" t="s">
        <v>2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</row>
    <row r="6" spans="2:30" s="4" customFormat="1" ht="15.75" customHeight="1">
      <c r="B6" s="151" t="s">
        <v>12</v>
      </c>
      <c r="C6" s="154" t="s">
        <v>31</v>
      </c>
      <c r="D6" s="157" t="s">
        <v>32</v>
      </c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8" t="s">
        <v>33</v>
      </c>
      <c r="W6" s="158"/>
      <c r="X6" s="158"/>
      <c r="Y6" s="158"/>
      <c r="Z6" s="158"/>
      <c r="AA6" s="157"/>
      <c r="AB6" s="157"/>
      <c r="AC6" s="157"/>
      <c r="AD6" s="157"/>
    </row>
    <row r="7" spans="2:30" s="4" customFormat="1" ht="47.25" customHeight="1">
      <c r="B7" s="152"/>
      <c r="C7" s="155"/>
      <c r="D7" s="159" t="s">
        <v>3</v>
      </c>
      <c r="E7" s="160"/>
      <c r="F7" s="161"/>
      <c r="G7" s="159" t="s">
        <v>4</v>
      </c>
      <c r="H7" s="160"/>
      <c r="I7" s="161"/>
      <c r="J7" s="159" t="s">
        <v>5</v>
      </c>
      <c r="K7" s="160"/>
      <c r="L7" s="161"/>
      <c r="M7" s="159" t="s">
        <v>6</v>
      </c>
      <c r="N7" s="160"/>
      <c r="O7" s="161"/>
      <c r="P7" s="159" t="s">
        <v>7</v>
      </c>
      <c r="Q7" s="160"/>
      <c r="R7" s="161"/>
      <c r="S7" s="159" t="s">
        <v>8</v>
      </c>
      <c r="T7" s="160"/>
      <c r="U7" s="161"/>
      <c r="V7" s="159" t="s">
        <v>9</v>
      </c>
      <c r="W7" s="160"/>
      <c r="X7" s="161"/>
      <c r="Y7" s="159" t="s">
        <v>10</v>
      </c>
      <c r="Z7" s="160"/>
      <c r="AA7" s="161"/>
      <c r="AB7" s="159" t="s">
        <v>11</v>
      </c>
      <c r="AC7" s="160"/>
      <c r="AD7" s="161"/>
    </row>
    <row r="8" spans="2:30" s="4" customFormat="1" ht="15.75">
      <c r="B8" s="153"/>
      <c r="C8" s="156"/>
      <c r="D8" s="57" t="s">
        <v>53</v>
      </c>
      <c r="E8" s="109"/>
      <c r="F8" s="78" t="s">
        <v>54</v>
      </c>
      <c r="G8" s="57" t="s">
        <v>53</v>
      </c>
      <c r="H8" s="109"/>
      <c r="I8" s="78" t="s">
        <v>54</v>
      </c>
      <c r="J8" s="57" t="s">
        <v>53</v>
      </c>
      <c r="K8" s="109"/>
      <c r="L8" s="78" t="s">
        <v>54</v>
      </c>
      <c r="M8" s="57" t="s">
        <v>53</v>
      </c>
      <c r="N8" s="109"/>
      <c r="O8" s="78" t="s">
        <v>54</v>
      </c>
      <c r="P8" s="57" t="s">
        <v>53</v>
      </c>
      <c r="Q8" s="109"/>
      <c r="R8" s="78" t="s">
        <v>54</v>
      </c>
      <c r="S8" s="57" t="s">
        <v>53</v>
      </c>
      <c r="T8" s="109"/>
      <c r="U8" s="78" t="s">
        <v>54</v>
      </c>
      <c r="V8" s="58" t="s">
        <v>53</v>
      </c>
      <c r="W8" s="109"/>
      <c r="X8" s="78" t="s">
        <v>54</v>
      </c>
      <c r="Y8" s="58" t="s">
        <v>53</v>
      </c>
      <c r="Z8" s="109"/>
      <c r="AA8" s="78" t="s">
        <v>54</v>
      </c>
      <c r="AB8" s="57" t="s">
        <v>53</v>
      </c>
      <c r="AC8" s="109"/>
      <c r="AD8" s="78" t="s">
        <v>54</v>
      </c>
    </row>
    <row r="9" spans="2:30" s="4" customFormat="1" ht="15.75">
      <c r="B9" s="23"/>
      <c r="C9" s="24" t="s">
        <v>0</v>
      </c>
      <c r="D9" s="43"/>
      <c r="E9" s="110"/>
      <c r="F9" s="79"/>
      <c r="G9" s="50"/>
      <c r="H9" s="110"/>
      <c r="I9" s="79"/>
      <c r="J9" s="50"/>
      <c r="K9" s="110"/>
      <c r="L9" s="79"/>
      <c r="M9" s="50"/>
      <c r="N9" s="110"/>
      <c r="O9" s="79"/>
      <c r="P9" s="50"/>
      <c r="Q9" s="110"/>
      <c r="R9" s="79"/>
      <c r="S9" s="50"/>
      <c r="T9" s="110"/>
      <c r="U9" s="89"/>
      <c r="V9" s="50"/>
      <c r="W9" s="110"/>
      <c r="X9" s="79"/>
      <c r="Y9" s="50"/>
      <c r="Z9" s="110"/>
      <c r="AA9" s="79"/>
      <c r="AB9" s="50"/>
      <c r="AC9" s="110"/>
      <c r="AD9" s="79"/>
    </row>
    <row r="10" spans="1:30" s="9" customFormat="1" ht="15.75">
      <c r="A10" s="4"/>
      <c r="B10" s="141" t="s">
        <v>13</v>
      </c>
      <c r="C10" s="8" t="s">
        <v>14</v>
      </c>
      <c r="D10" s="44">
        <v>59690</v>
      </c>
      <c r="E10" s="111" t="s">
        <v>61</v>
      </c>
      <c r="F10" s="80">
        <v>9.3607</v>
      </c>
      <c r="G10" s="51">
        <v>5805</v>
      </c>
      <c r="H10" s="111" t="s">
        <v>61</v>
      </c>
      <c r="I10" s="80">
        <v>0.9103</v>
      </c>
      <c r="J10" s="51">
        <v>30741</v>
      </c>
      <c r="K10" s="111" t="s">
        <v>61</v>
      </c>
      <c r="L10" s="80">
        <v>4.8208</v>
      </c>
      <c r="M10" s="51">
        <v>34666</v>
      </c>
      <c r="N10" s="111" t="s">
        <v>61</v>
      </c>
      <c r="O10" s="80">
        <v>5.4364</v>
      </c>
      <c r="P10" s="51">
        <v>196812</v>
      </c>
      <c r="Q10" s="111" t="s">
        <v>61</v>
      </c>
      <c r="R10" s="80">
        <v>30.8645</v>
      </c>
      <c r="S10" s="51">
        <v>327714</v>
      </c>
      <c r="T10" s="111" t="s">
        <v>61</v>
      </c>
      <c r="U10" s="90">
        <v>51.3929</v>
      </c>
      <c r="V10" s="51">
        <v>62477</v>
      </c>
      <c r="W10" s="111" t="s">
        <v>61</v>
      </c>
      <c r="X10" s="80">
        <v>9.7978</v>
      </c>
      <c r="Y10" s="51">
        <v>20073</v>
      </c>
      <c r="Z10" s="111" t="s">
        <v>61</v>
      </c>
      <c r="AA10" s="80">
        <v>3.1479010073</v>
      </c>
      <c r="AB10" s="51"/>
      <c r="AC10" s="111"/>
      <c r="AD10" s="80"/>
    </row>
    <row r="11" spans="2:30" s="9" customFormat="1" ht="15.75">
      <c r="B11" s="142"/>
      <c r="C11" s="8" t="s">
        <v>15</v>
      </c>
      <c r="D11" s="44">
        <v>56944</v>
      </c>
      <c r="E11" s="111" t="s">
        <v>61</v>
      </c>
      <c r="F11" s="80">
        <v>8.9301</v>
      </c>
      <c r="G11" s="51">
        <v>5666</v>
      </c>
      <c r="H11" s="111" t="s">
        <v>61</v>
      </c>
      <c r="I11" s="80">
        <v>0.8885</v>
      </c>
      <c r="J11" s="51">
        <v>28587</v>
      </c>
      <c r="K11" s="111" t="s">
        <v>61</v>
      </c>
      <c r="L11" s="80">
        <v>4.483</v>
      </c>
      <c r="M11" s="51">
        <v>33457</v>
      </c>
      <c r="N11" s="111" t="s">
        <v>61</v>
      </c>
      <c r="O11" s="80">
        <v>5.2468</v>
      </c>
      <c r="P11" s="51">
        <v>185294</v>
      </c>
      <c r="Q11" s="111" t="s">
        <v>61</v>
      </c>
      <c r="R11" s="80">
        <v>29.0582</v>
      </c>
      <c r="S11" s="51">
        <v>309949</v>
      </c>
      <c r="T11" s="111" t="s">
        <v>61</v>
      </c>
      <c r="U11" s="90">
        <v>48.607</v>
      </c>
      <c r="V11" s="51">
        <v>34915</v>
      </c>
      <c r="W11" s="111" t="s">
        <v>61</v>
      </c>
      <c r="X11" s="80">
        <v>5.4754</v>
      </c>
      <c r="Y11" s="51">
        <v>18084</v>
      </c>
      <c r="Z11" s="111" t="s">
        <v>61</v>
      </c>
      <c r="AA11" s="80">
        <v>2.835980761</v>
      </c>
      <c r="AB11" s="51"/>
      <c r="AC11" s="111"/>
      <c r="AD11" s="80"/>
    </row>
    <row r="12" spans="2:30" s="9" customFormat="1" ht="15.75">
      <c r="B12" s="144"/>
      <c r="C12" s="10" t="s">
        <v>8</v>
      </c>
      <c r="D12" s="45">
        <v>116634</v>
      </c>
      <c r="E12" s="112" t="s">
        <v>61</v>
      </c>
      <c r="F12" s="81">
        <v>18.2908</v>
      </c>
      <c r="G12" s="52">
        <v>11471</v>
      </c>
      <c r="H12" s="112" t="s">
        <v>61</v>
      </c>
      <c r="I12" s="81">
        <v>1.7989</v>
      </c>
      <c r="J12" s="52">
        <v>59328</v>
      </c>
      <c r="K12" s="112" t="s">
        <v>61</v>
      </c>
      <c r="L12" s="81">
        <v>9.3039</v>
      </c>
      <c r="M12" s="52">
        <v>68123</v>
      </c>
      <c r="N12" s="112" t="s">
        <v>61</v>
      </c>
      <c r="O12" s="81">
        <v>10.6832</v>
      </c>
      <c r="P12" s="52">
        <v>382106</v>
      </c>
      <c r="Q12" s="112" t="s">
        <v>61</v>
      </c>
      <c r="R12" s="81">
        <v>59.9228</v>
      </c>
      <c r="S12" s="52">
        <v>637663</v>
      </c>
      <c r="T12" s="112" t="s">
        <v>61</v>
      </c>
      <c r="U12" s="91">
        <v>100</v>
      </c>
      <c r="V12" s="52">
        <v>97392</v>
      </c>
      <c r="W12" s="112" t="s">
        <v>61</v>
      </c>
      <c r="X12" s="81">
        <v>15.2732</v>
      </c>
      <c r="Y12" s="52">
        <v>38157</v>
      </c>
      <c r="Z12" s="112" t="s">
        <v>61</v>
      </c>
      <c r="AA12" s="81">
        <v>5.9838817683</v>
      </c>
      <c r="AB12" s="52"/>
      <c r="AC12" s="112"/>
      <c r="AD12" s="81"/>
    </row>
    <row r="13" spans="1:30" s="9" customFormat="1" ht="15.75">
      <c r="A13" s="4"/>
      <c r="B13" s="141" t="s">
        <v>34</v>
      </c>
      <c r="C13" s="8" t="s">
        <v>14</v>
      </c>
      <c r="D13" s="44">
        <v>3122</v>
      </c>
      <c r="E13" s="111" t="s">
        <v>61</v>
      </c>
      <c r="F13" s="80">
        <v>9.2974</v>
      </c>
      <c r="G13" s="51">
        <v>283</v>
      </c>
      <c r="H13" s="111" t="s">
        <v>61</v>
      </c>
      <c r="I13" s="80">
        <v>0.8427</v>
      </c>
      <c r="J13" s="51">
        <v>1863</v>
      </c>
      <c r="K13" s="111" t="s">
        <v>61</v>
      </c>
      <c r="L13" s="80">
        <v>5.5481</v>
      </c>
      <c r="M13" s="51">
        <v>1684</v>
      </c>
      <c r="N13" s="111" t="s">
        <v>61</v>
      </c>
      <c r="O13" s="80">
        <v>5.015</v>
      </c>
      <c r="P13" s="51">
        <v>10438</v>
      </c>
      <c r="Q13" s="111" t="s">
        <v>61</v>
      </c>
      <c r="R13" s="80">
        <v>31.0849</v>
      </c>
      <c r="S13" s="51">
        <v>17390</v>
      </c>
      <c r="T13" s="111" t="s">
        <v>61</v>
      </c>
      <c r="U13" s="90">
        <v>51.7883</v>
      </c>
      <c r="V13" s="51">
        <v>1847</v>
      </c>
      <c r="W13" s="111" t="s">
        <v>61</v>
      </c>
      <c r="X13" s="80">
        <v>5.5004</v>
      </c>
      <c r="Y13" s="51">
        <v>775</v>
      </c>
      <c r="Z13" s="111" t="s">
        <v>61</v>
      </c>
      <c r="AA13" s="80">
        <v>2.3079</v>
      </c>
      <c r="AB13" s="51"/>
      <c r="AC13" s="111"/>
      <c r="AD13" s="80"/>
    </row>
    <row r="14" spans="2:30" s="9" customFormat="1" ht="15.75">
      <c r="B14" s="142"/>
      <c r="C14" s="8" t="s">
        <v>15</v>
      </c>
      <c r="D14" s="44">
        <v>2924</v>
      </c>
      <c r="E14" s="111" t="s">
        <v>61</v>
      </c>
      <c r="F14" s="80">
        <v>8.7078</v>
      </c>
      <c r="G14" s="51">
        <v>281</v>
      </c>
      <c r="H14" s="111" t="s">
        <v>61</v>
      </c>
      <c r="I14" s="80">
        <v>0.8368</v>
      </c>
      <c r="J14" s="51">
        <v>1713</v>
      </c>
      <c r="K14" s="111" t="s">
        <v>61</v>
      </c>
      <c r="L14" s="80">
        <v>5.1014</v>
      </c>
      <c r="M14" s="51">
        <v>1585</v>
      </c>
      <c r="N14" s="111" t="s">
        <v>61</v>
      </c>
      <c r="O14" s="80">
        <v>4.7202</v>
      </c>
      <c r="P14" s="51">
        <v>9686</v>
      </c>
      <c r="Q14" s="111" t="s">
        <v>61</v>
      </c>
      <c r="R14" s="80">
        <v>28.8454</v>
      </c>
      <c r="S14" s="51">
        <v>16189</v>
      </c>
      <c r="T14" s="111" t="s">
        <v>61</v>
      </c>
      <c r="U14" s="90">
        <v>48.2116</v>
      </c>
      <c r="V14" s="51">
        <v>1006</v>
      </c>
      <c r="W14" s="111" t="s">
        <v>61</v>
      </c>
      <c r="X14" s="80">
        <v>2.9959</v>
      </c>
      <c r="Y14" s="51">
        <v>662</v>
      </c>
      <c r="Z14" s="111" t="s">
        <v>61</v>
      </c>
      <c r="AA14" s="80">
        <v>1.9714</v>
      </c>
      <c r="AB14" s="51"/>
      <c r="AC14" s="111"/>
      <c r="AD14" s="80"/>
    </row>
    <row r="15" spans="2:30" s="9" customFormat="1" ht="15.75">
      <c r="B15" s="142"/>
      <c r="C15" s="8" t="s">
        <v>8</v>
      </c>
      <c r="D15" s="44">
        <v>6046</v>
      </c>
      <c r="E15" s="111" t="s">
        <v>61</v>
      </c>
      <c r="F15" s="80">
        <v>18.0053</v>
      </c>
      <c r="G15" s="51">
        <v>564</v>
      </c>
      <c r="H15" s="111" t="s">
        <v>61</v>
      </c>
      <c r="I15" s="80">
        <v>1.6796</v>
      </c>
      <c r="J15" s="51">
        <v>3576</v>
      </c>
      <c r="K15" s="111" t="s">
        <v>61</v>
      </c>
      <c r="L15" s="80">
        <v>10.6495</v>
      </c>
      <c r="M15" s="51">
        <v>3269</v>
      </c>
      <c r="N15" s="111" t="s">
        <v>61</v>
      </c>
      <c r="O15" s="80">
        <v>9.7352</v>
      </c>
      <c r="P15" s="51">
        <v>20124</v>
      </c>
      <c r="Q15" s="111" t="s">
        <v>61</v>
      </c>
      <c r="R15" s="80">
        <v>59.9303</v>
      </c>
      <c r="S15" s="51">
        <v>33579</v>
      </c>
      <c r="T15" s="111" t="s">
        <v>61</v>
      </c>
      <c r="U15" s="90">
        <v>100</v>
      </c>
      <c r="V15" s="51">
        <v>2853</v>
      </c>
      <c r="W15" s="111" t="s">
        <v>61</v>
      </c>
      <c r="X15" s="80">
        <v>8.4963</v>
      </c>
      <c r="Y15" s="51">
        <v>1437</v>
      </c>
      <c r="Z15" s="111" t="s">
        <v>61</v>
      </c>
      <c r="AA15" s="80">
        <v>4.2794</v>
      </c>
      <c r="AB15" s="51"/>
      <c r="AC15" s="111"/>
      <c r="AD15" s="80"/>
    </row>
    <row r="16" spans="2:30" s="9" customFormat="1" ht="15.75">
      <c r="B16" s="143" t="s">
        <v>22</v>
      </c>
      <c r="C16" s="25" t="s">
        <v>14</v>
      </c>
      <c r="D16" s="46">
        <v>979</v>
      </c>
      <c r="E16" s="113" t="s">
        <v>61</v>
      </c>
      <c r="F16" s="82">
        <v>2.5657</v>
      </c>
      <c r="G16" s="53">
        <v>1916</v>
      </c>
      <c r="H16" s="113" t="s">
        <v>61</v>
      </c>
      <c r="I16" s="82">
        <v>5.0213</v>
      </c>
      <c r="J16" s="53">
        <v>15997</v>
      </c>
      <c r="K16" s="113" t="s">
        <v>61</v>
      </c>
      <c r="L16" s="82">
        <v>41.9241</v>
      </c>
      <c r="M16" s="53">
        <v>300</v>
      </c>
      <c r="N16" s="113" t="s">
        <v>61</v>
      </c>
      <c r="O16" s="82">
        <v>0.7862</v>
      </c>
      <c r="P16" s="53">
        <v>881</v>
      </c>
      <c r="Q16" s="113" t="s">
        <v>61</v>
      </c>
      <c r="R16" s="82">
        <v>2.3088</v>
      </c>
      <c r="S16" s="53">
        <v>20073</v>
      </c>
      <c r="T16" s="113" t="s">
        <v>61</v>
      </c>
      <c r="U16" s="92">
        <v>52.6063</v>
      </c>
      <c r="V16" s="53">
        <v>2087</v>
      </c>
      <c r="W16" s="113" t="s">
        <v>61</v>
      </c>
      <c r="X16" s="82">
        <v>5.4695</v>
      </c>
      <c r="Y16" s="53"/>
      <c r="Z16" s="113"/>
      <c r="AA16" s="82"/>
      <c r="AB16" s="53"/>
      <c r="AC16" s="113"/>
      <c r="AD16" s="82"/>
    </row>
    <row r="17" spans="2:30" s="9" customFormat="1" ht="15.75">
      <c r="B17" s="142"/>
      <c r="C17" s="8" t="s">
        <v>15</v>
      </c>
      <c r="D17" s="44">
        <v>906</v>
      </c>
      <c r="E17" s="111" t="s">
        <v>61</v>
      </c>
      <c r="F17" s="80">
        <v>2.3744</v>
      </c>
      <c r="G17" s="51">
        <v>1718</v>
      </c>
      <c r="H17" s="111" t="s">
        <v>61</v>
      </c>
      <c r="I17" s="80">
        <v>4.5024</v>
      </c>
      <c r="J17" s="51">
        <v>14324</v>
      </c>
      <c r="K17" s="111" t="s">
        <v>61</v>
      </c>
      <c r="L17" s="80">
        <v>37.5396</v>
      </c>
      <c r="M17" s="51">
        <v>266</v>
      </c>
      <c r="N17" s="111" t="s">
        <v>61</v>
      </c>
      <c r="O17" s="80">
        <v>0.6971</v>
      </c>
      <c r="P17" s="51">
        <v>870</v>
      </c>
      <c r="Q17" s="111" t="s">
        <v>61</v>
      </c>
      <c r="R17" s="80">
        <v>2.28</v>
      </c>
      <c r="S17" s="51">
        <v>18084</v>
      </c>
      <c r="T17" s="111" t="s">
        <v>61</v>
      </c>
      <c r="U17" s="90">
        <v>47.3936</v>
      </c>
      <c r="V17" s="51">
        <v>1165</v>
      </c>
      <c r="W17" s="111" t="s">
        <v>61</v>
      </c>
      <c r="X17" s="80">
        <v>3.0531</v>
      </c>
      <c r="Y17" s="51"/>
      <c r="Z17" s="111"/>
      <c r="AA17" s="80"/>
      <c r="AB17" s="51"/>
      <c r="AC17" s="111"/>
      <c r="AD17" s="80"/>
    </row>
    <row r="18" spans="2:30" s="9" customFormat="1" ht="15.75">
      <c r="B18" s="144"/>
      <c r="C18" s="10" t="s">
        <v>8</v>
      </c>
      <c r="D18" s="45">
        <v>1885</v>
      </c>
      <c r="E18" s="112" t="s">
        <v>61</v>
      </c>
      <c r="F18" s="81">
        <v>4.9401</v>
      </c>
      <c r="G18" s="52">
        <v>3634</v>
      </c>
      <c r="H18" s="112" t="s">
        <v>61</v>
      </c>
      <c r="I18" s="81">
        <v>9.5238</v>
      </c>
      <c r="J18" s="52">
        <v>30321</v>
      </c>
      <c r="K18" s="112" t="s">
        <v>61</v>
      </c>
      <c r="L18" s="81">
        <v>79.4637</v>
      </c>
      <c r="M18" s="52">
        <v>566</v>
      </c>
      <c r="N18" s="112" t="s">
        <v>61</v>
      </c>
      <c r="O18" s="81">
        <v>1.4833</v>
      </c>
      <c r="P18" s="52">
        <v>1751</v>
      </c>
      <c r="Q18" s="112" t="s">
        <v>61</v>
      </c>
      <c r="R18" s="81">
        <v>4.5889</v>
      </c>
      <c r="S18" s="52">
        <v>38157</v>
      </c>
      <c r="T18" s="112" t="s">
        <v>61</v>
      </c>
      <c r="U18" s="91">
        <v>100</v>
      </c>
      <c r="V18" s="52">
        <v>3252</v>
      </c>
      <c r="W18" s="112" t="s">
        <v>61</v>
      </c>
      <c r="X18" s="81">
        <v>8.5226</v>
      </c>
      <c r="Y18" s="52"/>
      <c r="Z18" s="112"/>
      <c r="AA18" s="81"/>
      <c r="AB18" s="52"/>
      <c r="AC18" s="112"/>
      <c r="AD18" s="81"/>
    </row>
    <row r="19" spans="2:30" s="9" customFormat="1" ht="15.75">
      <c r="B19" s="143" t="s">
        <v>23</v>
      </c>
      <c r="C19" s="25" t="s">
        <v>14</v>
      </c>
      <c r="D19" s="46">
        <v>725</v>
      </c>
      <c r="E19" s="113" t="s">
        <v>61</v>
      </c>
      <c r="F19" s="82">
        <v>2.0948</v>
      </c>
      <c r="G19" s="53">
        <v>1648</v>
      </c>
      <c r="H19" s="113" t="s">
        <v>61</v>
      </c>
      <c r="I19" s="82">
        <v>4.7617</v>
      </c>
      <c r="J19" s="53">
        <v>14865</v>
      </c>
      <c r="K19" s="113" t="s">
        <v>61</v>
      </c>
      <c r="L19" s="82">
        <v>42.9512</v>
      </c>
      <c r="M19" s="53">
        <v>276</v>
      </c>
      <c r="N19" s="113" t="s">
        <v>61</v>
      </c>
      <c r="O19" s="82">
        <v>0.7974</v>
      </c>
      <c r="P19" s="53">
        <v>741</v>
      </c>
      <c r="Q19" s="113" t="s">
        <v>61</v>
      </c>
      <c r="R19" s="82">
        <v>2.141</v>
      </c>
      <c r="S19" s="53">
        <v>18257</v>
      </c>
      <c r="T19" s="113" t="s">
        <v>61</v>
      </c>
      <c r="U19" s="92">
        <v>52.7521</v>
      </c>
      <c r="V19" s="53">
        <v>1901</v>
      </c>
      <c r="W19" s="113" t="s">
        <v>61</v>
      </c>
      <c r="X19" s="82">
        <v>5.4927</v>
      </c>
      <c r="Y19" s="53"/>
      <c r="Z19" s="113"/>
      <c r="AA19" s="82"/>
      <c r="AB19" s="53"/>
      <c r="AC19" s="113"/>
      <c r="AD19" s="82"/>
    </row>
    <row r="20" spans="2:30" s="9" customFormat="1" ht="15.75">
      <c r="B20" s="142"/>
      <c r="C20" s="8" t="s">
        <v>15</v>
      </c>
      <c r="D20" s="44">
        <v>654</v>
      </c>
      <c r="E20" s="111" t="s">
        <v>61</v>
      </c>
      <c r="F20" s="80">
        <v>1.8896</v>
      </c>
      <c r="G20" s="51">
        <v>1442</v>
      </c>
      <c r="H20" s="111" t="s">
        <v>61</v>
      </c>
      <c r="I20" s="80">
        <v>4.1665</v>
      </c>
      <c r="J20" s="51">
        <v>13266</v>
      </c>
      <c r="K20" s="111" t="s">
        <v>61</v>
      </c>
      <c r="L20" s="80">
        <v>38.331</v>
      </c>
      <c r="M20" s="51">
        <v>243</v>
      </c>
      <c r="N20" s="111" t="s">
        <v>61</v>
      </c>
      <c r="O20" s="80">
        <v>0.7021</v>
      </c>
      <c r="P20" s="51">
        <v>747</v>
      </c>
      <c r="Q20" s="111" t="s">
        <v>61</v>
      </c>
      <c r="R20" s="80">
        <v>2.1583</v>
      </c>
      <c r="S20" s="51">
        <v>16352</v>
      </c>
      <c r="T20" s="111" t="s">
        <v>61</v>
      </c>
      <c r="U20" s="90">
        <v>47.2478</v>
      </c>
      <c r="V20" s="51">
        <v>1051</v>
      </c>
      <c r="W20" s="111" t="s">
        <v>61</v>
      </c>
      <c r="X20" s="80">
        <v>3.0367</v>
      </c>
      <c r="Y20" s="51"/>
      <c r="Z20" s="111"/>
      <c r="AA20" s="80"/>
      <c r="AB20" s="51"/>
      <c r="AC20" s="111"/>
      <c r="AD20" s="80"/>
    </row>
    <row r="21" spans="2:30" s="9" customFormat="1" ht="15.75">
      <c r="B21" s="144"/>
      <c r="C21" s="10" t="s">
        <v>8</v>
      </c>
      <c r="D21" s="45">
        <v>1379</v>
      </c>
      <c r="E21" s="112" t="s">
        <v>61</v>
      </c>
      <c r="F21" s="81">
        <v>3.9845</v>
      </c>
      <c r="G21" s="52">
        <v>3090</v>
      </c>
      <c r="H21" s="112" t="s">
        <v>61</v>
      </c>
      <c r="I21" s="81">
        <v>8.9283</v>
      </c>
      <c r="J21" s="52">
        <v>28131</v>
      </c>
      <c r="K21" s="112" t="s">
        <v>61</v>
      </c>
      <c r="L21" s="81">
        <v>81.2823</v>
      </c>
      <c r="M21" s="52">
        <v>519</v>
      </c>
      <c r="N21" s="112" t="s">
        <v>61</v>
      </c>
      <c r="O21" s="81">
        <v>1.4996</v>
      </c>
      <c r="P21" s="52">
        <v>1488</v>
      </c>
      <c r="Q21" s="112" t="s">
        <v>61</v>
      </c>
      <c r="R21" s="81">
        <v>4.2994</v>
      </c>
      <c r="S21" s="52">
        <v>34609</v>
      </c>
      <c r="T21" s="112" t="s">
        <v>61</v>
      </c>
      <c r="U21" s="91">
        <v>100</v>
      </c>
      <c r="V21" s="52">
        <v>2952</v>
      </c>
      <c r="W21" s="112" t="s">
        <v>61</v>
      </c>
      <c r="X21" s="81">
        <v>8.5295</v>
      </c>
      <c r="Y21" s="52"/>
      <c r="Z21" s="112"/>
      <c r="AA21" s="81"/>
      <c r="AB21" s="52"/>
      <c r="AC21" s="112"/>
      <c r="AD21" s="81"/>
    </row>
    <row r="22" spans="2:30" s="9" customFormat="1" ht="15.75">
      <c r="B22" s="143" t="s">
        <v>16</v>
      </c>
      <c r="C22" s="25" t="s">
        <v>14</v>
      </c>
      <c r="D22" s="46">
        <v>3195</v>
      </c>
      <c r="E22" s="113" t="s">
        <v>61</v>
      </c>
      <c r="F22" s="82">
        <v>21.547</v>
      </c>
      <c r="G22" s="53">
        <v>11</v>
      </c>
      <c r="H22" s="113" t="s">
        <v>62</v>
      </c>
      <c r="I22" s="82">
        <v>0.0741</v>
      </c>
      <c r="J22" s="53">
        <v>609</v>
      </c>
      <c r="K22" s="113" t="s">
        <v>61</v>
      </c>
      <c r="L22" s="82">
        <v>4.107</v>
      </c>
      <c r="M22" s="53">
        <v>679</v>
      </c>
      <c r="N22" s="113" t="s">
        <v>61</v>
      </c>
      <c r="O22" s="82">
        <v>4.5791</v>
      </c>
      <c r="P22" s="53">
        <v>7060</v>
      </c>
      <c r="Q22" s="113" t="s">
        <v>61</v>
      </c>
      <c r="R22" s="82">
        <v>47.6126</v>
      </c>
      <c r="S22" s="53">
        <v>11554</v>
      </c>
      <c r="T22" s="113" t="s">
        <v>61</v>
      </c>
      <c r="U22" s="92">
        <v>77.9201</v>
      </c>
      <c r="V22" s="53"/>
      <c r="W22" s="113"/>
      <c r="X22" s="82"/>
      <c r="Y22" s="53">
        <v>215</v>
      </c>
      <c r="Z22" s="113" t="s">
        <v>62</v>
      </c>
      <c r="AA22" s="82">
        <v>1.4499</v>
      </c>
      <c r="AB22" s="53"/>
      <c r="AC22" s="113"/>
      <c r="AD22" s="82"/>
    </row>
    <row r="23" spans="2:30" s="9" customFormat="1" ht="15.75">
      <c r="B23" s="142"/>
      <c r="C23" s="8" t="s">
        <v>15</v>
      </c>
      <c r="D23" s="44">
        <v>752</v>
      </c>
      <c r="E23" s="111" t="s">
        <v>61</v>
      </c>
      <c r="F23" s="80">
        <v>5.0714</v>
      </c>
      <c r="G23" s="51">
        <v>9</v>
      </c>
      <c r="H23" s="111" t="s">
        <v>62</v>
      </c>
      <c r="I23" s="80">
        <v>0.0606</v>
      </c>
      <c r="J23" s="51">
        <v>182</v>
      </c>
      <c r="K23" s="111" t="s">
        <v>62</v>
      </c>
      <c r="L23" s="80">
        <v>1.2274</v>
      </c>
      <c r="M23" s="51">
        <v>299</v>
      </c>
      <c r="N23" s="111" t="s">
        <v>61</v>
      </c>
      <c r="O23" s="80">
        <v>2.0164</v>
      </c>
      <c r="P23" s="51">
        <v>2032</v>
      </c>
      <c r="Q23" s="111" t="s">
        <v>61</v>
      </c>
      <c r="R23" s="80">
        <v>13.7038</v>
      </c>
      <c r="S23" s="51">
        <v>3274</v>
      </c>
      <c r="T23" s="111" t="s">
        <v>61</v>
      </c>
      <c r="U23" s="90">
        <v>22.0798</v>
      </c>
      <c r="V23" s="51"/>
      <c r="W23" s="111"/>
      <c r="X23" s="80"/>
      <c r="Y23" s="51">
        <v>110</v>
      </c>
      <c r="Z23" s="111" t="s">
        <v>62</v>
      </c>
      <c r="AA23" s="80">
        <v>0.7418</v>
      </c>
      <c r="AB23" s="51"/>
      <c r="AC23" s="111"/>
      <c r="AD23" s="80"/>
    </row>
    <row r="24" spans="2:30" s="9" customFormat="1" ht="15.75">
      <c r="B24" s="144"/>
      <c r="C24" s="10" t="s">
        <v>8</v>
      </c>
      <c r="D24" s="45">
        <v>3947</v>
      </c>
      <c r="E24" s="112" t="s">
        <v>61</v>
      </c>
      <c r="F24" s="81">
        <v>26.6185</v>
      </c>
      <c r="G24" s="52">
        <v>20</v>
      </c>
      <c r="H24" s="112" t="s">
        <v>62</v>
      </c>
      <c r="I24" s="81">
        <v>0.1348</v>
      </c>
      <c r="J24" s="52">
        <v>791</v>
      </c>
      <c r="K24" s="112" t="s">
        <v>61</v>
      </c>
      <c r="L24" s="81">
        <v>5.3345</v>
      </c>
      <c r="M24" s="52">
        <v>978</v>
      </c>
      <c r="N24" s="112" t="s">
        <v>61</v>
      </c>
      <c r="O24" s="81">
        <v>6.5956</v>
      </c>
      <c r="P24" s="52">
        <v>9092</v>
      </c>
      <c r="Q24" s="112" t="s">
        <v>61</v>
      </c>
      <c r="R24" s="81">
        <v>61.3164</v>
      </c>
      <c r="S24" s="52">
        <v>14828</v>
      </c>
      <c r="T24" s="112" t="s">
        <v>61</v>
      </c>
      <c r="U24" s="91">
        <v>100</v>
      </c>
      <c r="V24" s="52"/>
      <c r="W24" s="112"/>
      <c r="X24" s="81"/>
      <c r="Y24" s="52">
        <v>325</v>
      </c>
      <c r="Z24" s="112" t="s">
        <v>62</v>
      </c>
      <c r="AA24" s="81">
        <v>2.1917</v>
      </c>
      <c r="AB24" s="52"/>
      <c r="AC24" s="112"/>
      <c r="AD24" s="81"/>
    </row>
    <row r="25" spans="2:30" s="9" customFormat="1" ht="15.75">
      <c r="B25" s="143" t="s">
        <v>45</v>
      </c>
      <c r="C25" s="25" t="s">
        <v>14</v>
      </c>
      <c r="D25" s="46">
        <v>3311</v>
      </c>
      <c r="E25" s="113" t="s">
        <v>61</v>
      </c>
      <c r="F25" s="82">
        <v>10.6244</v>
      </c>
      <c r="G25" s="53">
        <v>136</v>
      </c>
      <c r="H25" s="113" t="s">
        <v>61</v>
      </c>
      <c r="I25" s="82">
        <v>0.4364</v>
      </c>
      <c r="J25" s="53">
        <v>2254</v>
      </c>
      <c r="K25" s="113" t="s">
        <v>61</v>
      </c>
      <c r="L25" s="82">
        <v>7.2327</v>
      </c>
      <c r="M25" s="53">
        <v>5289</v>
      </c>
      <c r="N25" s="113" t="s">
        <v>61</v>
      </c>
      <c r="O25" s="82">
        <v>16.9715</v>
      </c>
      <c r="P25" s="53">
        <v>10841</v>
      </c>
      <c r="Q25" s="113" t="s">
        <v>61</v>
      </c>
      <c r="R25" s="82">
        <v>34.7869</v>
      </c>
      <c r="S25" s="53">
        <v>21831</v>
      </c>
      <c r="T25" s="113" t="s">
        <v>61</v>
      </c>
      <c r="U25" s="92">
        <v>70.0519</v>
      </c>
      <c r="V25" s="53"/>
      <c r="W25" s="113"/>
      <c r="X25" s="82"/>
      <c r="Y25" s="53">
        <v>987</v>
      </c>
      <c r="Z25" s="113" t="s">
        <v>61</v>
      </c>
      <c r="AA25" s="82">
        <v>3.1671</v>
      </c>
      <c r="AB25" s="53"/>
      <c r="AC25" s="113"/>
      <c r="AD25" s="82"/>
    </row>
    <row r="26" spans="2:30" s="9" customFormat="1" ht="15.75">
      <c r="B26" s="142"/>
      <c r="C26" s="8" t="s">
        <v>15</v>
      </c>
      <c r="D26" s="44">
        <v>1345</v>
      </c>
      <c r="E26" s="111" t="s">
        <v>61</v>
      </c>
      <c r="F26" s="80">
        <v>4.3158</v>
      </c>
      <c r="G26" s="51">
        <v>68</v>
      </c>
      <c r="H26" s="111" t="s">
        <v>61</v>
      </c>
      <c r="I26" s="80">
        <v>0.2182</v>
      </c>
      <c r="J26" s="51">
        <v>896</v>
      </c>
      <c r="K26" s="111" t="s">
        <v>61</v>
      </c>
      <c r="L26" s="80">
        <v>2.8751</v>
      </c>
      <c r="M26" s="51">
        <v>2924</v>
      </c>
      <c r="N26" s="111" t="s">
        <v>61</v>
      </c>
      <c r="O26" s="80">
        <v>9.3826</v>
      </c>
      <c r="P26" s="51">
        <v>4100</v>
      </c>
      <c r="Q26" s="111" t="s">
        <v>61</v>
      </c>
      <c r="R26" s="80">
        <v>13.1562</v>
      </c>
      <c r="S26" s="51">
        <v>9333</v>
      </c>
      <c r="T26" s="111" t="s">
        <v>61</v>
      </c>
      <c r="U26" s="90">
        <v>29.948</v>
      </c>
      <c r="V26" s="51"/>
      <c r="W26" s="111"/>
      <c r="X26" s="80"/>
      <c r="Y26" s="51">
        <v>397</v>
      </c>
      <c r="Z26" s="111" t="s">
        <v>61</v>
      </c>
      <c r="AA26" s="80">
        <v>1.2739</v>
      </c>
      <c r="AB26" s="51"/>
      <c r="AC26" s="111"/>
      <c r="AD26" s="80"/>
    </row>
    <row r="27" spans="2:30" s="9" customFormat="1" ht="15.75">
      <c r="B27" s="144"/>
      <c r="C27" s="10" t="s">
        <v>8</v>
      </c>
      <c r="D27" s="45">
        <v>4656</v>
      </c>
      <c r="E27" s="112" t="s">
        <v>61</v>
      </c>
      <c r="F27" s="81">
        <v>14.9403</v>
      </c>
      <c r="G27" s="52">
        <v>204</v>
      </c>
      <c r="H27" s="112" t="s">
        <v>61</v>
      </c>
      <c r="I27" s="81">
        <v>0.6546</v>
      </c>
      <c r="J27" s="52">
        <v>3150</v>
      </c>
      <c r="K27" s="112" t="s">
        <v>61</v>
      </c>
      <c r="L27" s="81">
        <v>10.1078</v>
      </c>
      <c r="M27" s="52">
        <v>8213</v>
      </c>
      <c r="N27" s="112" t="s">
        <v>61</v>
      </c>
      <c r="O27" s="81">
        <v>26.3541</v>
      </c>
      <c r="P27" s="52">
        <v>14941</v>
      </c>
      <c r="Q27" s="112" t="s">
        <v>61</v>
      </c>
      <c r="R27" s="81">
        <v>47.9431</v>
      </c>
      <c r="S27" s="52">
        <v>31164</v>
      </c>
      <c r="T27" s="112" t="s">
        <v>61</v>
      </c>
      <c r="U27" s="91">
        <v>100</v>
      </c>
      <c r="V27" s="52"/>
      <c r="W27" s="112"/>
      <c r="X27" s="81"/>
      <c r="Y27" s="52">
        <v>1384</v>
      </c>
      <c r="Z27" s="112" t="s">
        <v>61</v>
      </c>
      <c r="AA27" s="81">
        <v>4.441</v>
      </c>
      <c r="AB27" s="52"/>
      <c r="AC27" s="112"/>
      <c r="AD27" s="81"/>
    </row>
    <row r="28" spans="2:30" s="9" customFormat="1" ht="15.75">
      <c r="B28" s="143" t="s">
        <v>17</v>
      </c>
      <c r="C28" s="25" t="s">
        <v>14</v>
      </c>
      <c r="D28" s="46">
        <v>232</v>
      </c>
      <c r="E28" s="113" t="s">
        <v>61</v>
      </c>
      <c r="F28" s="82">
        <v>10.5646</v>
      </c>
      <c r="G28" s="53">
        <v>12</v>
      </c>
      <c r="H28" s="113" t="s">
        <v>61</v>
      </c>
      <c r="I28" s="82">
        <v>0.5464</v>
      </c>
      <c r="J28" s="53">
        <v>97</v>
      </c>
      <c r="K28" s="113" t="s">
        <v>61</v>
      </c>
      <c r="L28" s="82">
        <v>4.4171</v>
      </c>
      <c r="M28" s="53">
        <v>400</v>
      </c>
      <c r="N28" s="113" t="s">
        <v>61</v>
      </c>
      <c r="O28" s="82">
        <v>18.2149</v>
      </c>
      <c r="P28" s="53">
        <v>808</v>
      </c>
      <c r="Q28" s="113" t="s">
        <v>61</v>
      </c>
      <c r="R28" s="82">
        <v>36.7941</v>
      </c>
      <c r="S28" s="53">
        <v>1549</v>
      </c>
      <c r="T28" s="113" t="s">
        <v>61</v>
      </c>
      <c r="U28" s="92">
        <v>70.5373</v>
      </c>
      <c r="V28" s="53"/>
      <c r="W28" s="113"/>
      <c r="X28" s="82"/>
      <c r="Y28" s="53">
        <v>39</v>
      </c>
      <c r="Z28" s="113" t="s">
        <v>61</v>
      </c>
      <c r="AA28" s="82">
        <v>1.7759</v>
      </c>
      <c r="AB28" s="53"/>
      <c r="AC28" s="113"/>
      <c r="AD28" s="82"/>
    </row>
    <row r="29" spans="2:30" s="9" customFormat="1" ht="15.75">
      <c r="B29" s="142"/>
      <c r="C29" s="8" t="s">
        <v>15</v>
      </c>
      <c r="D29" s="44">
        <v>102</v>
      </c>
      <c r="E29" s="111" t="s">
        <v>61</v>
      </c>
      <c r="F29" s="80">
        <v>4.6448</v>
      </c>
      <c r="G29" s="51">
        <v>6</v>
      </c>
      <c r="H29" s="111" t="s">
        <v>62</v>
      </c>
      <c r="I29" s="80">
        <v>0.2732</v>
      </c>
      <c r="J29" s="51">
        <v>37</v>
      </c>
      <c r="K29" s="111" t="s">
        <v>61</v>
      </c>
      <c r="L29" s="80">
        <v>1.6848</v>
      </c>
      <c r="M29" s="51">
        <v>237</v>
      </c>
      <c r="N29" s="111" t="s">
        <v>61</v>
      </c>
      <c r="O29" s="80">
        <v>10.7923</v>
      </c>
      <c r="P29" s="51">
        <v>265</v>
      </c>
      <c r="Q29" s="111" t="s">
        <v>61</v>
      </c>
      <c r="R29" s="80">
        <v>12.0673</v>
      </c>
      <c r="S29" s="51">
        <v>647</v>
      </c>
      <c r="T29" s="111" t="s">
        <v>61</v>
      </c>
      <c r="U29" s="90">
        <v>29.4626</v>
      </c>
      <c r="V29" s="51"/>
      <c r="W29" s="111"/>
      <c r="X29" s="80"/>
      <c r="Y29" s="51">
        <v>10</v>
      </c>
      <c r="Z29" s="111" t="s">
        <v>61</v>
      </c>
      <c r="AA29" s="80">
        <v>0.4553</v>
      </c>
      <c r="AB29" s="51"/>
      <c r="AC29" s="111"/>
      <c r="AD29" s="80"/>
    </row>
    <row r="30" spans="2:30" s="9" customFormat="1" ht="15.75">
      <c r="B30" s="144"/>
      <c r="C30" s="10" t="s">
        <v>8</v>
      </c>
      <c r="D30" s="45">
        <v>334</v>
      </c>
      <c r="E30" s="112" t="s">
        <v>61</v>
      </c>
      <c r="F30" s="81">
        <v>15.2094</v>
      </c>
      <c r="G30" s="52">
        <v>18</v>
      </c>
      <c r="H30" s="112" t="s">
        <v>61</v>
      </c>
      <c r="I30" s="81">
        <v>0.8196</v>
      </c>
      <c r="J30" s="52">
        <v>134</v>
      </c>
      <c r="K30" s="112" t="s">
        <v>61</v>
      </c>
      <c r="L30" s="81">
        <v>6.102</v>
      </c>
      <c r="M30" s="52">
        <v>637</v>
      </c>
      <c r="N30" s="112" t="s">
        <v>61</v>
      </c>
      <c r="O30" s="81">
        <v>29.0072</v>
      </c>
      <c r="P30" s="52">
        <v>1073</v>
      </c>
      <c r="Q30" s="112" t="s">
        <v>61</v>
      </c>
      <c r="R30" s="81">
        <v>48.8615</v>
      </c>
      <c r="S30" s="52">
        <v>2196</v>
      </c>
      <c r="T30" s="112" t="s">
        <v>61</v>
      </c>
      <c r="U30" s="91">
        <v>100</v>
      </c>
      <c r="V30" s="52"/>
      <c r="W30" s="112"/>
      <c r="X30" s="81"/>
      <c r="Y30" s="52">
        <v>49</v>
      </c>
      <c r="Z30" s="112" t="s">
        <v>61</v>
      </c>
      <c r="AA30" s="81">
        <v>2.2313</v>
      </c>
      <c r="AB30" s="52"/>
      <c r="AC30" s="112"/>
      <c r="AD30" s="81"/>
    </row>
    <row r="31" spans="2:30" s="9" customFormat="1" ht="15.75">
      <c r="B31" s="143" t="s">
        <v>46</v>
      </c>
      <c r="C31" s="25" t="s">
        <v>14</v>
      </c>
      <c r="D31" s="46">
        <v>85</v>
      </c>
      <c r="E31" s="113" t="s">
        <v>61</v>
      </c>
      <c r="F31" s="82">
        <v>10.7731</v>
      </c>
      <c r="G31" s="53">
        <v>4</v>
      </c>
      <c r="H31" s="113" t="s">
        <v>61</v>
      </c>
      <c r="I31" s="82">
        <v>0.5069</v>
      </c>
      <c r="J31" s="53">
        <v>24</v>
      </c>
      <c r="K31" s="113" t="s">
        <v>61</v>
      </c>
      <c r="L31" s="82">
        <v>3.0418</v>
      </c>
      <c r="M31" s="53">
        <v>213</v>
      </c>
      <c r="N31" s="113" t="s">
        <v>61</v>
      </c>
      <c r="O31" s="82">
        <v>26.9961</v>
      </c>
      <c r="P31" s="53">
        <v>218</v>
      </c>
      <c r="Q31" s="113" t="s">
        <v>61</v>
      </c>
      <c r="R31" s="82">
        <v>27.6299</v>
      </c>
      <c r="S31" s="53">
        <v>544</v>
      </c>
      <c r="T31" s="113" t="s">
        <v>61</v>
      </c>
      <c r="U31" s="92">
        <v>68.948</v>
      </c>
      <c r="V31" s="53"/>
      <c r="W31" s="113"/>
      <c r="X31" s="82"/>
      <c r="Y31" s="53">
        <v>0</v>
      </c>
      <c r="Z31" s="113" t="s">
        <v>61</v>
      </c>
      <c r="AA31" s="82">
        <v>0</v>
      </c>
      <c r="AB31" s="53"/>
      <c r="AC31" s="113"/>
      <c r="AD31" s="82"/>
    </row>
    <row r="32" spans="2:30" s="9" customFormat="1" ht="15.75">
      <c r="B32" s="142"/>
      <c r="C32" s="8" t="s">
        <v>15</v>
      </c>
      <c r="D32" s="44">
        <v>45</v>
      </c>
      <c r="E32" s="111" t="s">
        <v>61</v>
      </c>
      <c r="F32" s="80">
        <v>5.7034</v>
      </c>
      <c r="G32" s="51">
        <v>0</v>
      </c>
      <c r="H32" s="111" t="s">
        <v>61</v>
      </c>
      <c r="I32" s="80">
        <v>0</v>
      </c>
      <c r="J32" s="51">
        <v>8</v>
      </c>
      <c r="K32" s="111" t="s">
        <v>61</v>
      </c>
      <c r="L32" s="80">
        <v>1.0139</v>
      </c>
      <c r="M32" s="51">
        <v>132</v>
      </c>
      <c r="N32" s="111" t="s">
        <v>61</v>
      </c>
      <c r="O32" s="80">
        <v>16.73</v>
      </c>
      <c r="P32" s="51">
        <v>60</v>
      </c>
      <c r="Q32" s="111" t="s">
        <v>61</v>
      </c>
      <c r="R32" s="80">
        <v>7.6045</v>
      </c>
      <c r="S32" s="51">
        <v>245</v>
      </c>
      <c r="T32" s="111" t="s">
        <v>61</v>
      </c>
      <c r="U32" s="90">
        <v>31.0519</v>
      </c>
      <c r="V32" s="51"/>
      <c r="W32" s="111"/>
      <c r="X32" s="80"/>
      <c r="Y32" s="51">
        <v>0</v>
      </c>
      <c r="Z32" s="111" t="s">
        <v>61</v>
      </c>
      <c r="AA32" s="80">
        <v>0</v>
      </c>
      <c r="AB32" s="51"/>
      <c r="AC32" s="111"/>
      <c r="AD32" s="80"/>
    </row>
    <row r="33" spans="2:30" s="9" customFormat="1" ht="15.75">
      <c r="B33" s="144"/>
      <c r="C33" s="10" t="s">
        <v>8</v>
      </c>
      <c r="D33" s="45">
        <v>130</v>
      </c>
      <c r="E33" s="112" t="s">
        <v>61</v>
      </c>
      <c r="F33" s="81">
        <v>16.4765</v>
      </c>
      <c r="G33" s="52">
        <v>4</v>
      </c>
      <c r="H33" s="112" t="s">
        <v>61</v>
      </c>
      <c r="I33" s="81">
        <v>0.5069</v>
      </c>
      <c r="J33" s="52">
        <v>32</v>
      </c>
      <c r="K33" s="112" t="s">
        <v>61</v>
      </c>
      <c r="L33" s="81">
        <v>4.0557</v>
      </c>
      <c r="M33" s="52">
        <v>345</v>
      </c>
      <c r="N33" s="112" t="s">
        <v>61</v>
      </c>
      <c r="O33" s="81">
        <v>43.7262</v>
      </c>
      <c r="P33" s="52">
        <v>278</v>
      </c>
      <c r="Q33" s="112" t="s">
        <v>61</v>
      </c>
      <c r="R33" s="81">
        <v>35.2344</v>
      </c>
      <c r="S33" s="52">
        <v>789</v>
      </c>
      <c r="T33" s="112" t="s">
        <v>61</v>
      </c>
      <c r="U33" s="91">
        <v>100</v>
      </c>
      <c r="V33" s="52"/>
      <c r="W33" s="112"/>
      <c r="X33" s="81"/>
      <c r="Y33" s="52">
        <v>0</v>
      </c>
      <c r="Z33" s="112" t="s">
        <v>61</v>
      </c>
      <c r="AA33" s="81">
        <v>0</v>
      </c>
      <c r="AB33" s="52"/>
      <c r="AC33" s="112"/>
      <c r="AD33" s="81"/>
    </row>
    <row r="34" spans="2:30" s="9" customFormat="1" ht="15.75">
      <c r="B34" s="143" t="s">
        <v>18</v>
      </c>
      <c r="C34" s="25" t="s">
        <v>14</v>
      </c>
      <c r="D34" s="46">
        <v>699</v>
      </c>
      <c r="E34" s="113" t="s">
        <v>61</v>
      </c>
      <c r="F34" s="82">
        <v>9.8561</v>
      </c>
      <c r="G34" s="53">
        <v>27</v>
      </c>
      <c r="H34" s="113" t="s">
        <v>61</v>
      </c>
      <c r="I34" s="82">
        <v>0.3807</v>
      </c>
      <c r="J34" s="53">
        <v>274</v>
      </c>
      <c r="K34" s="113" t="s">
        <v>61</v>
      </c>
      <c r="L34" s="82">
        <v>3.8635</v>
      </c>
      <c r="M34" s="53">
        <v>896</v>
      </c>
      <c r="N34" s="113" t="s">
        <v>61</v>
      </c>
      <c r="O34" s="82">
        <v>12.6339</v>
      </c>
      <c r="P34" s="53">
        <v>2239</v>
      </c>
      <c r="Q34" s="113" t="s">
        <v>61</v>
      </c>
      <c r="R34" s="82">
        <v>31.5707</v>
      </c>
      <c r="S34" s="53">
        <v>4135</v>
      </c>
      <c r="T34" s="113" t="s">
        <v>61</v>
      </c>
      <c r="U34" s="92">
        <v>58.3051</v>
      </c>
      <c r="V34" s="53"/>
      <c r="W34" s="113"/>
      <c r="X34" s="82"/>
      <c r="Y34" s="53">
        <v>112</v>
      </c>
      <c r="Z34" s="113" t="s">
        <v>61</v>
      </c>
      <c r="AA34" s="82">
        <v>1.5792</v>
      </c>
      <c r="AB34" s="53">
        <v>1594</v>
      </c>
      <c r="AC34" s="113" t="s">
        <v>61</v>
      </c>
      <c r="AD34" s="82">
        <v>22.476</v>
      </c>
    </row>
    <row r="35" spans="2:30" s="9" customFormat="1" ht="15.75">
      <c r="B35" s="142"/>
      <c r="C35" s="8" t="s">
        <v>15</v>
      </c>
      <c r="D35" s="44">
        <v>526</v>
      </c>
      <c r="E35" s="111" t="s">
        <v>61</v>
      </c>
      <c r="F35" s="80">
        <v>7.4168</v>
      </c>
      <c r="G35" s="51">
        <v>18</v>
      </c>
      <c r="H35" s="111" t="s">
        <v>61</v>
      </c>
      <c r="I35" s="80">
        <v>0.2538</v>
      </c>
      <c r="J35" s="51">
        <v>196</v>
      </c>
      <c r="K35" s="111" t="s">
        <v>61</v>
      </c>
      <c r="L35" s="80">
        <v>2.7636</v>
      </c>
      <c r="M35" s="51">
        <v>546</v>
      </c>
      <c r="N35" s="111" t="s">
        <v>61</v>
      </c>
      <c r="O35" s="80">
        <v>7.6988</v>
      </c>
      <c r="P35" s="51">
        <v>1670</v>
      </c>
      <c r="Q35" s="111" t="s">
        <v>61</v>
      </c>
      <c r="R35" s="80">
        <v>23.5476</v>
      </c>
      <c r="S35" s="51">
        <v>2957</v>
      </c>
      <c r="T35" s="111" t="s">
        <v>61</v>
      </c>
      <c r="U35" s="90">
        <v>41.6948</v>
      </c>
      <c r="V35" s="51"/>
      <c r="W35" s="111"/>
      <c r="X35" s="80"/>
      <c r="Y35" s="51">
        <v>91</v>
      </c>
      <c r="Z35" s="111" t="s">
        <v>61</v>
      </c>
      <c r="AA35" s="80">
        <v>1.2831</v>
      </c>
      <c r="AB35" s="51">
        <v>1100</v>
      </c>
      <c r="AC35" s="111" t="s">
        <v>61</v>
      </c>
      <c r="AD35" s="80">
        <v>15.5104</v>
      </c>
    </row>
    <row r="36" spans="2:30" s="9" customFormat="1" ht="15.75">
      <c r="B36" s="144"/>
      <c r="C36" s="10" t="s">
        <v>8</v>
      </c>
      <c r="D36" s="45">
        <v>1225</v>
      </c>
      <c r="E36" s="112" t="s">
        <v>61</v>
      </c>
      <c r="F36" s="81">
        <v>17.2729</v>
      </c>
      <c r="G36" s="52">
        <v>45</v>
      </c>
      <c r="H36" s="112" t="s">
        <v>61</v>
      </c>
      <c r="I36" s="81">
        <v>0.6345</v>
      </c>
      <c r="J36" s="52">
        <v>470</v>
      </c>
      <c r="K36" s="112" t="s">
        <v>61</v>
      </c>
      <c r="L36" s="81">
        <v>6.6271</v>
      </c>
      <c r="M36" s="52">
        <v>1442</v>
      </c>
      <c r="N36" s="112" t="s">
        <v>61</v>
      </c>
      <c r="O36" s="81">
        <v>20.3327</v>
      </c>
      <c r="P36" s="52">
        <v>3909</v>
      </c>
      <c r="Q36" s="112" t="s">
        <v>61</v>
      </c>
      <c r="R36" s="81">
        <v>55.1184</v>
      </c>
      <c r="S36" s="52">
        <v>7092</v>
      </c>
      <c r="T36" s="112" t="s">
        <v>61</v>
      </c>
      <c r="U36" s="91">
        <v>100</v>
      </c>
      <c r="V36" s="52"/>
      <c r="W36" s="112"/>
      <c r="X36" s="81"/>
      <c r="Y36" s="52">
        <v>203</v>
      </c>
      <c r="Z36" s="112" t="s">
        <v>61</v>
      </c>
      <c r="AA36" s="81">
        <v>2.8623</v>
      </c>
      <c r="AB36" s="52">
        <v>2694</v>
      </c>
      <c r="AC36" s="112" t="s">
        <v>61</v>
      </c>
      <c r="AD36" s="81">
        <v>37.9864</v>
      </c>
    </row>
    <row r="37" spans="2:30" s="9" customFormat="1" ht="15.75">
      <c r="B37" s="143" t="s">
        <v>19</v>
      </c>
      <c r="C37" s="25" t="s">
        <v>14</v>
      </c>
      <c r="D37" s="46">
        <v>565</v>
      </c>
      <c r="E37" s="113" t="s">
        <v>61</v>
      </c>
      <c r="F37" s="82">
        <v>10.9517</v>
      </c>
      <c r="G37" s="53">
        <v>22</v>
      </c>
      <c r="H37" s="113" t="s">
        <v>61</v>
      </c>
      <c r="I37" s="82">
        <v>0.4264</v>
      </c>
      <c r="J37" s="53">
        <v>111</v>
      </c>
      <c r="K37" s="113" t="s">
        <v>61</v>
      </c>
      <c r="L37" s="82">
        <v>2.1515</v>
      </c>
      <c r="M37" s="53">
        <v>584</v>
      </c>
      <c r="N37" s="113" t="s">
        <v>61</v>
      </c>
      <c r="O37" s="82">
        <v>11.32</v>
      </c>
      <c r="P37" s="53">
        <v>2579</v>
      </c>
      <c r="Q37" s="113" t="s">
        <v>61</v>
      </c>
      <c r="R37" s="82">
        <v>49.9903</v>
      </c>
      <c r="S37" s="53">
        <v>3862</v>
      </c>
      <c r="T37" s="113" t="s">
        <v>61</v>
      </c>
      <c r="U37" s="92">
        <v>74.8594</v>
      </c>
      <c r="V37" s="53"/>
      <c r="W37" s="113"/>
      <c r="X37" s="82"/>
      <c r="Y37" s="53">
        <v>37</v>
      </c>
      <c r="Z37" s="113" t="s">
        <v>61</v>
      </c>
      <c r="AA37" s="82">
        <v>0.7171</v>
      </c>
      <c r="AB37" s="53">
        <v>962</v>
      </c>
      <c r="AC37" s="113" t="s">
        <v>61</v>
      </c>
      <c r="AD37" s="82">
        <v>18.647</v>
      </c>
    </row>
    <row r="38" spans="2:30" s="9" customFormat="1" ht="15.75">
      <c r="B38" s="142"/>
      <c r="C38" s="8" t="s">
        <v>15</v>
      </c>
      <c r="D38" s="44">
        <v>218</v>
      </c>
      <c r="E38" s="111" t="s">
        <v>61</v>
      </c>
      <c r="F38" s="80">
        <v>4.2256</v>
      </c>
      <c r="G38" s="51">
        <v>4</v>
      </c>
      <c r="H38" s="111" t="s">
        <v>62</v>
      </c>
      <c r="I38" s="80">
        <v>0.0775</v>
      </c>
      <c r="J38" s="51">
        <v>32</v>
      </c>
      <c r="K38" s="111" t="s">
        <v>61</v>
      </c>
      <c r="L38" s="80">
        <v>0.6202</v>
      </c>
      <c r="M38" s="51">
        <v>173</v>
      </c>
      <c r="N38" s="111" t="s">
        <v>61</v>
      </c>
      <c r="O38" s="80">
        <v>3.3533</v>
      </c>
      <c r="P38" s="51">
        <v>870</v>
      </c>
      <c r="Q38" s="111" t="s">
        <v>61</v>
      </c>
      <c r="R38" s="80">
        <v>16.8637</v>
      </c>
      <c r="S38" s="51">
        <v>1297</v>
      </c>
      <c r="T38" s="111" t="s">
        <v>61</v>
      </c>
      <c r="U38" s="90">
        <v>25.1405</v>
      </c>
      <c r="V38" s="51"/>
      <c r="W38" s="111"/>
      <c r="X38" s="80"/>
      <c r="Y38" s="51">
        <v>14</v>
      </c>
      <c r="Z38" s="111" t="s">
        <v>61</v>
      </c>
      <c r="AA38" s="80">
        <v>0.2713</v>
      </c>
      <c r="AB38" s="51">
        <v>298</v>
      </c>
      <c r="AC38" s="111" t="s">
        <v>61</v>
      </c>
      <c r="AD38" s="80">
        <v>5.7763</v>
      </c>
    </row>
    <row r="39" spans="2:30" s="9" customFormat="1" ht="15.75">
      <c r="B39" s="144"/>
      <c r="C39" s="10" t="s">
        <v>8</v>
      </c>
      <c r="D39" s="45">
        <v>783</v>
      </c>
      <c r="E39" s="112" t="s">
        <v>61</v>
      </c>
      <c r="F39" s="81">
        <v>15.1773</v>
      </c>
      <c r="G39" s="52">
        <v>26</v>
      </c>
      <c r="H39" s="112" t="s">
        <v>61</v>
      </c>
      <c r="I39" s="81">
        <v>0.5039</v>
      </c>
      <c r="J39" s="52">
        <v>143</v>
      </c>
      <c r="K39" s="112" t="s">
        <v>61</v>
      </c>
      <c r="L39" s="81">
        <v>2.7718</v>
      </c>
      <c r="M39" s="52">
        <v>757</v>
      </c>
      <c r="N39" s="112" t="s">
        <v>61</v>
      </c>
      <c r="O39" s="81">
        <v>14.6733</v>
      </c>
      <c r="P39" s="52">
        <v>3449</v>
      </c>
      <c r="Q39" s="112" t="s">
        <v>61</v>
      </c>
      <c r="R39" s="81">
        <v>66.854</v>
      </c>
      <c r="S39" s="52">
        <v>5159</v>
      </c>
      <c r="T39" s="112" t="s">
        <v>61</v>
      </c>
      <c r="U39" s="91">
        <v>100</v>
      </c>
      <c r="V39" s="52"/>
      <c r="W39" s="112"/>
      <c r="X39" s="81"/>
      <c r="Y39" s="52">
        <v>51</v>
      </c>
      <c r="Z39" s="112" t="s">
        <v>61</v>
      </c>
      <c r="AA39" s="81">
        <v>0.9885</v>
      </c>
      <c r="AB39" s="52">
        <v>1260</v>
      </c>
      <c r="AC39" s="112" t="s">
        <v>61</v>
      </c>
      <c r="AD39" s="81">
        <v>24.4233</v>
      </c>
    </row>
    <row r="40" spans="2:30" s="9" customFormat="1" ht="15.75">
      <c r="B40" s="143" t="s">
        <v>20</v>
      </c>
      <c r="C40" s="25" t="s">
        <v>14</v>
      </c>
      <c r="D40" s="46">
        <v>5463</v>
      </c>
      <c r="E40" s="113" t="s">
        <v>61</v>
      </c>
      <c r="F40" s="82">
        <v>11.6943</v>
      </c>
      <c r="G40" s="53">
        <v>163</v>
      </c>
      <c r="H40" s="113" t="s">
        <v>61</v>
      </c>
      <c r="I40" s="82">
        <v>0.3489</v>
      </c>
      <c r="J40" s="53">
        <v>2304</v>
      </c>
      <c r="K40" s="113" t="s">
        <v>61</v>
      </c>
      <c r="L40" s="82">
        <v>4.932</v>
      </c>
      <c r="M40" s="53">
        <v>4184</v>
      </c>
      <c r="N40" s="113" t="s">
        <v>61</v>
      </c>
      <c r="O40" s="82">
        <v>8.9564</v>
      </c>
      <c r="P40" s="53">
        <v>17880</v>
      </c>
      <c r="Q40" s="113" t="s">
        <v>61</v>
      </c>
      <c r="R40" s="82">
        <v>38.2746</v>
      </c>
      <c r="S40" s="53">
        <v>29995</v>
      </c>
      <c r="T40" s="113" t="s">
        <v>61</v>
      </c>
      <c r="U40" s="92">
        <v>64.2084</v>
      </c>
      <c r="V40" s="53"/>
      <c r="W40" s="113"/>
      <c r="X40" s="82"/>
      <c r="Y40" s="53">
        <v>1020</v>
      </c>
      <c r="Z40" s="113" t="s">
        <v>61</v>
      </c>
      <c r="AA40" s="82">
        <v>2.1834</v>
      </c>
      <c r="AB40" s="53">
        <v>1747</v>
      </c>
      <c r="AC40" s="113" t="s">
        <v>61</v>
      </c>
      <c r="AD40" s="82">
        <v>3.7396</v>
      </c>
    </row>
    <row r="41" spans="2:30" s="9" customFormat="1" ht="15.75">
      <c r="B41" s="142"/>
      <c r="C41" s="8" t="s">
        <v>15</v>
      </c>
      <c r="D41" s="44">
        <v>2892</v>
      </c>
      <c r="E41" s="111" t="s">
        <v>61</v>
      </c>
      <c r="F41" s="80">
        <v>6.1907</v>
      </c>
      <c r="G41" s="51">
        <v>91</v>
      </c>
      <c r="H41" s="111" t="s">
        <v>61</v>
      </c>
      <c r="I41" s="80">
        <v>0.1947</v>
      </c>
      <c r="J41" s="51">
        <v>1226</v>
      </c>
      <c r="K41" s="111" t="s">
        <v>61</v>
      </c>
      <c r="L41" s="80">
        <v>2.6244</v>
      </c>
      <c r="M41" s="51">
        <v>2413</v>
      </c>
      <c r="N41" s="111" t="s">
        <v>61</v>
      </c>
      <c r="O41" s="80">
        <v>5.1653</v>
      </c>
      <c r="P41" s="51">
        <v>10099</v>
      </c>
      <c r="Q41" s="111" t="s">
        <v>61</v>
      </c>
      <c r="R41" s="80">
        <v>21.6183</v>
      </c>
      <c r="S41" s="51">
        <v>16720</v>
      </c>
      <c r="T41" s="111" t="s">
        <v>61</v>
      </c>
      <c r="U41" s="90">
        <v>35.7915</v>
      </c>
      <c r="V41" s="51"/>
      <c r="W41" s="111"/>
      <c r="X41" s="80"/>
      <c r="Y41" s="51">
        <v>528</v>
      </c>
      <c r="Z41" s="111" t="s">
        <v>61</v>
      </c>
      <c r="AA41" s="80">
        <v>1.1302</v>
      </c>
      <c r="AB41" s="51">
        <v>849</v>
      </c>
      <c r="AC41" s="111" t="s">
        <v>61</v>
      </c>
      <c r="AD41" s="80">
        <v>1.8174</v>
      </c>
    </row>
    <row r="42" spans="2:30" s="9" customFormat="1" ht="15.75">
      <c r="B42" s="144"/>
      <c r="C42" s="10" t="s">
        <v>8</v>
      </c>
      <c r="D42" s="45">
        <v>8355</v>
      </c>
      <c r="E42" s="112" t="s">
        <v>61</v>
      </c>
      <c r="F42" s="81">
        <v>17.885</v>
      </c>
      <c r="G42" s="52">
        <v>254</v>
      </c>
      <c r="H42" s="112" t="s">
        <v>61</v>
      </c>
      <c r="I42" s="81">
        <v>0.5437</v>
      </c>
      <c r="J42" s="52">
        <v>3530</v>
      </c>
      <c r="K42" s="112" t="s">
        <v>61</v>
      </c>
      <c r="L42" s="81">
        <v>7.5564</v>
      </c>
      <c r="M42" s="52">
        <v>6597</v>
      </c>
      <c r="N42" s="112" t="s">
        <v>61</v>
      </c>
      <c r="O42" s="81">
        <v>14.1218</v>
      </c>
      <c r="P42" s="52">
        <v>27979</v>
      </c>
      <c r="Q42" s="112" t="s">
        <v>61</v>
      </c>
      <c r="R42" s="81">
        <v>59.8929</v>
      </c>
      <c r="S42" s="52">
        <v>46715</v>
      </c>
      <c r="T42" s="112" t="s">
        <v>61</v>
      </c>
      <c r="U42" s="91">
        <v>100</v>
      </c>
      <c r="V42" s="52"/>
      <c r="W42" s="112"/>
      <c r="X42" s="81"/>
      <c r="Y42" s="52">
        <v>1548</v>
      </c>
      <c r="Z42" s="112" t="s">
        <v>61</v>
      </c>
      <c r="AA42" s="81">
        <v>3.3137</v>
      </c>
      <c r="AB42" s="52">
        <v>2596</v>
      </c>
      <c r="AC42" s="112" t="s">
        <v>61</v>
      </c>
      <c r="AD42" s="81">
        <v>5.5571</v>
      </c>
    </row>
    <row r="43" spans="2:30" s="9" customFormat="1" ht="15.75">
      <c r="B43" s="143" t="s">
        <v>56</v>
      </c>
      <c r="C43" s="25" t="s">
        <v>14</v>
      </c>
      <c r="D43" s="46">
        <v>1030</v>
      </c>
      <c r="E43" s="113" t="s">
        <v>61</v>
      </c>
      <c r="F43" s="82">
        <v>10.9972</v>
      </c>
      <c r="G43" s="53">
        <v>61</v>
      </c>
      <c r="H43" s="113" t="s">
        <v>61</v>
      </c>
      <c r="I43" s="82">
        <v>0.6512</v>
      </c>
      <c r="J43" s="53">
        <v>371</v>
      </c>
      <c r="K43" s="113" t="s">
        <v>61</v>
      </c>
      <c r="L43" s="82">
        <v>3.9611</v>
      </c>
      <c r="M43" s="53">
        <v>620</v>
      </c>
      <c r="N43" s="113" t="s">
        <v>61</v>
      </c>
      <c r="O43" s="82">
        <v>6.6196</v>
      </c>
      <c r="P43" s="53">
        <v>4184</v>
      </c>
      <c r="Q43" s="113" t="s">
        <v>61</v>
      </c>
      <c r="R43" s="82">
        <v>44.6722</v>
      </c>
      <c r="S43" s="53">
        <v>6266</v>
      </c>
      <c r="T43" s="113" t="s">
        <v>61</v>
      </c>
      <c r="U43" s="92">
        <v>66.9015</v>
      </c>
      <c r="V43" s="53"/>
      <c r="W43" s="113"/>
      <c r="X43" s="82"/>
      <c r="Y43" s="53">
        <v>103</v>
      </c>
      <c r="Z43" s="113" t="s">
        <v>61</v>
      </c>
      <c r="AA43" s="82">
        <v>1.0997</v>
      </c>
      <c r="AB43" s="53">
        <v>655</v>
      </c>
      <c r="AC43" s="113" t="s">
        <v>61</v>
      </c>
      <c r="AD43" s="82">
        <v>6.9933</v>
      </c>
    </row>
    <row r="44" spans="2:30" s="9" customFormat="1" ht="15.75">
      <c r="B44" s="142"/>
      <c r="C44" s="8" t="s">
        <v>15</v>
      </c>
      <c r="D44" s="44">
        <v>515</v>
      </c>
      <c r="E44" s="111" t="s">
        <v>61</v>
      </c>
      <c r="F44" s="80">
        <v>5.4986</v>
      </c>
      <c r="G44" s="51">
        <v>32</v>
      </c>
      <c r="H44" s="111" t="s">
        <v>61</v>
      </c>
      <c r="I44" s="80">
        <v>0.3416</v>
      </c>
      <c r="J44" s="51">
        <v>150</v>
      </c>
      <c r="K44" s="111" t="s">
        <v>61</v>
      </c>
      <c r="L44" s="80">
        <v>1.6015</v>
      </c>
      <c r="M44" s="51">
        <v>253</v>
      </c>
      <c r="N44" s="111" t="s">
        <v>61</v>
      </c>
      <c r="O44" s="80">
        <v>2.7012</v>
      </c>
      <c r="P44" s="51">
        <v>2150</v>
      </c>
      <c r="Q44" s="111" t="s">
        <v>61</v>
      </c>
      <c r="R44" s="80">
        <v>22.9553</v>
      </c>
      <c r="S44" s="51">
        <v>3100</v>
      </c>
      <c r="T44" s="111" t="s">
        <v>61</v>
      </c>
      <c r="U44" s="90">
        <v>33.0984</v>
      </c>
      <c r="V44" s="51"/>
      <c r="W44" s="111"/>
      <c r="X44" s="80"/>
      <c r="Y44" s="51">
        <v>35</v>
      </c>
      <c r="Z44" s="111" t="s">
        <v>61</v>
      </c>
      <c r="AA44" s="80">
        <v>0.3736</v>
      </c>
      <c r="AB44" s="51">
        <v>300</v>
      </c>
      <c r="AC44" s="111" t="s">
        <v>61</v>
      </c>
      <c r="AD44" s="80">
        <v>3.203</v>
      </c>
    </row>
    <row r="45" spans="2:30" s="9" customFormat="1" ht="15.75">
      <c r="B45" s="144"/>
      <c r="C45" s="10" t="s">
        <v>8</v>
      </c>
      <c r="D45" s="45">
        <v>1545</v>
      </c>
      <c r="E45" s="112" t="s">
        <v>61</v>
      </c>
      <c r="F45" s="81">
        <v>16.4958</v>
      </c>
      <c r="G45" s="52">
        <v>93</v>
      </c>
      <c r="H45" s="112" t="s">
        <v>61</v>
      </c>
      <c r="I45" s="81">
        <v>0.9929</v>
      </c>
      <c r="J45" s="52">
        <v>521</v>
      </c>
      <c r="K45" s="112" t="s">
        <v>61</v>
      </c>
      <c r="L45" s="81">
        <v>5.5626</v>
      </c>
      <c r="M45" s="52">
        <v>873</v>
      </c>
      <c r="N45" s="112" t="s">
        <v>61</v>
      </c>
      <c r="O45" s="81">
        <v>9.3209</v>
      </c>
      <c r="P45" s="52">
        <v>6334</v>
      </c>
      <c r="Q45" s="112" t="s">
        <v>61</v>
      </c>
      <c r="R45" s="81">
        <v>67.6275</v>
      </c>
      <c r="S45" s="52">
        <v>9366</v>
      </c>
      <c r="T45" s="112" t="s">
        <v>61</v>
      </c>
      <c r="U45" s="91">
        <v>100</v>
      </c>
      <c r="V45" s="52"/>
      <c r="W45" s="112"/>
      <c r="X45" s="81"/>
      <c r="Y45" s="52">
        <v>138</v>
      </c>
      <c r="Z45" s="112" t="s">
        <v>61</v>
      </c>
      <c r="AA45" s="81">
        <v>1.4734</v>
      </c>
      <c r="AB45" s="52">
        <v>955</v>
      </c>
      <c r="AC45" s="112" t="s">
        <v>61</v>
      </c>
      <c r="AD45" s="81">
        <v>10.1964</v>
      </c>
    </row>
    <row r="47" spans="1:30" s="9" customFormat="1" ht="14.25">
      <c r="A47" s="15"/>
      <c r="B47" s="16" t="s">
        <v>63</v>
      </c>
      <c r="C47" s="26" t="s">
        <v>64</v>
      </c>
      <c r="D47" s="47"/>
      <c r="E47" s="114"/>
      <c r="F47" s="83"/>
      <c r="G47" s="47"/>
      <c r="H47" s="114"/>
      <c r="I47" s="83"/>
      <c r="J47" s="47"/>
      <c r="K47" s="114"/>
      <c r="L47" s="83"/>
      <c r="M47" s="54"/>
      <c r="N47" s="114"/>
      <c r="O47" s="87"/>
      <c r="P47" s="54"/>
      <c r="Q47" s="114"/>
      <c r="R47" s="87"/>
      <c r="S47" s="54"/>
      <c r="T47" s="114"/>
      <c r="U47" s="87"/>
      <c r="V47" s="54"/>
      <c r="W47" s="114"/>
      <c r="X47" s="87"/>
      <c r="Y47" s="54"/>
      <c r="Z47" s="114"/>
      <c r="AA47" s="87"/>
      <c r="AB47" s="54"/>
      <c r="AC47" s="114"/>
      <c r="AD47" s="87"/>
    </row>
    <row r="48" spans="1:12" ht="14.25">
      <c r="A48" s="9"/>
      <c r="B48" s="16" t="s">
        <v>65</v>
      </c>
      <c r="C48" s="26" t="s">
        <v>66</v>
      </c>
      <c r="D48" s="48"/>
      <c r="F48" s="84"/>
      <c r="G48" s="48"/>
      <c r="I48" s="84"/>
      <c r="J48" s="48"/>
      <c r="L48" s="84"/>
    </row>
    <row r="49" spans="1:12" ht="14.25">
      <c r="A49" s="9"/>
      <c r="B49" s="16" t="s">
        <v>67</v>
      </c>
      <c r="C49" s="26" t="s">
        <v>68</v>
      </c>
      <c r="D49" s="48"/>
      <c r="F49" s="84"/>
      <c r="G49" s="48"/>
      <c r="I49" s="84"/>
      <c r="J49" s="48"/>
      <c r="L49" s="84"/>
    </row>
    <row r="50" spans="1:12" ht="14.25">
      <c r="A50" s="9"/>
      <c r="B50" s="16" t="s">
        <v>69</v>
      </c>
      <c r="C50" s="26" t="s">
        <v>70</v>
      </c>
      <c r="D50" s="48"/>
      <c r="F50" s="84"/>
      <c r="G50" s="48"/>
      <c r="I50" s="84"/>
      <c r="J50" s="48"/>
      <c r="L50" s="84"/>
    </row>
    <row r="51" spans="2:12" ht="14.25">
      <c r="B51" s="16"/>
      <c r="C51" s="26" t="s">
        <v>71</v>
      </c>
      <c r="D51" s="48"/>
      <c r="F51" s="84"/>
      <c r="G51" s="48"/>
      <c r="I51" s="84"/>
      <c r="J51" s="48"/>
      <c r="L51" s="84"/>
    </row>
    <row r="52" spans="2:12" ht="12.75" customHeight="1">
      <c r="B52" s="16"/>
      <c r="C52" s="26"/>
      <c r="D52" s="48"/>
      <c r="F52" s="84"/>
      <c r="G52" s="48"/>
      <c r="I52" s="84"/>
      <c r="J52" s="48"/>
      <c r="L52" s="84"/>
    </row>
    <row r="53" ht="20.25" customHeight="1"/>
    <row r="54" ht="20.25" customHeight="1"/>
    <row r="55" ht="20.25" customHeight="1"/>
    <row r="56" ht="15.7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</sheetData>
  <mergeCells count="29">
    <mergeCell ref="AB7:AD7"/>
    <mergeCell ref="P7:R7"/>
    <mergeCell ref="S7:U7"/>
    <mergeCell ref="V7:X7"/>
    <mergeCell ref="Y7:AA7"/>
    <mergeCell ref="D7:F7"/>
    <mergeCell ref="G7:I7"/>
    <mergeCell ref="J7:L7"/>
    <mergeCell ref="M7:O7"/>
    <mergeCell ref="B40:B42"/>
    <mergeCell ref="B43:B45"/>
    <mergeCell ref="V6:AD6"/>
    <mergeCell ref="B37:B39"/>
    <mergeCell ref="B16:B18"/>
    <mergeCell ref="B19:B21"/>
    <mergeCell ref="B22:B24"/>
    <mergeCell ref="B25:B27"/>
    <mergeCell ref="B28:B30"/>
    <mergeCell ref="B31:B33"/>
    <mergeCell ref="B13:B15"/>
    <mergeCell ref="B34:B36"/>
    <mergeCell ref="B10:B12"/>
    <mergeCell ref="A1:U1"/>
    <mergeCell ref="B2:AD2"/>
    <mergeCell ref="B3:AD3"/>
    <mergeCell ref="B5:AD5"/>
    <mergeCell ref="B6:B8"/>
    <mergeCell ref="C6:C8"/>
    <mergeCell ref="D6:U6"/>
  </mergeCells>
  <printOptions/>
  <pageMargins left="0.25" right="0.25" top="0.75" bottom="0.25" header="0" footer="0.5"/>
  <pageSetup fitToHeight="1" fitToWidth="1" horizontalDpi="600" verticalDpi="600" orientation="landscape" scale="57" r:id="rId1"/>
  <headerFooter alignWithMargins="0">
    <oddFooter>&amp;CAppendix F-1  (Page 112)&amp;R&amp;11February 2008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7"/>
  <sheetViews>
    <sheetView workbookViewId="0" topLeftCell="A1">
      <selection activeCell="D10" sqref="D10"/>
    </sheetView>
  </sheetViews>
  <sheetFormatPr defaultColWidth="9.140625" defaultRowHeight="12.75"/>
  <cols>
    <col min="1" max="1" width="2.57421875" style="20" customWidth="1"/>
    <col min="2" max="2" width="32.7109375" style="20" customWidth="1"/>
    <col min="3" max="3" width="11.421875" style="20" customWidth="1"/>
    <col min="4" max="4" width="11.421875" style="61" customWidth="1"/>
    <col min="5" max="5" width="2.7109375" style="117" customWidth="1"/>
    <col min="6" max="6" width="7.00390625" style="99" customWidth="1"/>
    <col min="7" max="7" width="11.421875" style="61" customWidth="1"/>
    <col min="8" max="8" width="2.7109375" style="117" customWidth="1"/>
    <col min="9" max="9" width="7.00390625" style="99" customWidth="1"/>
    <col min="10" max="10" width="11.421875" style="61" customWidth="1"/>
    <col min="11" max="11" width="2.7109375" style="117" customWidth="1"/>
    <col min="12" max="12" width="7.00390625" style="99" customWidth="1"/>
    <col min="13" max="13" width="11.421875" style="61" customWidth="1"/>
    <col min="14" max="14" width="2.7109375" style="117" customWidth="1"/>
    <col min="15" max="15" width="7.00390625" style="99" customWidth="1"/>
    <col min="16" max="16" width="11.421875" style="61" customWidth="1"/>
    <col min="17" max="17" width="2.7109375" style="117" customWidth="1"/>
    <col min="18" max="18" width="7.00390625" style="99" customWidth="1"/>
    <col min="19" max="19" width="11.421875" style="61" customWidth="1"/>
    <col min="20" max="20" width="2.7109375" style="117" customWidth="1"/>
    <col min="21" max="21" width="7.00390625" style="99" customWidth="1"/>
    <col min="22" max="22" width="11.421875" style="61" customWidth="1"/>
    <col min="23" max="23" width="2.7109375" style="117" customWidth="1"/>
    <col min="24" max="24" width="7.00390625" style="99" customWidth="1"/>
    <col min="25" max="25" width="11.421875" style="61" customWidth="1"/>
    <col min="26" max="26" width="2.7109375" style="117" customWidth="1"/>
    <col min="27" max="27" width="7.00390625" style="99" customWidth="1"/>
    <col min="28" max="28" width="11.421875" style="61" customWidth="1"/>
    <col min="29" max="29" width="2.7109375" style="117" customWidth="1"/>
    <col min="30" max="30" width="7.00390625" style="99" customWidth="1"/>
    <col min="31" max="31" width="11.421875" style="61" customWidth="1"/>
    <col min="32" max="32" width="2.7109375" style="117" customWidth="1"/>
    <col min="33" max="33" width="7.00390625" style="99" customWidth="1"/>
    <col min="34" max="16384" width="9.140625" style="20" customWidth="1"/>
  </cols>
  <sheetData>
    <row r="1" spans="1:42" s="2" customFormat="1" ht="12.75">
      <c r="A1" s="145" t="s">
        <v>0</v>
      </c>
      <c r="B1" s="146"/>
      <c r="C1" s="146"/>
      <c r="D1" s="146"/>
      <c r="E1" s="146"/>
      <c r="F1" s="146"/>
      <c r="G1" s="146"/>
      <c r="H1" s="146"/>
      <c r="I1" s="146"/>
      <c r="J1" s="41"/>
      <c r="K1" s="110"/>
      <c r="L1" s="93"/>
      <c r="M1" s="41"/>
      <c r="N1" s="110"/>
      <c r="O1" s="93"/>
      <c r="P1" s="41"/>
      <c r="Q1" s="110"/>
      <c r="R1" s="93"/>
      <c r="S1" s="41"/>
      <c r="T1" s="110"/>
      <c r="U1" s="93"/>
      <c r="V1" s="41"/>
      <c r="W1" s="110"/>
      <c r="X1" s="93"/>
      <c r="Y1" s="41"/>
      <c r="Z1" s="110"/>
      <c r="AA1" s="93"/>
      <c r="AB1" s="41"/>
      <c r="AC1" s="110"/>
      <c r="AD1" s="93"/>
      <c r="AE1" s="41"/>
      <c r="AF1" s="110"/>
      <c r="AG1" s="93"/>
      <c r="AH1" s="1"/>
      <c r="AI1" s="1"/>
      <c r="AJ1" s="1"/>
      <c r="AK1" s="1"/>
      <c r="AL1" s="1"/>
      <c r="AM1" s="1"/>
      <c r="AN1" s="1"/>
      <c r="AO1" s="1"/>
      <c r="AP1" s="1"/>
    </row>
    <row r="2" spans="1:33" s="3" customFormat="1" ht="20.25" customHeight="1">
      <c r="A2" s="1"/>
      <c r="B2" s="147" t="str">
        <f>'Page 1'!B2</f>
        <v>2006 Civil Rights Data Collection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</row>
    <row r="3" spans="2:33" s="3" customFormat="1" ht="15.75" customHeight="1">
      <c r="B3" s="21" t="s">
        <v>1</v>
      </c>
      <c r="C3" s="22"/>
      <c r="D3" s="22"/>
      <c r="E3" s="108"/>
      <c r="F3" s="77"/>
      <c r="G3" s="22"/>
      <c r="H3" s="108"/>
      <c r="I3" s="77"/>
      <c r="J3" s="22"/>
      <c r="K3" s="108"/>
      <c r="L3" s="77"/>
      <c r="M3" s="22"/>
      <c r="N3" s="110"/>
      <c r="O3" s="100"/>
      <c r="P3" s="59"/>
      <c r="Q3" s="110"/>
      <c r="R3" s="100"/>
      <c r="S3" s="59"/>
      <c r="T3" s="110"/>
      <c r="U3" s="100"/>
      <c r="V3" s="59"/>
      <c r="W3" s="110"/>
      <c r="X3" s="100"/>
      <c r="Y3" s="59"/>
      <c r="Z3" s="110"/>
      <c r="AA3" s="100"/>
      <c r="AB3" s="59"/>
      <c r="AC3" s="110"/>
      <c r="AD3" s="100"/>
      <c r="AE3" s="59"/>
      <c r="AF3" s="110"/>
      <c r="AG3" s="100"/>
    </row>
    <row r="4" spans="2:33" s="3" customFormat="1" ht="20.25" customHeight="1">
      <c r="B4" s="147" t="str">
        <f>[0]!p1_title</f>
        <v>Projected Values for the State of Oklahoma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</row>
    <row r="5" spans="1:33" s="4" customFormat="1" ht="15.75" customHeight="1">
      <c r="A5" s="3"/>
      <c r="B5" s="163" t="s">
        <v>27</v>
      </c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</row>
    <row r="6" spans="2:33" s="4" customFormat="1" ht="15.75" customHeight="1">
      <c r="B6" s="151" t="s">
        <v>12</v>
      </c>
      <c r="C6" s="154" t="s">
        <v>31</v>
      </c>
      <c r="D6" s="157" t="s">
        <v>32</v>
      </c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8" t="s">
        <v>33</v>
      </c>
      <c r="W6" s="158"/>
      <c r="X6" s="158"/>
      <c r="Y6" s="158"/>
      <c r="Z6" s="158"/>
      <c r="AA6" s="157"/>
      <c r="AB6" s="157"/>
      <c r="AC6" s="157"/>
      <c r="AD6" s="157"/>
      <c r="AE6" s="157"/>
      <c r="AF6" s="157"/>
      <c r="AG6" s="157"/>
    </row>
    <row r="7" spans="1:42" s="5" customFormat="1" ht="46.5" customHeight="1">
      <c r="A7" s="4"/>
      <c r="B7" s="152"/>
      <c r="C7" s="155"/>
      <c r="D7" s="159" t="s">
        <v>3</v>
      </c>
      <c r="E7" s="160"/>
      <c r="F7" s="161"/>
      <c r="G7" s="159" t="s">
        <v>4</v>
      </c>
      <c r="H7" s="160"/>
      <c r="I7" s="161"/>
      <c r="J7" s="159" t="s">
        <v>5</v>
      </c>
      <c r="K7" s="160"/>
      <c r="L7" s="161"/>
      <c r="M7" s="159" t="s">
        <v>6</v>
      </c>
      <c r="N7" s="160"/>
      <c r="O7" s="161"/>
      <c r="P7" s="159" t="s">
        <v>7</v>
      </c>
      <c r="Q7" s="160"/>
      <c r="R7" s="161"/>
      <c r="S7" s="159" t="s">
        <v>8</v>
      </c>
      <c r="T7" s="160"/>
      <c r="U7" s="161"/>
      <c r="V7" s="159" t="s">
        <v>9</v>
      </c>
      <c r="W7" s="160"/>
      <c r="X7" s="161"/>
      <c r="Y7" s="159" t="s">
        <v>10</v>
      </c>
      <c r="Z7" s="160"/>
      <c r="AA7" s="161"/>
      <c r="AB7" s="159" t="s">
        <v>11</v>
      </c>
      <c r="AC7" s="160"/>
      <c r="AD7" s="161"/>
      <c r="AE7" s="159" t="s">
        <v>48</v>
      </c>
      <c r="AF7" s="160"/>
      <c r="AG7" s="161"/>
      <c r="AH7" s="4"/>
      <c r="AI7" s="4"/>
      <c r="AJ7" s="4"/>
      <c r="AK7" s="4"/>
      <c r="AL7" s="4"/>
      <c r="AM7" s="4"/>
      <c r="AN7" s="4"/>
      <c r="AO7" s="4"/>
      <c r="AP7" s="4"/>
    </row>
    <row r="8" spans="1:42" s="5" customFormat="1" ht="15.75">
      <c r="A8" s="4"/>
      <c r="B8" s="153"/>
      <c r="C8" s="156"/>
      <c r="D8" s="57" t="s">
        <v>53</v>
      </c>
      <c r="E8" s="109"/>
      <c r="F8" s="78" t="s">
        <v>54</v>
      </c>
      <c r="G8" s="57" t="s">
        <v>53</v>
      </c>
      <c r="H8" s="109"/>
      <c r="I8" s="78" t="s">
        <v>54</v>
      </c>
      <c r="J8" s="57" t="s">
        <v>53</v>
      </c>
      <c r="K8" s="109"/>
      <c r="L8" s="78" t="s">
        <v>54</v>
      </c>
      <c r="M8" s="57" t="s">
        <v>53</v>
      </c>
      <c r="N8" s="109"/>
      <c r="O8" s="78" t="s">
        <v>54</v>
      </c>
      <c r="P8" s="57" t="s">
        <v>53</v>
      </c>
      <c r="Q8" s="109"/>
      <c r="R8" s="78" t="s">
        <v>54</v>
      </c>
      <c r="S8" s="57" t="s">
        <v>53</v>
      </c>
      <c r="T8" s="109"/>
      <c r="U8" s="78" t="s">
        <v>54</v>
      </c>
      <c r="V8" s="58" t="s">
        <v>53</v>
      </c>
      <c r="W8" s="109"/>
      <c r="X8" s="78" t="s">
        <v>54</v>
      </c>
      <c r="Y8" s="58" t="s">
        <v>53</v>
      </c>
      <c r="Z8" s="109"/>
      <c r="AA8" s="78" t="s">
        <v>54</v>
      </c>
      <c r="AB8" s="57" t="s">
        <v>53</v>
      </c>
      <c r="AC8" s="109"/>
      <c r="AD8" s="78" t="s">
        <v>54</v>
      </c>
      <c r="AE8" s="57" t="s">
        <v>53</v>
      </c>
      <c r="AF8" s="109"/>
      <c r="AG8" s="78" t="s">
        <v>54</v>
      </c>
      <c r="AH8" s="4"/>
      <c r="AI8" s="4"/>
      <c r="AJ8" s="4"/>
      <c r="AK8" s="4"/>
      <c r="AL8" s="4"/>
      <c r="AM8" s="4"/>
      <c r="AN8" s="4"/>
      <c r="AO8" s="4"/>
      <c r="AP8" s="4"/>
    </row>
    <row r="9" spans="1:42" s="7" customFormat="1" ht="15.75">
      <c r="A9" s="4"/>
      <c r="B9" s="28"/>
      <c r="C9" s="29"/>
      <c r="D9" s="67"/>
      <c r="E9" s="116"/>
      <c r="F9" s="94"/>
      <c r="G9" s="62"/>
      <c r="H9" s="116"/>
      <c r="I9" s="94"/>
      <c r="J9" s="62"/>
      <c r="K9" s="116"/>
      <c r="L9" s="94"/>
      <c r="M9" s="62"/>
      <c r="N9" s="110"/>
      <c r="O9" s="79"/>
      <c r="P9" s="50"/>
      <c r="Q9" s="110"/>
      <c r="R9" s="79"/>
      <c r="S9" s="50"/>
      <c r="T9" s="110"/>
      <c r="U9" s="102"/>
      <c r="V9" s="50"/>
      <c r="W9" s="110"/>
      <c r="X9" s="79"/>
      <c r="Y9" s="50"/>
      <c r="Z9" s="110"/>
      <c r="AA9" s="79"/>
      <c r="AB9" s="50"/>
      <c r="AC9" s="110"/>
      <c r="AD9" s="79"/>
      <c r="AE9" s="50"/>
      <c r="AF9" s="110"/>
      <c r="AG9" s="79"/>
      <c r="AH9" s="4"/>
      <c r="AI9" s="4"/>
      <c r="AJ9" s="4"/>
      <c r="AK9" s="4"/>
      <c r="AL9" s="4"/>
      <c r="AM9" s="4"/>
      <c r="AN9" s="4"/>
      <c r="AO9" s="4"/>
      <c r="AP9" s="4"/>
    </row>
    <row r="10" spans="1:42" s="7" customFormat="1" ht="47.25" customHeight="1">
      <c r="A10" s="4"/>
      <c r="B10" s="34" t="s">
        <v>47</v>
      </c>
      <c r="C10" s="35" t="s">
        <v>8</v>
      </c>
      <c r="D10" s="68"/>
      <c r="E10" s="112"/>
      <c r="F10" s="95"/>
      <c r="G10" s="63"/>
      <c r="H10" s="112"/>
      <c r="I10" s="95"/>
      <c r="J10" s="63"/>
      <c r="K10" s="112"/>
      <c r="L10" s="95"/>
      <c r="M10" s="63"/>
      <c r="N10" s="128"/>
      <c r="O10" s="129"/>
      <c r="P10" s="130"/>
      <c r="Q10" s="128"/>
      <c r="R10" s="129"/>
      <c r="S10" s="130"/>
      <c r="T10" s="128"/>
      <c r="U10" s="131"/>
      <c r="V10" s="130"/>
      <c r="W10" s="128"/>
      <c r="X10" s="129"/>
      <c r="Y10" s="130"/>
      <c r="Z10" s="128"/>
      <c r="AA10" s="129"/>
      <c r="AB10" s="130"/>
      <c r="AC10" s="128"/>
      <c r="AD10" s="129"/>
      <c r="AE10" s="130">
        <v>2174</v>
      </c>
      <c r="AF10" s="128"/>
      <c r="AG10" s="129"/>
      <c r="AH10" s="4"/>
      <c r="AI10" s="4"/>
      <c r="AJ10" s="4"/>
      <c r="AK10" s="4"/>
      <c r="AL10" s="4"/>
      <c r="AM10" s="4"/>
      <c r="AN10" s="4"/>
      <c r="AO10" s="4"/>
      <c r="AP10" s="4"/>
    </row>
    <row r="11" spans="1:42" s="7" customFormat="1" ht="47.25" customHeight="1">
      <c r="A11" s="4"/>
      <c r="B11" s="36" t="s">
        <v>16</v>
      </c>
      <c r="C11" s="37" t="s">
        <v>8</v>
      </c>
      <c r="D11" s="69"/>
      <c r="E11" s="140"/>
      <c r="F11" s="96"/>
      <c r="G11" s="64"/>
      <c r="H11" s="140"/>
      <c r="I11" s="96"/>
      <c r="J11" s="64"/>
      <c r="K11" s="140"/>
      <c r="L11" s="96"/>
      <c r="M11" s="64"/>
      <c r="N11" s="138"/>
      <c r="O11" s="132"/>
      <c r="P11" s="133"/>
      <c r="Q11" s="138"/>
      <c r="R11" s="132"/>
      <c r="S11" s="133"/>
      <c r="T11" s="138"/>
      <c r="U11" s="134"/>
      <c r="V11" s="133">
        <v>2198</v>
      </c>
      <c r="W11" s="138"/>
      <c r="X11" s="132"/>
      <c r="Y11" s="133"/>
      <c r="Z11" s="138"/>
      <c r="AA11" s="132"/>
      <c r="AB11" s="133"/>
      <c r="AC11" s="138"/>
      <c r="AD11" s="132"/>
      <c r="AE11" s="133">
        <v>51</v>
      </c>
      <c r="AF11" s="138"/>
      <c r="AG11" s="132"/>
      <c r="AH11" s="4"/>
      <c r="AI11" s="4"/>
      <c r="AJ11" s="4"/>
      <c r="AK11" s="4"/>
      <c r="AL11" s="4"/>
      <c r="AM11" s="4"/>
      <c r="AN11" s="4"/>
      <c r="AO11" s="4"/>
      <c r="AP11" s="4"/>
    </row>
    <row r="12" spans="1:42" s="7" customFormat="1" ht="47.25" customHeight="1">
      <c r="A12" s="4"/>
      <c r="B12" s="13" t="s">
        <v>29</v>
      </c>
      <c r="C12" s="37" t="s">
        <v>8</v>
      </c>
      <c r="D12" s="69"/>
      <c r="E12" s="140"/>
      <c r="F12" s="96"/>
      <c r="G12" s="64"/>
      <c r="H12" s="140"/>
      <c r="I12" s="96"/>
      <c r="J12" s="64"/>
      <c r="K12" s="140"/>
      <c r="L12" s="96"/>
      <c r="M12" s="64"/>
      <c r="N12" s="138"/>
      <c r="O12" s="132"/>
      <c r="P12" s="133"/>
      <c r="Q12" s="138"/>
      <c r="R12" s="132"/>
      <c r="S12" s="133"/>
      <c r="T12" s="138"/>
      <c r="U12" s="134"/>
      <c r="V12" s="133">
        <v>1938</v>
      </c>
      <c r="W12" s="138"/>
      <c r="X12" s="132"/>
      <c r="Y12" s="133"/>
      <c r="Z12" s="138"/>
      <c r="AA12" s="132"/>
      <c r="AB12" s="133"/>
      <c r="AC12" s="138"/>
      <c r="AD12" s="132"/>
      <c r="AE12" s="133">
        <v>24</v>
      </c>
      <c r="AF12" s="138"/>
      <c r="AG12" s="132"/>
      <c r="AH12" s="4"/>
      <c r="AI12" s="4"/>
      <c r="AJ12" s="4"/>
      <c r="AK12" s="4"/>
      <c r="AL12" s="4"/>
      <c r="AM12" s="4"/>
      <c r="AN12" s="4"/>
      <c r="AO12" s="4"/>
      <c r="AP12" s="4"/>
    </row>
    <row r="13" spans="1:42" s="7" customFormat="1" ht="47.25" customHeight="1">
      <c r="A13" s="4"/>
      <c r="B13" s="13" t="s">
        <v>30</v>
      </c>
      <c r="C13" s="14" t="s">
        <v>8</v>
      </c>
      <c r="D13" s="69"/>
      <c r="E13" s="140"/>
      <c r="F13" s="96"/>
      <c r="G13" s="64"/>
      <c r="H13" s="140"/>
      <c r="I13" s="96"/>
      <c r="J13" s="64"/>
      <c r="K13" s="140"/>
      <c r="L13" s="96"/>
      <c r="M13" s="64"/>
      <c r="N13" s="138"/>
      <c r="O13" s="132"/>
      <c r="P13" s="133"/>
      <c r="Q13" s="138"/>
      <c r="R13" s="132"/>
      <c r="S13" s="133"/>
      <c r="T13" s="138"/>
      <c r="U13" s="134"/>
      <c r="V13" s="133">
        <v>45</v>
      </c>
      <c r="W13" s="138"/>
      <c r="X13" s="132"/>
      <c r="Y13" s="133"/>
      <c r="Z13" s="138"/>
      <c r="AA13" s="132"/>
      <c r="AB13" s="133"/>
      <c r="AC13" s="138"/>
      <c r="AD13" s="132"/>
      <c r="AE13" s="133">
        <v>2</v>
      </c>
      <c r="AF13" s="138"/>
      <c r="AG13" s="132"/>
      <c r="AH13" s="4"/>
      <c r="AI13" s="4"/>
      <c r="AJ13" s="4"/>
      <c r="AK13" s="4"/>
      <c r="AL13" s="4"/>
      <c r="AM13" s="4"/>
      <c r="AN13" s="4"/>
      <c r="AO13" s="4"/>
      <c r="AP13" s="4"/>
    </row>
    <row r="14" spans="2:33" s="9" customFormat="1" ht="15.75">
      <c r="B14" s="141" t="s">
        <v>21</v>
      </c>
      <c r="C14" s="8" t="s">
        <v>14</v>
      </c>
      <c r="D14" s="70">
        <v>2970</v>
      </c>
      <c r="E14" s="111" t="s">
        <v>61</v>
      </c>
      <c r="F14" s="97">
        <v>7.992</v>
      </c>
      <c r="G14" s="65">
        <v>341</v>
      </c>
      <c r="H14" s="111" t="s">
        <v>61</v>
      </c>
      <c r="I14" s="97">
        <v>0.9176</v>
      </c>
      <c r="J14" s="65">
        <v>1088</v>
      </c>
      <c r="K14" s="111" t="s">
        <v>61</v>
      </c>
      <c r="L14" s="97">
        <v>2.9277</v>
      </c>
      <c r="M14" s="65">
        <v>1657</v>
      </c>
      <c r="N14" s="139" t="s">
        <v>61</v>
      </c>
      <c r="O14" s="135">
        <v>4.4588</v>
      </c>
      <c r="P14" s="136">
        <v>12446</v>
      </c>
      <c r="Q14" s="139" t="s">
        <v>61</v>
      </c>
      <c r="R14" s="135">
        <v>33.4912</v>
      </c>
      <c r="S14" s="136">
        <v>18502</v>
      </c>
      <c r="T14" s="139" t="s">
        <v>61</v>
      </c>
      <c r="U14" s="137">
        <v>49.7874</v>
      </c>
      <c r="V14" s="136">
        <v>2527</v>
      </c>
      <c r="W14" s="139" t="s">
        <v>61</v>
      </c>
      <c r="X14" s="135">
        <v>6.7999</v>
      </c>
      <c r="Y14" s="136">
        <v>618</v>
      </c>
      <c r="Z14" s="139" t="s">
        <v>61</v>
      </c>
      <c r="AA14" s="135">
        <v>1.6629</v>
      </c>
      <c r="AB14" s="136"/>
      <c r="AC14" s="139"/>
      <c r="AD14" s="135"/>
      <c r="AE14" s="136"/>
      <c r="AF14" s="139"/>
      <c r="AG14" s="135"/>
    </row>
    <row r="15" spans="2:33" s="9" customFormat="1" ht="15.75">
      <c r="B15" s="142"/>
      <c r="C15" s="8" t="s">
        <v>15</v>
      </c>
      <c r="D15" s="70">
        <v>3069</v>
      </c>
      <c r="E15" s="111" t="s">
        <v>61</v>
      </c>
      <c r="F15" s="97">
        <v>8.2584</v>
      </c>
      <c r="G15" s="65">
        <v>387</v>
      </c>
      <c r="H15" s="111" t="s">
        <v>61</v>
      </c>
      <c r="I15" s="97">
        <v>1.0413</v>
      </c>
      <c r="J15" s="65">
        <v>1103</v>
      </c>
      <c r="K15" s="111" t="s">
        <v>61</v>
      </c>
      <c r="L15" s="97">
        <v>2.968</v>
      </c>
      <c r="M15" s="65">
        <v>1759</v>
      </c>
      <c r="N15" s="139" t="s">
        <v>61</v>
      </c>
      <c r="O15" s="135">
        <v>4.7333</v>
      </c>
      <c r="P15" s="136">
        <v>12342</v>
      </c>
      <c r="Q15" s="139" t="s">
        <v>61</v>
      </c>
      <c r="R15" s="135">
        <v>33.2113</v>
      </c>
      <c r="S15" s="136">
        <v>18660</v>
      </c>
      <c r="T15" s="139" t="s">
        <v>61</v>
      </c>
      <c r="U15" s="137">
        <v>50.2125</v>
      </c>
      <c r="V15" s="136">
        <v>1574</v>
      </c>
      <c r="W15" s="139" t="s">
        <v>61</v>
      </c>
      <c r="X15" s="135">
        <v>4.2355</v>
      </c>
      <c r="Y15" s="136">
        <v>543</v>
      </c>
      <c r="Z15" s="139" t="s">
        <v>61</v>
      </c>
      <c r="AA15" s="135">
        <v>1.4611</v>
      </c>
      <c r="AB15" s="136"/>
      <c r="AC15" s="139"/>
      <c r="AD15" s="135"/>
      <c r="AE15" s="136"/>
      <c r="AF15" s="139"/>
      <c r="AG15" s="135"/>
    </row>
    <row r="16" spans="2:33" s="9" customFormat="1" ht="15.75">
      <c r="B16" s="144"/>
      <c r="C16" s="10" t="s">
        <v>8</v>
      </c>
      <c r="D16" s="68">
        <v>6039</v>
      </c>
      <c r="E16" s="112" t="s">
        <v>61</v>
      </c>
      <c r="F16" s="95">
        <v>16.2504</v>
      </c>
      <c r="G16" s="63">
        <v>728</v>
      </c>
      <c r="H16" s="112" t="s">
        <v>61</v>
      </c>
      <c r="I16" s="95">
        <v>1.9589</v>
      </c>
      <c r="J16" s="63">
        <v>2191</v>
      </c>
      <c r="K16" s="112" t="s">
        <v>61</v>
      </c>
      <c r="L16" s="95">
        <v>5.8958</v>
      </c>
      <c r="M16" s="63">
        <v>3416</v>
      </c>
      <c r="N16" s="128" t="s">
        <v>61</v>
      </c>
      <c r="O16" s="129">
        <v>9.1921</v>
      </c>
      <c r="P16" s="130">
        <v>24788</v>
      </c>
      <c r="Q16" s="128" t="s">
        <v>61</v>
      </c>
      <c r="R16" s="129">
        <v>66.7025</v>
      </c>
      <c r="S16" s="130">
        <v>37162</v>
      </c>
      <c r="T16" s="128" t="s">
        <v>61</v>
      </c>
      <c r="U16" s="131">
        <v>100</v>
      </c>
      <c r="V16" s="130">
        <v>4101</v>
      </c>
      <c r="W16" s="128" t="s">
        <v>61</v>
      </c>
      <c r="X16" s="129">
        <v>11.0354</v>
      </c>
      <c r="Y16" s="130">
        <v>1161</v>
      </c>
      <c r="Z16" s="128" t="s">
        <v>61</v>
      </c>
      <c r="AA16" s="129">
        <v>3.1241</v>
      </c>
      <c r="AB16" s="130"/>
      <c r="AC16" s="128"/>
      <c r="AD16" s="129"/>
      <c r="AE16" s="130"/>
      <c r="AF16" s="128"/>
      <c r="AG16" s="129"/>
    </row>
    <row r="17" spans="2:33" s="9" customFormat="1" ht="15.75">
      <c r="B17" s="143" t="s">
        <v>49</v>
      </c>
      <c r="C17" s="25" t="s">
        <v>14</v>
      </c>
      <c r="D17" s="71">
        <v>9</v>
      </c>
      <c r="E17" s="113" t="s">
        <v>62</v>
      </c>
      <c r="F17" s="98">
        <v>4.3269</v>
      </c>
      <c r="G17" s="66">
        <v>0</v>
      </c>
      <c r="H17" s="113" t="s">
        <v>61</v>
      </c>
      <c r="I17" s="98">
        <v>0</v>
      </c>
      <c r="J17" s="66">
        <v>2</v>
      </c>
      <c r="K17" s="113" t="s">
        <v>62</v>
      </c>
      <c r="L17" s="98">
        <v>0.9615</v>
      </c>
      <c r="M17" s="66">
        <v>0</v>
      </c>
      <c r="N17" s="139" t="s">
        <v>61</v>
      </c>
      <c r="O17" s="135">
        <v>0</v>
      </c>
      <c r="P17" s="136">
        <v>90</v>
      </c>
      <c r="Q17" s="139" t="s">
        <v>62</v>
      </c>
      <c r="R17" s="135">
        <v>43.2692</v>
      </c>
      <c r="S17" s="136">
        <v>102</v>
      </c>
      <c r="T17" s="139" t="s">
        <v>62</v>
      </c>
      <c r="U17" s="137">
        <v>49.0384</v>
      </c>
      <c r="V17" s="136">
        <v>0</v>
      </c>
      <c r="W17" s="139" t="s">
        <v>61</v>
      </c>
      <c r="X17" s="135">
        <v>0</v>
      </c>
      <c r="Y17" s="136">
        <v>0</v>
      </c>
      <c r="Z17" s="139" t="s">
        <v>61</v>
      </c>
      <c r="AA17" s="135">
        <v>0</v>
      </c>
      <c r="AB17" s="136"/>
      <c r="AC17" s="139"/>
      <c r="AD17" s="135"/>
      <c r="AE17" s="136"/>
      <c r="AF17" s="139"/>
      <c r="AG17" s="135"/>
    </row>
    <row r="18" spans="2:33" s="9" customFormat="1" ht="15.75">
      <c r="B18" s="142"/>
      <c r="C18" s="8" t="s">
        <v>15</v>
      </c>
      <c r="D18" s="70">
        <v>12</v>
      </c>
      <c r="E18" s="111" t="s">
        <v>62</v>
      </c>
      <c r="F18" s="97">
        <v>5.7692</v>
      </c>
      <c r="G18" s="65">
        <v>1</v>
      </c>
      <c r="H18" s="111" t="s">
        <v>61</v>
      </c>
      <c r="I18" s="97">
        <v>0.4807</v>
      </c>
      <c r="J18" s="65">
        <v>2</v>
      </c>
      <c r="K18" s="111" t="s">
        <v>62</v>
      </c>
      <c r="L18" s="97">
        <v>0.9615</v>
      </c>
      <c r="M18" s="65">
        <v>2</v>
      </c>
      <c r="N18" s="139" t="s">
        <v>62</v>
      </c>
      <c r="O18" s="135">
        <v>0.9615</v>
      </c>
      <c r="P18" s="136">
        <v>88</v>
      </c>
      <c r="Q18" s="139" t="s">
        <v>62</v>
      </c>
      <c r="R18" s="135">
        <v>42.3076</v>
      </c>
      <c r="S18" s="136">
        <v>106</v>
      </c>
      <c r="T18" s="139" t="s">
        <v>62</v>
      </c>
      <c r="U18" s="137">
        <v>50.9615</v>
      </c>
      <c r="V18" s="136">
        <v>0</v>
      </c>
      <c r="W18" s="139" t="s">
        <v>61</v>
      </c>
      <c r="X18" s="135">
        <v>0</v>
      </c>
      <c r="Y18" s="136">
        <v>0</v>
      </c>
      <c r="Z18" s="139" t="s">
        <v>61</v>
      </c>
      <c r="AA18" s="135">
        <v>0</v>
      </c>
      <c r="AB18" s="136"/>
      <c r="AC18" s="139"/>
      <c r="AD18" s="135"/>
      <c r="AE18" s="136"/>
      <c r="AF18" s="139"/>
      <c r="AG18" s="135"/>
    </row>
    <row r="19" spans="2:33" s="9" customFormat="1" ht="15.75">
      <c r="B19" s="144"/>
      <c r="C19" s="10" t="s">
        <v>8</v>
      </c>
      <c r="D19" s="68">
        <v>21</v>
      </c>
      <c r="E19" s="112" t="s">
        <v>62</v>
      </c>
      <c r="F19" s="95">
        <v>10.0961</v>
      </c>
      <c r="G19" s="63">
        <v>1</v>
      </c>
      <c r="H19" s="112" t="s">
        <v>61</v>
      </c>
      <c r="I19" s="95">
        <v>0.4807</v>
      </c>
      <c r="J19" s="63">
        <v>4</v>
      </c>
      <c r="K19" s="112" t="s">
        <v>62</v>
      </c>
      <c r="L19" s="95">
        <v>1.923</v>
      </c>
      <c r="M19" s="63">
        <v>2</v>
      </c>
      <c r="N19" s="128" t="s">
        <v>62</v>
      </c>
      <c r="O19" s="129">
        <v>0.9615</v>
      </c>
      <c r="P19" s="130">
        <v>178</v>
      </c>
      <c r="Q19" s="128" t="s">
        <v>62</v>
      </c>
      <c r="R19" s="129">
        <v>85.5769</v>
      </c>
      <c r="S19" s="130">
        <v>208</v>
      </c>
      <c r="T19" s="128" t="s">
        <v>62</v>
      </c>
      <c r="U19" s="131">
        <v>100</v>
      </c>
      <c r="V19" s="130">
        <v>0</v>
      </c>
      <c r="W19" s="128" t="s">
        <v>61</v>
      </c>
      <c r="X19" s="129">
        <v>0</v>
      </c>
      <c r="Y19" s="130">
        <v>0</v>
      </c>
      <c r="Z19" s="128" t="s">
        <v>61</v>
      </c>
      <c r="AA19" s="129">
        <v>0</v>
      </c>
      <c r="AB19" s="130"/>
      <c r="AC19" s="128"/>
      <c r="AD19" s="129"/>
      <c r="AE19" s="130"/>
      <c r="AF19" s="128"/>
      <c r="AG19" s="129"/>
    </row>
    <row r="20" spans="2:33" s="9" customFormat="1" ht="15.75">
      <c r="B20" s="143" t="s">
        <v>43</v>
      </c>
      <c r="C20" s="25" t="s">
        <v>14</v>
      </c>
      <c r="D20" s="71">
        <v>207</v>
      </c>
      <c r="E20" s="113" t="s">
        <v>61</v>
      </c>
      <c r="F20" s="98">
        <v>6.586</v>
      </c>
      <c r="G20" s="66">
        <v>12</v>
      </c>
      <c r="H20" s="113" t="s">
        <v>61</v>
      </c>
      <c r="I20" s="98">
        <v>0.3818</v>
      </c>
      <c r="J20" s="66">
        <v>136</v>
      </c>
      <c r="K20" s="113" t="s">
        <v>61</v>
      </c>
      <c r="L20" s="98">
        <v>4.327</v>
      </c>
      <c r="M20" s="65">
        <v>150</v>
      </c>
      <c r="N20" s="139" t="s">
        <v>61</v>
      </c>
      <c r="O20" s="135">
        <v>4.7725</v>
      </c>
      <c r="P20" s="136">
        <v>1092</v>
      </c>
      <c r="Q20" s="139" t="s">
        <v>61</v>
      </c>
      <c r="R20" s="135">
        <v>34.7438</v>
      </c>
      <c r="S20" s="136">
        <v>1597</v>
      </c>
      <c r="T20" s="139" t="s">
        <v>61</v>
      </c>
      <c r="U20" s="137">
        <v>50.8113</v>
      </c>
      <c r="V20" s="136">
        <v>16</v>
      </c>
      <c r="W20" s="139" t="s">
        <v>62</v>
      </c>
      <c r="X20" s="135">
        <v>0.509</v>
      </c>
      <c r="Y20" s="136">
        <v>23</v>
      </c>
      <c r="Z20" s="139" t="s">
        <v>61</v>
      </c>
      <c r="AA20" s="135">
        <v>0.7317</v>
      </c>
      <c r="AB20" s="136"/>
      <c r="AC20" s="139"/>
      <c r="AD20" s="135"/>
      <c r="AE20" s="136"/>
      <c r="AF20" s="139"/>
      <c r="AG20" s="135"/>
    </row>
    <row r="21" spans="2:33" s="9" customFormat="1" ht="15.75">
      <c r="B21" s="142"/>
      <c r="C21" s="8" t="s">
        <v>15</v>
      </c>
      <c r="D21" s="70">
        <v>176</v>
      </c>
      <c r="E21" s="111" t="s">
        <v>61</v>
      </c>
      <c r="F21" s="97">
        <v>5.5997</v>
      </c>
      <c r="G21" s="65">
        <v>12</v>
      </c>
      <c r="H21" s="111" t="s">
        <v>61</v>
      </c>
      <c r="I21" s="97">
        <v>0.3818</v>
      </c>
      <c r="J21" s="65">
        <v>135</v>
      </c>
      <c r="K21" s="111" t="s">
        <v>61</v>
      </c>
      <c r="L21" s="97">
        <v>4.2952</v>
      </c>
      <c r="M21" s="65">
        <v>157</v>
      </c>
      <c r="N21" s="139" t="s">
        <v>61</v>
      </c>
      <c r="O21" s="135">
        <v>4.9952</v>
      </c>
      <c r="P21" s="136">
        <v>1066</v>
      </c>
      <c r="Q21" s="139" t="s">
        <v>61</v>
      </c>
      <c r="R21" s="135">
        <v>33.9166</v>
      </c>
      <c r="S21" s="136">
        <v>1546</v>
      </c>
      <c r="T21" s="139" t="s">
        <v>61</v>
      </c>
      <c r="U21" s="137">
        <v>49.1886</v>
      </c>
      <c r="V21" s="136">
        <v>14</v>
      </c>
      <c r="W21" s="139" t="s">
        <v>62</v>
      </c>
      <c r="X21" s="135">
        <v>0.4454</v>
      </c>
      <c r="Y21" s="136">
        <v>26</v>
      </c>
      <c r="Z21" s="139" t="s">
        <v>61</v>
      </c>
      <c r="AA21" s="135">
        <v>0.8272</v>
      </c>
      <c r="AB21" s="136"/>
      <c r="AC21" s="139"/>
      <c r="AD21" s="135"/>
      <c r="AE21" s="136"/>
      <c r="AF21" s="139"/>
      <c r="AG21" s="135"/>
    </row>
    <row r="22" spans="2:33" s="9" customFormat="1" ht="15.75">
      <c r="B22" s="162"/>
      <c r="C22" s="10" t="s">
        <v>8</v>
      </c>
      <c r="D22" s="68">
        <v>383</v>
      </c>
      <c r="E22" s="112" t="s">
        <v>61</v>
      </c>
      <c r="F22" s="95">
        <v>12.1858</v>
      </c>
      <c r="G22" s="63">
        <v>24</v>
      </c>
      <c r="H22" s="112" t="s">
        <v>61</v>
      </c>
      <c r="I22" s="95">
        <v>0.7636</v>
      </c>
      <c r="J22" s="63">
        <v>271</v>
      </c>
      <c r="K22" s="112" t="s">
        <v>61</v>
      </c>
      <c r="L22" s="95">
        <v>8.6223</v>
      </c>
      <c r="M22" s="63">
        <v>307</v>
      </c>
      <c r="N22" s="128" t="s">
        <v>61</v>
      </c>
      <c r="O22" s="129">
        <v>9.7677</v>
      </c>
      <c r="P22" s="130">
        <v>2158</v>
      </c>
      <c r="Q22" s="128" t="s">
        <v>61</v>
      </c>
      <c r="R22" s="129">
        <v>68.6605</v>
      </c>
      <c r="S22" s="130">
        <v>3143</v>
      </c>
      <c r="T22" s="128" t="s">
        <v>61</v>
      </c>
      <c r="U22" s="131">
        <v>100</v>
      </c>
      <c r="V22" s="130">
        <v>30</v>
      </c>
      <c r="W22" s="128" t="s">
        <v>62</v>
      </c>
      <c r="X22" s="129">
        <v>0.9545</v>
      </c>
      <c r="Y22" s="130">
        <v>49</v>
      </c>
      <c r="Z22" s="128" t="s">
        <v>61</v>
      </c>
      <c r="AA22" s="129">
        <v>1.559</v>
      </c>
      <c r="AB22" s="130"/>
      <c r="AC22" s="128"/>
      <c r="AD22" s="129"/>
      <c r="AE22" s="130"/>
      <c r="AF22" s="128"/>
      <c r="AG22" s="129"/>
    </row>
    <row r="23" spans="2:33" s="9" customFormat="1" ht="15.75">
      <c r="B23" s="143" t="s">
        <v>44</v>
      </c>
      <c r="C23" s="25" t="s">
        <v>14</v>
      </c>
      <c r="D23" s="71">
        <v>43</v>
      </c>
      <c r="E23" s="113" t="s">
        <v>61</v>
      </c>
      <c r="F23" s="98">
        <v>5.4499</v>
      </c>
      <c r="G23" s="66">
        <v>2</v>
      </c>
      <c r="H23" s="113" t="s">
        <v>61</v>
      </c>
      <c r="I23" s="98">
        <v>0.2534</v>
      </c>
      <c r="J23" s="66">
        <v>39</v>
      </c>
      <c r="K23" s="113" t="s">
        <v>62</v>
      </c>
      <c r="L23" s="98">
        <v>4.9429</v>
      </c>
      <c r="M23" s="65">
        <v>20</v>
      </c>
      <c r="N23" s="139" t="s">
        <v>61</v>
      </c>
      <c r="O23" s="135">
        <v>2.5348</v>
      </c>
      <c r="P23" s="136">
        <v>248</v>
      </c>
      <c r="Q23" s="139" t="s">
        <v>61</v>
      </c>
      <c r="R23" s="135">
        <v>31.4321</v>
      </c>
      <c r="S23" s="136">
        <v>352</v>
      </c>
      <c r="T23" s="139" t="s">
        <v>61</v>
      </c>
      <c r="U23" s="137">
        <v>44.6134</v>
      </c>
      <c r="V23" s="136">
        <v>4</v>
      </c>
      <c r="W23" s="139" t="s">
        <v>62</v>
      </c>
      <c r="X23" s="135">
        <v>0.5069</v>
      </c>
      <c r="Y23" s="136">
        <v>9</v>
      </c>
      <c r="Z23" s="139" t="s">
        <v>61</v>
      </c>
      <c r="AA23" s="135">
        <v>1.1406</v>
      </c>
      <c r="AB23" s="136"/>
      <c r="AC23" s="139"/>
      <c r="AD23" s="135"/>
      <c r="AE23" s="136"/>
      <c r="AF23" s="139"/>
      <c r="AG23" s="135"/>
    </row>
    <row r="24" spans="2:33" s="9" customFormat="1" ht="15.75">
      <c r="B24" s="142"/>
      <c r="C24" s="8" t="s">
        <v>15</v>
      </c>
      <c r="D24" s="70">
        <v>35</v>
      </c>
      <c r="E24" s="111" t="s">
        <v>61</v>
      </c>
      <c r="F24" s="97">
        <v>4.4359</v>
      </c>
      <c r="G24" s="65">
        <v>4</v>
      </c>
      <c r="H24" s="111" t="s">
        <v>62</v>
      </c>
      <c r="I24" s="97">
        <v>0.5069</v>
      </c>
      <c r="J24" s="65">
        <v>30</v>
      </c>
      <c r="K24" s="111" t="s">
        <v>61</v>
      </c>
      <c r="L24" s="97">
        <v>3.8022</v>
      </c>
      <c r="M24" s="65">
        <v>24</v>
      </c>
      <c r="N24" s="139" t="s">
        <v>61</v>
      </c>
      <c r="O24" s="135">
        <v>3.0418</v>
      </c>
      <c r="P24" s="136">
        <v>344</v>
      </c>
      <c r="Q24" s="139" t="s">
        <v>61</v>
      </c>
      <c r="R24" s="135">
        <v>43.5994</v>
      </c>
      <c r="S24" s="136">
        <v>437</v>
      </c>
      <c r="T24" s="139" t="s">
        <v>61</v>
      </c>
      <c r="U24" s="137">
        <v>55.3865</v>
      </c>
      <c r="V24" s="136">
        <v>6</v>
      </c>
      <c r="W24" s="139" t="s">
        <v>62</v>
      </c>
      <c r="X24" s="135">
        <v>0.7604</v>
      </c>
      <c r="Y24" s="136">
        <v>4</v>
      </c>
      <c r="Z24" s="139" t="s">
        <v>62</v>
      </c>
      <c r="AA24" s="135">
        <v>0.5069</v>
      </c>
      <c r="AB24" s="136"/>
      <c r="AC24" s="139"/>
      <c r="AD24" s="135"/>
      <c r="AE24" s="136"/>
      <c r="AF24" s="139"/>
      <c r="AG24" s="135"/>
    </row>
    <row r="25" spans="2:33" s="9" customFormat="1" ht="15.75">
      <c r="B25" s="162"/>
      <c r="C25" s="10" t="s">
        <v>8</v>
      </c>
      <c r="D25" s="68">
        <v>78</v>
      </c>
      <c r="E25" s="112" t="s">
        <v>61</v>
      </c>
      <c r="F25" s="95">
        <v>9.8859</v>
      </c>
      <c r="G25" s="63">
        <v>6</v>
      </c>
      <c r="H25" s="112" t="s">
        <v>62</v>
      </c>
      <c r="I25" s="95">
        <v>0.7604</v>
      </c>
      <c r="J25" s="63">
        <v>69</v>
      </c>
      <c r="K25" s="112" t="s">
        <v>62</v>
      </c>
      <c r="L25" s="95">
        <v>8.7452</v>
      </c>
      <c r="M25" s="63">
        <v>44</v>
      </c>
      <c r="N25" s="128" t="s">
        <v>61</v>
      </c>
      <c r="O25" s="129">
        <v>5.5766</v>
      </c>
      <c r="P25" s="130">
        <v>592</v>
      </c>
      <c r="Q25" s="128" t="s">
        <v>61</v>
      </c>
      <c r="R25" s="129">
        <v>75.0316</v>
      </c>
      <c r="S25" s="130">
        <v>789</v>
      </c>
      <c r="T25" s="128" t="s">
        <v>61</v>
      </c>
      <c r="U25" s="131">
        <v>100</v>
      </c>
      <c r="V25" s="130">
        <v>10</v>
      </c>
      <c r="W25" s="128" t="s">
        <v>62</v>
      </c>
      <c r="X25" s="129">
        <v>1.2674</v>
      </c>
      <c r="Y25" s="130">
        <v>13</v>
      </c>
      <c r="Z25" s="128" t="s">
        <v>62</v>
      </c>
      <c r="AA25" s="129">
        <v>1.6476</v>
      </c>
      <c r="AB25" s="130"/>
      <c r="AC25" s="128"/>
      <c r="AD25" s="129"/>
      <c r="AE25" s="130"/>
      <c r="AF25" s="128"/>
      <c r="AG25" s="129"/>
    </row>
    <row r="26" spans="2:33" s="9" customFormat="1" ht="15.75">
      <c r="B26" s="143" t="s">
        <v>24</v>
      </c>
      <c r="C26" s="25" t="s">
        <v>14</v>
      </c>
      <c r="D26" s="71">
        <v>6614</v>
      </c>
      <c r="E26" s="113" t="s">
        <v>61</v>
      </c>
      <c r="F26" s="98">
        <v>7.5741</v>
      </c>
      <c r="G26" s="66">
        <v>1203</v>
      </c>
      <c r="H26" s="113" t="s">
        <v>61</v>
      </c>
      <c r="I26" s="98">
        <v>1.3776</v>
      </c>
      <c r="J26" s="66">
        <v>1964</v>
      </c>
      <c r="K26" s="113" t="s">
        <v>61</v>
      </c>
      <c r="L26" s="98">
        <v>2.2491</v>
      </c>
      <c r="M26" s="65">
        <v>2264</v>
      </c>
      <c r="N26" s="139" t="s">
        <v>61</v>
      </c>
      <c r="O26" s="135">
        <v>2.5926</v>
      </c>
      <c r="P26" s="136">
        <v>30520</v>
      </c>
      <c r="Q26" s="139" t="s">
        <v>61</v>
      </c>
      <c r="R26" s="135">
        <v>34.9507</v>
      </c>
      <c r="S26" s="136">
        <v>42565</v>
      </c>
      <c r="T26" s="139" t="s">
        <v>61</v>
      </c>
      <c r="U26" s="137">
        <v>48.7443</v>
      </c>
      <c r="V26" s="136">
        <v>1258</v>
      </c>
      <c r="W26" s="139" t="s">
        <v>61</v>
      </c>
      <c r="X26" s="135">
        <v>1.4406</v>
      </c>
      <c r="Y26" s="136">
        <v>759</v>
      </c>
      <c r="Z26" s="139" t="s">
        <v>61</v>
      </c>
      <c r="AA26" s="135">
        <v>0.8691</v>
      </c>
      <c r="AB26" s="136"/>
      <c r="AC26" s="139"/>
      <c r="AD26" s="135"/>
      <c r="AE26" s="136"/>
      <c r="AF26" s="139"/>
      <c r="AG26" s="135"/>
    </row>
    <row r="27" spans="2:33" s="9" customFormat="1" ht="15.75">
      <c r="B27" s="142"/>
      <c r="C27" s="8" t="s">
        <v>15</v>
      </c>
      <c r="D27" s="70">
        <v>7201</v>
      </c>
      <c r="E27" s="111" t="s">
        <v>61</v>
      </c>
      <c r="F27" s="97">
        <v>8.2463</v>
      </c>
      <c r="G27" s="65">
        <v>1258</v>
      </c>
      <c r="H27" s="111" t="s">
        <v>61</v>
      </c>
      <c r="I27" s="97">
        <v>1.4406</v>
      </c>
      <c r="J27" s="65">
        <v>2048</v>
      </c>
      <c r="K27" s="111" t="s">
        <v>61</v>
      </c>
      <c r="L27" s="97">
        <v>2.3453</v>
      </c>
      <c r="M27" s="65">
        <v>2790</v>
      </c>
      <c r="N27" s="139" t="s">
        <v>61</v>
      </c>
      <c r="O27" s="135">
        <v>3.195</v>
      </c>
      <c r="P27" s="136">
        <v>31461</v>
      </c>
      <c r="Q27" s="139" t="s">
        <v>61</v>
      </c>
      <c r="R27" s="135">
        <v>36.0283</v>
      </c>
      <c r="S27" s="136">
        <v>44758</v>
      </c>
      <c r="T27" s="139" t="s">
        <v>61</v>
      </c>
      <c r="U27" s="137">
        <v>51.2556</v>
      </c>
      <c r="V27" s="136">
        <v>650</v>
      </c>
      <c r="W27" s="139" t="s">
        <v>61</v>
      </c>
      <c r="X27" s="135">
        <v>0.7443</v>
      </c>
      <c r="Y27" s="136">
        <v>696</v>
      </c>
      <c r="Z27" s="139" t="s">
        <v>61</v>
      </c>
      <c r="AA27" s="135">
        <v>0.797</v>
      </c>
      <c r="AB27" s="136"/>
      <c r="AC27" s="139"/>
      <c r="AD27" s="135"/>
      <c r="AE27" s="136"/>
      <c r="AF27" s="139"/>
      <c r="AG27" s="135"/>
    </row>
    <row r="28" spans="2:33" s="9" customFormat="1" ht="15.75">
      <c r="B28" s="162"/>
      <c r="C28" s="10" t="s">
        <v>8</v>
      </c>
      <c r="D28" s="68">
        <v>13815</v>
      </c>
      <c r="E28" s="112" t="s">
        <v>61</v>
      </c>
      <c r="F28" s="95">
        <v>15.8205</v>
      </c>
      <c r="G28" s="63">
        <v>2461</v>
      </c>
      <c r="H28" s="112" t="s">
        <v>61</v>
      </c>
      <c r="I28" s="95">
        <v>2.8182</v>
      </c>
      <c r="J28" s="63">
        <v>4012</v>
      </c>
      <c r="K28" s="112" t="s">
        <v>61</v>
      </c>
      <c r="L28" s="95">
        <v>4.5944</v>
      </c>
      <c r="M28" s="63">
        <v>5054</v>
      </c>
      <c r="N28" s="128" t="s">
        <v>61</v>
      </c>
      <c r="O28" s="129">
        <v>5.7877</v>
      </c>
      <c r="P28" s="130">
        <v>61981</v>
      </c>
      <c r="Q28" s="128" t="s">
        <v>61</v>
      </c>
      <c r="R28" s="129">
        <v>70.979</v>
      </c>
      <c r="S28" s="130">
        <v>87323</v>
      </c>
      <c r="T28" s="128" t="s">
        <v>61</v>
      </c>
      <c r="U28" s="131">
        <v>100</v>
      </c>
      <c r="V28" s="130">
        <v>1908</v>
      </c>
      <c r="W28" s="128" t="s">
        <v>61</v>
      </c>
      <c r="X28" s="129">
        <v>2.1849</v>
      </c>
      <c r="Y28" s="130">
        <v>1455</v>
      </c>
      <c r="Z28" s="128" t="s">
        <v>61</v>
      </c>
      <c r="AA28" s="129">
        <v>1.6662</v>
      </c>
      <c r="AB28" s="130"/>
      <c r="AC28" s="128"/>
      <c r="AD28" s="129"/>
      <c r="AE28" s="130"/>
      <c r="AF28" s="128"/>
      <c r="AG28" s="129"/>
    </row>
    <row r="29" spans="2:33" s="9" customFormat="1" ht="15.75">
      <c r="B29" s="143" t="s">
        <v>25</v>
      </c>
      <c r="C29" s="25" t="s">
        <v>14</v>
      </c>
      <c r="D29" s="71">
        <v>220</v>
      </c>
      <c r="E29" s="113" t="s">
        <v>61</v>
      </c>
      <c r="F29" s="98">
        <v>5.8744</v>
      </c>
      <c r="G29" s="66">
        <v>173</v>
      </c>
      <c r="H29" s="113" t="s">
        <v>61</v>
      </c>
      <c r="I29" s="98">
        <v>4.6194</v>
      </c>
      <c r="J29" s="66">
        <v>64</v>
      </c>
      <c r="K29" s="113" t="s">
        <v>61</v>
      </c>
      <c r="L29" s="98">
        <v>1.7089</v>
      </c>
      <c r="M29" s="65">
        <v>54</v>
      </c>
      <c r="N29" s="139" t="s">
        <v>61</v>
      </c>
      <c r="O29" s="135">
        <v>1.4419</v>
      </c>
      <c r="P29" s="136">
        <v>1454</v>
      </c>
      <c r="Q29" s="139" t="s">
        <v>61</v>
      </c>
      <c r="R29" s="135">
        <v>38.8251</v>
      </c>
      <c r="S29" s="136">
        <v>1965</v>
      </c>
      <c r="T29" s="139" t="s">
        <v>61</v>
      </c>
      <c r="U29" s="137">
        <v>52.4699</v>
      </c>
      <c r="V29" s="136">
        <v>19</v>
      </c>
      <c r="W29" s="139" t="s">
        <v>61</v>
      </c>
      <c r="X29" s="135">
        <v>0.5073</v>
      </c>
      <c r="Y29" s="136">
        <v>37</v>
      </c>
      <c r="Z29" s="139" t="s">
        <v>61</v>
      </c>
      <c r="AA29" s="135">
        <v>0.9879</v>
      </c>
      <c r="AB29" s="136"/>
      <c r="AC29" s="139"/>
      <c r="AD29" s="135"/>
      <c r="AE29" s="136"/>
      <c r="AF29" s="139"/>
      <c r="AG29" s="135"/>
    </row>
    <row r="30" spans="2:33" s="9" customFormat="1" ht="15.75">
      <c r="B30" s="142"/>
      <c r="C30" s="8" t="s">
        <v>15</v>
      </c>
      <c r="D30" s="70">
        <v>232</v>
      </c>
      <c r="E30" s="111" t="s">
        <v>61</v>
      </c>
      <c r="F30" s="97">
        <v>6.1949</v>
      </c>
      <c r="G30" s="65">
        <v>130</v>
      </c>
      <c r="H30" s="111" t="s">
        <v>61</v>
      </c>
      <c r="I30" s="97">
        <v>3.4712</v>
      </c>
      <c r="J30" s="65">
        <v>66</v>
      </c>
      <c r="K30" s="111" t="s">
        <v>61</v>
      </c>
      <c r="L30" s="97">
        <v>1.7623</v>
      </c>
      <c r="M30" s="65">
        <v>62</v>
      </c>
      <c r="N30" s="139" t="s">
        <v>61</v>
      </c>
      <c r="O30" s="135">
        <v>1.6555</v>
      </c>
      <c r="P30" s="136">
        <v>1291</v>
      </c>
      <c r="Q30" s="139" t="s">
        <v>61</v>
      </c>
      <c r="R30" s="135">
        <v>34.4726</v>
      </c>
      <c r="S30" s="136">
        <v>1780</v>
      </c>
      <c r="T30" s="139" t="s">
        <v>61</v>
      </c>
      <c r="U30" s="137">
        <v>47.53</v>
      </c>
      <c r="V30" s="136">
        <v>13</v>
      </c>
      <c r="W30" s="139" t="s">
        <v>62</v>
      </c>
      <c r="X30" s="135">
        <v>0.3471</v>
      </c>
      <c r="Y30" s="136">
        <v>28</v>
      </c>
      <c r="Z30" s="139" t="s">
        <v>61</v>
      </c>
      <c r="AA30" s="135">
        <v>0.7476</v>
      </c>
      <c r="AB30" s="136"/>
      <c r="AC30" s="139"/>
      <c r="AD30" s="135"/>
      <c r="AE30" s="136"/>
      <c r="AF30" s="139"/>
      <c r="AG30" s="135"/>
    </row>
    <row r="31" spans="2:33" s="9" customFormat="1" ht="15.75">
      <c r="B31" s="162"/>
      <c r="C31" s="10" t="s">
        <v>8</v>
      </c>
      <c r="D31" s="68">
        <v>452</v>
      </c>
      <c r="E31" s="112" t="s">
        <v>61</v>
      </c>
      <c r="F31" s="95">
        <v>12.0694</v>
      </c>
      <c r="G31" s="63">
        <v>303</v>
      </c>
      <c r="H31" s="112" t="s">
        <v>61</v>
      </c>
      <c r="I31" s="95">
        <v>8.0907</v>
      </c>
      <c r="J31" s="63">
        <v>130</v>
      </c>
      <c r="K31" s="112" t="s">
        <v>61</v>
      </c>
      <c r="L31" s="95">
        <v>3.4712</v>
      </c>
      <c r="M31" s="63">
        <v>116</v>
      </c>
      <c r="N31" s="128" t="s">
        <v>61</v>
      </c>
      <c r="O31" s="129">
        <v>3.0974</v>
      </c>
      <c r="P31" s="130">
        <v>2745</v>
      </c>
      <c r="Q31" s="128" t="s">
        <v>61</v>
      </c>
      <c r="R31" s="129">
        <v>73.2977</v>
      </c>
      <c r="S31" s="130">
        <v>3745</v>
      </c>
      <c r="T31" s="128" t="s">
        <v>61</v>
      </c>
      <c r="U31" s="131">
        <v>100</v>
      </c>
      <c r="V31" s="130">
        <v>32</v>
      </c>
      <c r="W31" s="128" t="s">
        <v>61</v>
      </c>
      <c r="X31" s="129">
        <v>0.8544</v>
      </c>
      <c r="Y31" s="130">
        <v>65</v>
      </c>
      <c r="Z31" s="128" t="s">
        <v>61</v>
      </c>
      <c r="AA31" s="129">
        <v>1.7356</v>
      </c>
      <c r="AB31" s="130"/>
      <c r="AC31" s="128"/>
      <c r="AD31" s="129"/>
      <c r="AE31" s="130"/>
      <c r="AF31" s="128"/>
      <c r="AG31" s="129"/>
    </row>
    <row r="32" spans="2:33" s="9" customFormat="1" ht="15.75">
      <c r="B32" s="143" t="s">
        <v>26</v>
      </c>
      <c r="C32" s="25" t="s">
        <v>14</v>
      </c>
      <c r="D32" s="71">
        <v>392</v>
      </c>
      <c r="E32" s="113" t="s">
        <v>61</v>
      </c>
      <c r="F32" s="98">
        <v>6.2094</v>
      </c>
      <c r="G32" s="66">
        <v>234</v>
      </c>
      <c r="H32" s="113" t="s">
        <v>61</v>
      </c>
      <c r="I32" s="98">
        <v>3.7066</v>
      </c>
      <c r="J32" s="66">
        <v>111</v>
      </c>
      <c r="K32" s="113" t="s">
        <v>61</v>
      </c>
      <c r="L32" s="98">
        <v>1.7582</v>
      </c>
      <c r="M32" s="65">
        <v>134</v>
      </c>
      <c r="N32" s="139" t="s">
        <v>61</v>
      </c>
      <c r="O32" s="135">
        <v>2.1226</v>
      </c>
      <c r="P32" s="136">
        <v>2247</v>
      </c>
      <c r="Q32" s="139" t="s">
        <v>61</v>
      </c>
      <c r="R32" s="135">
        <v>35.5932</v>
      </c>
      <c r="S32" s="136">
        <v>3118</v>
      </c>
      <c r="T32" s="139" t="s">
        <v>61</v>
      </c>
      <c r="U32" s="137">
        <v>49.3901</v>
      </c>
      <c r="V32" s="136">
        <v>11</v>
      </c>
      <c r="W32" s="139" t="s">
        <v>61</v>
      </c>
      <c r="X32" s="135">
        <v>0.1742</v>
      </c>
      <c r="Y32" s="136">
        <v>43</v>
      </c>
      <c r="Z32" s="139" t="s">
        <v>61</v>
      </c>
      <c r="AA32" s="135">
        <v>0.6811</v>
      </c>
      <c r="AB32" s="136"/>
      <c r="AC32" s="139"/>
      <c r="AD32" s="135"/>
      <c r="AE32" s="136"/>
      <c r="AF32" s="139"/>
      <c r="AG32" s="135"/>
    </row>
    <row r="33" spans="2:33" s="9" customFormat="1" ht="15.75">
      <c r="B33" s="142"/>
      <c r="C33" s="8" t="s">
        <v>15</v>
      </c>
      <c r="D33" s="70">
        <v>404</v>
      </c>
      <c r="E33" s="111" t="s">
        <v>61</v>
      </c>
      <c r="F33" s="97">
        <v>6.3994</v>
      </c>
      <c r="G33" s="65">
        <v>233</v>
      </c>
      <c r="H33" s="111" t="s">
        <v>61</v>
      </c>
      <c r="I33" s="97">
        <v>3.6907</v>
      </c>
      <c r="J33" s="65">
        <v>122</v>
      </c>
      <c r="K33" s="111" t="s">
        <v>61</v>
      </c>
      <c r="L33" s="97">
        <v>1.9325</v>
      </c>
      <c r="M33" s="65">
        <v>181</v>
      </c>
      <c r="N33" s="139" t="s">
        <v>61</v>
      </c>
      <c r="O33" s="135">
        <v>2.867</v>
      </c>
      <c r="P33" s="136">
        <v>2255</v>
      </c>
      <c r="Q33" s="139" t="s">
        <v>61</v>
      </c>
      <c r="R33" s="135">
        <v>35.7199</v>
      </c>
      <c r="S33" s="136">
        <v>3195</v>
      </c>
      <c r="T33" s="139" t="s">
        <v>61</v>
      </c>
      <c r="U33" s="137">
        <v>50.6098</v>
      </c>
      <c r="V33" s="136">
        <v>18</v>
      </c>
      <c r="W33" s="139" t="s">
        <v>61</v>
      </c>
      <c r="X33" s="135">
        <v>0.2851</v>
      </c>
      <c r="Y33" s="136">
        <v>43</v>
      </c>
      <c r="Z33" s="139" t="s">
        <v>61</v>
      </c>
      <c r="AA33" s="135">
        <v>0.6811</v>
      </c>
      <c r="AB33" s="136"/>
      <c r="AC33" s="139"/>
      <c r="AD33" s="135"/>
      <c r="AE33" s="136"/>
      <c r="AF33" s="139"/>
      <c r="AG33" s="135"/>
    </row>
    <row r="34" spans="2:33" s="9" customFormat="1" ht="15.75">
      <c r="B34" s="162"/>
      <c r="C34" s="10" t="s">
        <v>8</v>
      </c>
      <c r="D34" s="68">
        <v>796</v>
      </c>
      <c r="E34" s="112" t="s">
        <v>61</v>
      </c>
      <c r="F34" s="95">
        <v>12.6089</v>
      </c>
      <c r="G34" s="63">
        <v>467</v>
      </c>
      <c r="H34" s="112" t="s">
        <v>61</v>
      </c>
      <c r="I34" s="95">
        <v>7.3974</v>
      </c>
      <c r="J34" s="63">
        <v>233</v>
      </c>
      <c r="K34" s="112" t="s">
        <v>61</v>
      </c>
      <c r="L34" s="95">
        <v>3.6907</v>
      </c>
      <c r="M34" s="63">
        <v>315</v>
      </c>
      <c r="N34" s="128" t="s">
        <v>61</v>
      </c>
      <c r="O34" s="129">
        <v>4.9897</v>
      </c>
      <c r="P34" s="130">
        <v>4502</v>
      </c>
      <c r="Q34" s="128" t="s">
        <v>61</v>
      </c>
      <c r="R34" s="129">
        <v>71.3131</v>
      </c>
      <c r="S34" s="130">
        <v>6313</v>
      </c>
      <c r="T34" s="128" t="s">
        <v>61</v>
      </c>
      <c r="U34" s="131">
        <v>100</v>
      </c>
      <c r="V34" s="130">
        <v>29</v>
      </c>
      <c r="W34" s="128" t="s">
        <v>61</v>
      </c>
      <c r="X34" s="129">
        <v>0.4593</v>
      </c>
      <c r="Y34" s="130">
        <v>86</v>
      </c>
      <c r="Z34" s="128" t="s">
        <v>61</v>
      </c>
      <c r="AA34" s="129">
        <v>1.3622</v>
      </c>
      <c r="AB34" s="130"/>
      <c r="AC34" s="128"/>
      <c r="AD34" s="129"/>
      <c r="AE34" s="130"/>
      <c r="AF34" s="128"/>
      <c r="AG34" s="129"/>
    </row>
    <row r="35" spans="2:33" s="9" customFormat="1" ht="15.75">
      <c r="B35" s="143" t="s">
        <v>35</v>
      </c>
      <c r="C35" s="25" t="s">
        <v>14</v>
      </c>
      <c r="D35" s="71">
        <v>92</v>
      </c>
      <c r="E35" s="113" t="s">
        <v>62</v>
      </c>
      <c r="F35" s="98">
        <v>6.2713</v>
      </c>
      <c r="G35" s="66">
        <v>16</v>
      </c>
      <c r="H35" s="113" t="s">
        <v>61</v>
      </c>
      <c r="I35" s="98">
        <v>1.0906</v>
      </c>
      <c r="J35" s="66">
        <v>95</v>
      </c>
      <c r="K35" s="113" t="s">
        <v>61</v>
      </c>
      <c r="L35" s="98">
        <v>6.4758</v>
      </c>
      <c r="M35" s="65">
        <v>14</v>
      </c>
      <c r="N35" s="139" t="s">
        <v>61</v>
      </c>
      <c r="O35" s="135">
        <v>0.9543</v>
      </c>
      <c r="P35" s="136">
        <v>357</v>
      </c>
      <c r="Q35" s="139" t="s">
        <v>61</v>
      </c>
      <c r="R35" s="135">
        <v>24.3353</v>
      </c>
      <c r="S35" s="136">
        <v>573</v>
      </c>
      <c r="T35" s="139" t="s">
        <v>61</v>
      </c>
      <c r="U35" s="137">
        <v>39.0593</v>
      </c>
      <c r="V35" s="136">
        <v>12</v>
      </c>
      <c r="W35" s="139" t="s">
        <v>62</v>
      </c>
      <c r="X35" s="135">
        <v>0.8179</v>
      </c>
      <c r="Y35" s="136">
        <v>45</v>
      </c>
      <c r="Z35" s="139" t="s">
        <v>61</v>
      </c>
      <c r="AA35" s="135">
        <v>3.0674</v>
      </c>
      <c r="AB35" s="136"/>
      <c r="AC35" s="139"/>
      <c r="AD35" s="135"/>
      <c r="AE35" s="136"/>
      <c r="AF35" s="139"/>
      <c r="AG35" s="135"/>
    </row>
    <row r="36" spans="2:33" s="9" customFormat="1" ht="15.75">
      <c r="B36" s="142"/>
      <c r="C36" s="8" t="s">
        <v>15</v>
      </c>
      <c r="D36" s="70">
        <v>83</v>
      </c>
      <c r="E36" s="111" t="s">
        <v>62</v>
      </c>
      <c r="F36" s="97">
        <v>5.6578</v>
      </c>
      <c r="G36" s="65">
        <v>30</v>
      </c>
      <c r="H36" s="111" t="s">
        <v>61</v>
      </c>
      <c r="I36" s="97">
        <v>2.0449</v>
      </c>
      <c r="J36" s="65">
        <v>151</v>
      </c>
      <c r="K36" s="111" t="s">
        <v>61</v>
      </c>
      <c r="L36" s="97">
        <v>10.2931</v>
      </c>
      <c r="M36" s="65">
        <v>29</v>
      </c>
      <c r="N36" s="139" t="s">
        <v>61</v>
      </c>
      <c r="O36" s="135">
        <v>1.9768</v>
      </c>
      <c r="P36" s="136">
        <v>601</v>
      </c>
      <c r="Q36" s="139" t="s">
        <v>61</v>
      </c>
      <c r="R36" s="135">
        <v>40.9679</v>
      </c>
      <c r="S36" s="136">
        <v>894</v>
      </c>
      <c r="T36" s="139" t="s">
        <v>61</v>
      </c>
      <c r="U36" s="137">
        <v>60.9406</v>
      </c>
      <c r="V36" s="136">
        <v>21</v>
      </c>
      <c r="W36" s="139" t="s">
        <v>62</v>
      </c>
      <c r="X36" s="135">
        <v>1.4314</v>
      </c>
      <c r="Y36" s="136">
        <v>76</v>
      </c>
      <c r="Z36" s="139" t="s">
        <v>61</v>
      </c>
      <c r="AA36" s="135">
        <v>5.1806</v>
      </c>
      <c r="AB36" s="136"/>
      <c r="AC36" s="139"/>
      <c r="AD36" s="135"/>
      <c r="AE36" s="136"/>
      <c r="AF36" s="139"/>
      <c r="AG36" s="135"/>
    </row>
    <row r="37" spans="2:33" s="9" customFormat="1" ht="15.75">
      <c r="B37" s="162"/>
      <c r="C37" s="10" t="s">
        <v>8</v>
      </c>
      <c r="D37" s="68">
        <v>175</v>
      </c>
      <c r="E37" s="112" t="s">
        <v>62</v>
      </c>
      <c r="F37" s="95">
        <v>11.9291</v>
      </c>
      <c r="G37" s="63">
        <v>46</v>
      </c>
      <c r="H37" s="112" t="s">
        <v>61</v>
      </c>
      <c r="I37" s="95">
        <v>3.1356</v>
      </c>
      <c r="J37" s="63">
        <v>246</v>
      </c>
      <c r="K37" s="112" t="s">
        <v>61</v>
      </c>
      <c r="L37" s="95">
        <v>16.7689</v>
      </c>
      <c r="M37" s="63">
        <v>43</v>
      </c>
      <c r="N37" s="128" t="s">
        <v>61</v>
      </c>
      <c r="O37" s="129">
        <v>2.9311</v>
      </c>
      <c r="P37" s="130">
        <v>958</v>
      </c>
      <c r="Q37" s="128" t="s">
        <v>61</v>
      </c>
      <c r="R37" s="129">
        <v>65.3033</v>
      </c>
      <c r="S37" s="130">
        <v>1467</v>
      </c>
      <c r="T37" s="128" t="s">
        <v>61</v>
      </c>
      <c r="U37" s="131">
        <v>100</v>
      </c>
      <c r="V37" s="130">
        <v>33</v>
      </c>
      <c r="W37" s="128" t="s">
        <v>62</v>
      </c>
      <c r="X37" s="129">
        <v>2.2494</v>
      </c>
      <c r="Y37" s="130">
        <v>121</v>
      </c>
      <c r="Z37" s="128" t="s">
        <v>61</v>
      </c>
      <c r="AA37" s="129">
        <v>8.2481</v>
      </c>
      <c r="AB37" s="130"/>
      <c r="AC37" s="128"/>
      <c r="AD37" s="129"/>
      <c r="AE37" s="130"/>
      <c r="AF37" s="128"/>
      <c r="AG37" s="129"/>
    </row>
    <row r="38" spans="2:33" s="9" customFormat="1" ht="15.75">
      <c r="B38" s="143" t="s">
        <v>36</v>
      </c>
      <c r="C38" s="25" t="s">
        <v>14</v>
      </c>
      <c r="D38" s="71">
        <v>926</v>
      </c>
      <c r="E38" s="113" t="s">
        <v>61</v>
      </c>
      <c r="F38" s="98">
        <v>4.5559</v>
      </c>
      <c r="G38" s="66">
        <v>488</v>
      </c>
      <c r="H38" s="113" t="s">
        <v>61</v>
      </c>
      <c r="I38" s="98">
        <v>2.4009</v>
      </c>
      <c r="J38" s="66">
        <v>406</v>
      </c>
      <c r="K38" s="113" t="s">
        <v>61</v>
      </c>
      <c r="L38" s="98">
        <v>1.9975</v>
      </c>
      <c r="M38" s="65">
        <v>455</v>
      </c>
      <c r="N38" s="139" t="s">
        <v>61</v>
      </c>
      <c r="O38" s="135">
        <v>2.2386</v>
      </c>
      <c r="P38" s="136">
        <v>6306</v>
      </c>
      <c r="Q38" s="139" t="s">
        <v>61</v>
      </c>
      <c r="R38" s="135">
        <v>31.0258</v>
      </c>
      <c r="S38" s="136">
        <v>8581</v>
      </c>
      <c r="T38" s="139" t="s">
        <v>61</v>
      </c>
      <c r="U38" s="137">
        <v>42.2189</v>
      </c>
      <c r="V38" s="136">
        <v>109</v>
      </c>
      <c r="W38" s="139" t="s">
        <v>61</v>
      </c>
      <c r="X38" s="135">
        <v>0.5362</v>
      </c>
      <c r="Y38" s="136">
        <v>121</v>
      </c>
      <c r="Z38" s="139" t="s">
        <v>61</v>
      </c>
      <c r="AA38" s="135">
        <v>0.5953</v>
      </c>
      <c r="AB38" s="136"/>
      <c r="AC38" s="139"/>
      <c r="AD38" s="135"/>
      <c r="AE38" s="136"/>
      <c r="AF38" s="139"/>
      <c r="AG38" s="135"/>
    </row>
    <row r="39" spans="2:33" s="9" customFormat="1" ht="15.75">
      <c r="B39" s="142"/>
      <c r="C39" s="8" t="s">
        <v>15</v>
      </c>
      <c r="D39" s="70">
        <v>1201</v>
      </c>
      <c r="E39" s="111" t="s">
        <v>61</v>
      </c>
      <c r="F39" s="97">
        <v>5.9089</v>
      </c>
      <c r="G39" s="65">
        <v>508</v>
      </c>
      <c r="H39" s="111" t="s">
        <v>61</v>
      </c>
      <c r="I39" s="97">
        <v>2.4993</v>
      </c>
      <c r="J39" s="65">
        <v>504</v>
      </c>
      <c r="K39" s="111" t="s">
        <v>61</v>
      </c>
      <c r="L39" s="97">
        <v>2.4797</v>
      </c>
      <c r="M39" s="65">
        <v>801</v>
      </c>
      <c r="N39" s="139" t="s">
        <v>61</v>
      </c>
      <c r="O39" s="135">
        <v>3.9409</v>
      </c>
      <c r="P39" s="136">
        <v>8730</v>
      </c>
      <c r="Q39" s="139" t="s">
        <v>61</v>
      </c>
      <c r="R39" s="135">
        <v>42.952</v>
      </c>
      <c r="S39" s="136">
        <v>11744</v>
      </c>
      <c r="T39" s="139" t="s">
        <v>61</v>
      </c>
      <c r="U39" s="137">
        <v>57.781</v>
      </c>
      <c r="V39" s="136">
        <v>57</v>
      </c>
      <c r="W39" s="139" t="s">
        <v>61</v>
      </c>
      <c r="X39" s="135">
        <v>0.2804</v>
      </c>
      <c r="Y39" s="136">
        <v>124</v>
      </c>
      <c r="Z39" s="139" t="s">
        <v>61</v>
      </c>
      <c r="AA39" s="135">
        <v>0.61</v>
      </c>
      <c r="AB39" s="136"/>
      <c r="AC39" s="139"/>
      <c r="AD39" s="135"/>
      <c r="AE39" s="136"/>
      <c r="AF39" s="139"/>
      <c r="AG39" s="135"/>
    </row>
    <row r="40" spans="2:33" s="9" customFormat="1" ht="15.75">
      <c r="B40" s="162"/>
      <c r="C40" s="10" t="s">
        <v>8</v>
      </c>
      <c r="D40" s="68">
        <v>2127</v>
      </c>
      <c r="E40" s="112" t="s">
        <v>61</v>
      </c>
      <c r="F40" s="95">
        <v>10.4649</v>
      </c>
      <c r="G40" s="63">
        <v>996</v>
      </c>
      <c r="H40" s="112" t="s">
        <v>61</v>
      </c>
      <c r="I40" s="95">
        <v>4.9003</v>
      </c>
      <c r="J40" s="63">
        <v>910</v>
      </c>
      <c r="K40" s="112" t="s">
        <v>61</v>
      </c>
      <c r="L40" s="95">
        <v>4.4772</v>
      </c>
      <c r="M40" s="63">
        <v>1256</v>
      </c>
      <c r="N40" s="128" t="s">
        <v>61</v>
      </c>
      <c r="O40" s="129">
        <v>6.1795</v>
      </c>
      <c r="P40" s="130">
        <v>15036</v>
      </c>
      <c r="Q40" s="128" t="s">
        <v>61</v>
      </c>
      <c r="R40" s="129">
        <v>73.9778</v>
      </c>
      <c r="S40" s="130">
        <v>20325</v>
      </c>
      <c r="T40" s="128" t="s">
        <v>61</v>
      </c>
      <c r="U40" s="131">
        <v>100</v>
      </c>
      <c r="V40" s="130">
        <v>166</v>
      </c>
      <c r="W40" s="128" t="s">
        <v>61</v>
      </c>
      <c r="X40" s="129">
        <v>0.8167</v>
      </c>
      <c r="Y40" s="130">
        <v>245</v>
      </c>
      <c r="Z40" s="128" t="s">
        <v>61</v>
      </c>
      <c r="AA40" s="129">
        <v>1.2054</v>
      </c>
      <c r="AB40" s="130"/>
      <c r="AC40" s="128"/>
      <c r="AD40" s="129"/>
      <c r="AE40" s="130"/>
      <c r="AF40" s="128"/>
      <c r="AG40" s="129"/>
    </row>
    <row r="41" spans="1:33" s="9" customFormat="1" ht="14.25">
      <c r="A41" s="15"/>
      <c r="C41" s="15"/>
      <c r="D41" s="54"/>
      <c r="E41" s="114"/>
      <c r="F41" s="87"/>
      <c r="G41" s="54"/>
      <c r="H41" s="114"/>
      <c r="I41" s="87"/>
      <c r="J41" s="54"/>
      <c r="K41" s="114"/>
      <c r="L41" s="87"/>
      <c r="M41" s="54"/>
      <c r="N41" s="110"/>
      <c r="O41" s="101"/>
      <c r="P41" s="60"/>
      <c r="Q41" s="110"/>
      <c r="R41" s="101"/>
      <c r="S41" s="60"/>
      <c r="T41" s="110"/>
      <c r="U41" s="101"/>
      <c r="V41" s="60"/>
      <c r="W41" s="110"/>
      <c r="X41" s="101"/>
      <c r="Y41" s="60"/>
      <c r="Z41" s="110"/>
      <c r="AA41" s="101"/>
      <c r="AB41" s="60"/>
      <c r="AC41" s="110"/>
      <c r="AD41" s="101"/>
      <c r="AE41" s="60"/>
      <c r="AF41" s="110"/>
      <c r="AG41" s="101"/>
    </row>
    <row r="42" spans="1:33" s="9" customFormat="1" ht="14.25">
      <c r="A42" s="15"/>
      <c r="B42" s="16" t="s">
        <v>63</v>
      </c>
      <c r="C42" s="17" t="s">
        <v>64</v>
      </c>
      <c r="D42" s="54"/>
      <c r="E42" s="114"/>
      <c r="F42" s="87"/>
      <c r="G42" s="54"/>
      <c r="H42" s="114"/>
      <c r="I42" s="87"/>
      <c r="J42" s="54"/>
      <c r="K42" s="114"/>
      <c r="L42" s="87"/>
      <c r="M42" s="54"/>
      <c r="N42" s="110"/>
      <c r="O42" s="101"/>
      <c r="P42" s="60"/>
      <c r="Q42" s="110"/>
      <c r="R42" s="101"/>
      <c r="S42" s="60"/>
      <c r="T42" s="110"/>
      <c r="U42" s="101"/>
      <c r="V42" s="60"/>
      <c r="W42" s="110"/>
      <c r="X42" s="101"/>
      <c r="Y42" s="60"/>
      <c r="Z42" s="110"/>
      <c r="AA42" s="101"/>
      <c r="AB42" s="60"/>
      <c r="AC42" s="110"/>
      <c r="AD42" s="101"/>
      <c r="AE42" s="60"/>
      <c r="AF42" s="110"/>
      <c r="AG42" s="101"/>
    </row>
    <row r="43" spans="1:33" s="9" customFormat="1" ht="14.25">
      <c r="A43" s="15"/>
      <c r="B43" s="16" t="s">
        <v>65</v>
      </c>
      <c r="C43" s="17" t="s">
        <v>66</v>
      </c>
      <c r="D43" s="54"/>
      <c r="E43" s="114"/>
      <c r="F43" s="87"/>
      <c r="G43" s="54"/>
      <c r="H43" s="114"/>
      <c r="I43" s="87"/>
      <c r="J43" s="54"/>
      <c r="K43" s="114"/>
      <c r="L43" s="87"/>
      <c r="M43" s="54"/>
      <c r="N43" s="110"/>
      <c r="O43" s="101"/>
      <c r="P43" s="60"/>
      <c r="Q43" s="110"/>
      <c r="R43" s="101"/>
      <c r="S43" s="60"/>
      <c r="T43" s="110"/>
      <c r="U43" s="101"/>
      <c r="V43" s="60"/>
      <c r="W43" s="110"/>
      <c r="X43" s="101"/>
      <c r="Y43" s="60"/>
      <c r="Z43" s="110"/>
      <c r="AA43" s="101"/>
      <c r="AB43" s="60"/>
      <c r="AC43" s="110"/>
      <c r="AD43" s="101"/>
      <c r="AE43" s="60"/>
      <c r="AF43" s="110"/>
      <c r="AG43" s="101"/>
    </row>
    <row r="44" spans="1:33" s="9" customFormat="1" ht="14.25">
      <c r="A44" s="15"/>
      <c r="B44" s="16" t="s">
        <v>67</v>
      </c>
      <c r="C44" s="17" t="s">
        <v>68</v>
      </c>
      <c r="D44" s="54"/>
      <c r="E44" s="114"/>
      <c r="F44" s="87"/>
      <c r="G44" s="54"/>
      <c r="H44" s="114"/>
      <c r="I44" s="87"/>
      <c r="J44" s="54"/>
      <c r="K44" s="114"/>
      <c r="L44" s="87"/>
      <c r="M44" s="54"/>
      <c r="N44" s="110"/>
      <c r="O44" s="101"/>
      <c r="P44" s="60"/>
      <c r="Q44" s="110"/>
      <c r="R44" s="101"/>
      <c r="S44" s="60"/>
      <c r="T44" s="110"/>
      <c r="U44" s="101"/>
      <c r="V44" s="60"/>
      <c r="W44" s="110"/>
      <c r="X44" s="101"/>
      <c r="Y44" s="60"/>
      <c r="Z44" s="110"/>
      <c r="AA44" s="101"/>
      <c r="AB44" s="60"/>
      <c r="AC44" s="110"/>
      <c r="AD44" s="101"/>
      <c r="AE44" s="60"/>
      <c r="AF44" s="110"/>
      <c r="AG44" s="101"/>
    </row>
    <row r="45" spans="1:33" s="9" customFormat="1" ht="14.25">
      <c r="A45" s="15"/>
      <c r="B45" s="16" t="s">
        <v>69</v>
      </c>
      <c r="C45" s="17" t="s">
        <v>70</v>
      </c>
      <c r="D45" s="54"/>
      <c r="E45" s="114"/>
      <c r="F45" s="87"/>
      <c r="G45" s="54"/>
      <c r="H45" s="114"/>
      <c r="I45" s="87"/>
      <c r="J45" s="54"/>
      <c r="K45" s="114"/>
      <c r="L45" s="87"/>
      <c r="M45" s="54"/>
      <c r="N45" s="110"/>
      <c r="O45" s="101"/>
      <c r="P45" s="60"/>
      <c r="Q45" s="110"/>
      <c r="R45" s="101"/>
      <c r="S45" s="60"/>
      <c r="T45" s="110"/>
      <c r="U45" s="101"/>
      <c r="V45" s="60"/>
      <c r="W45" s="110"/>
      <c r="X45" s="101"/>
      <c r="Y45" s="60"/>
      <c r="Z45" s="110"/>
      <c r="AA45" s="101"/>
      <c r="AB45" s="60"/>
      <c r="AC45" s="110"/>
      <c r="AD45" s="101"/>
      <c r="AE45" s="60"/>
      <c r="AF45" s="110"/>
      <c r="AG45" s="101"/>
    </row>
    <row r="46" spans="1:33" s="9" customFormat="1" ht="14.25">
      <c r="A46" s="15"/>
      <c r="B46" s="16"/>
      <c r="C46" s="17" t="s">
        <v>71</v>
      </c>
      <c r="D46" s="54"/>
      <c r="E46" s="114"/>
      <c r="F46" s="87"/>
      <c r="G46" s="54"/>
      <c r="H46" s="114"/>
      <c r="I46" s="87"/>
      <c r="J46" s="54"/>
      <c r="K46" s="114"/>
      <c r="L46" s="87"/>
      <c r="M46" s="54"/>
      <c r="N46" s="110"/>
      <c r="O46" s="101"/>
      <c r="P46" s="60"/>
      <c r="Q46" s="110"/>
      <c r="R46" s="101"/>
      <c r="S46" s="60"/>
      <c r="T46" s="110"/>
      <c r="U46" s="101"/>
      <c r="V46" s="60"/>
      <c r="W46" s="110"/>
      <c r="X46" s="101"/>
      <c r="Y46" s="60"/>
      <c r="Z46" s="110"/>
      <c r="AA46" s="101"/>
      <c r="AB46" s="60"/>
      <c r="AC46" s="110"/>
      <c r="AD46" s="101"/>
      <c r="AE46" s="60"/>
      <c r="AF46" s="110"/>
      <c r="AG46" s="101"/>
    </row>
    <row r="47" spans="1:3" ht="14.25">
      <c r="A47" s="12"/>
      <c r="B47" s="127"/>
      <c r="C47" s="19"/>
    </row>
  </sheetData>
  <mergeCells count="27">
    <mergeCell ref="G7:I7"/>
    <mergeCell ref="J7:L7"/>
    <mergeCell ref="M7:O7"/>
    <mergeCell ref="P7:R7"/>
    <mergeCell ref="V7:X7"/>
    <mergeCell ref="Y7:AA7"/>
    <mergeCell ref="AE7:AG7"/>
    <mergeCell ref="AB7:AD7"/>
    <mergeCell ref="B6:B8"/>
    <mergeCell ref="C6:C8"/>
    <mergeCell ref="D6:U6"/>
    <mergeCell ref="A1:I1"/>
    <mergeCell ref="S7:U7"/>
    <mergeCell ref="B2:AG2"/>
    <mergeCell ref="B4:AG4"/>
    <mergeCell ref="B5:AG5"/>
    <mergeCell ref="V6:AG6"/>
    <mergeCell ref="D7:F7"/>
    <mergeCell ref="B17:B19"/>
    <mergeCell ref="B20:B22"/>
    <mergeCell ref="B14:B16"/>
    <mergeCell ref="B23:B25"/>
    <mergeCell ref="B38:B40"/>
    <mergeCell ref="B26:B28"/>
    <mergeCell ref="B29:B31"/>
    <mergeCell ref="B32:B34"/>
    <mergeCell ref="B35:B37"/>
  </mergeCells>
  <printOptions/>
  <pageMargins left="0.25" right="0.25" top="0.75" bottom="0.25" header="0" footer="0.5"/>
  <pageSetup fitToHeight="1" fitToWidth="1" horizontalDpi="600" verticalDpi="600" orientation="landscape" scale="52" r:id="rId1"/>
  <headerFooter alignWithMargins="0">
    <oddFooter>&amp;CAppendix F-1  (Page 113)&amp;R&amp;11February 2008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46"/>
  <sheetViews>
    <sheetView workbookViewId="0" topLeftCell="A1">
      <selection activeCell="D10" sqref="D10"/>
    </sheetView>
  </sheetViews>
  <sheetFormatPr defaultColWidth="9.140625" defaultRowHeight="12.75"/>
  <cols>
    <col min="1" max="1" width="2.57421875" style="2" customWidth="1"/>
    <col min="2" max="2" width="32.7109375" style="2" customWidth="1"/>
    <col min="3" max="3" width="11.421875" style="2" customWidth="1"/>
    <col min="4" max="4" width="11.421875" style="74" customWidth="1"/>
    <col min="5" max="5" width="2.7109375" style="125" customWidth="1"/>
    <col min="6" max="6" width="7.00390625" style="105" customWidth="1"/>
    <col min="7" max="7" width="11.421875" style="74" customWidth="1"/>
    <col min="8" max="8" width="2.7109375" style="125" customWidth="1"/>
    <col min="9" max="9" width="7.00390625" style="105" customWidth="1"/>
    <col min="10" max="10" width="11.421875" style="74" customWidth="1"/>
    <col min="11" max="11" width="2.7109375" style="125" customWidth="1"/>
    <col min="12" max="12" width="7.00390625" style="105" customWidth="1"/>
    <col min="13" max="13" width="11.421875" style="74" customWidth="1"/>
    <col min="14" max="14" width="2.7109375" style="125" customWidth="1"/>
    <col min="15" max="15" width="7.00390625" style="105" customWidth="1"/>
    <col min="16" max="16" width="11.421875" style="74" customWidth="1"/>
    <col min="17" max="17" width="2.7109375" style="125" customWidth="1"/>
    <col min="18" max="18" width="7.00390625" style="105" customWidth="1"/>
    <col min="19" max="19" width="11.421875" style="74" customWidth="1"/>
    <col min="20" max="20" width="2.7109375" style="125" customWidth="1"/>
    <col min="21" max="21" width="7.00390625" style="105" customWidth="1"/>
    <col min="22" max="22" width="11.421875" style="74" customWidth="1"/>
    <col min="23" max="23" width="2.7109375" style="125" customWidth="1"/>
    <col min="24" max="24" width="7.00390625" style="105" customWidth="1"/>
    <col min="25" max="25" width="11.421875" style="74" customWidth="1"/>
    <col min="26" max="26" width="2.7109375" style="125" customWidth="1"/>
    <col min="27" max="27" width="7.00390625" style="105" customWidth="1"/>
    <col min="28" max="28" width="11.421875" style="74" customWidth="1"/>
    <col min="29" max="29" width="2.7109375" style="125" customWidth="1"/>
    <col min="30" max="30" width="7.00390625" style="105" customWidth="1"/>
    <col min="31" max="16384" width="9.140625" style="2" customWidth="1"/>
  </cols>
  <sheetData>
    <row r="1" spans="1:56" ht="12.75">
      <c r="A1" s="145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41"/>
      <c r="W1" s="126"/>
      <c r="X1" s="93"/>
      <c r="Y1" s="41"/>
      <c r="Z1" s="126"/>
      <c r="AA1" s="93"/>
      <c r="AB1" s="41"/>
      <c r="AC1" s="126"/>
      <c r="AD1" s="93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</row>
    <row r="2" spans="2:30" s="1" customFormat="1" ht="20.25" customHeight="1">
      <c r="B2" s="147" t="str">
        <f>'Page 1'!B2</f>
        <v>2006 Civil Rights Data Collection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65"/>
      <c r="Z2" s="146"/>
      <c r="AA2" s="146"/>
      <c r="AB2" s="165"/>
      <c r="AC2" s="146"/>
      <c r="AD2" s="146"/>
    </row>
    <row r="3" spans="2:30" s="1" customFormat="1" ht="15.75" customHeight="1">
      <c r="B3" s="147" t="s">
        <v>1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65"/>
      <c r="Z3" s="146"/>
      <c r="AA3" s="146"/>
      <c r="AB3" s="165"/>
      <c r="AC3" s="146"/>
      <c r="AD3" s="146"/>
    </row>
    <row r="4" spans="2:30" s="1" customFormat="1" ht="20.25" customHeight="1">
      <c r="B4" s="147" t="str">
        <f>p1_title</f>
        <v>Projected Values for the State of Oklahoma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66"/>
      <c r="Z4" s="147"/>
      <c r="AA4" s="147"/>
      <c r="AB4" s="166"/>
      <c r="AC4" s="147"/>
      <c r="AD4" s="147"/>
    </row>
    <row r="5" spans="2:30" s="1" customFormat="1" ht="15.75" customHeight="1">
      <c r="B5" s="149" t="s">
        <v>41</v>
      </c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8"/>
      <c r="Z5" s="167"/>
      <c r="AA5" s="167"/>
      <c r="AB5" s="168"/>
      <c r="AC5" s="167"/>
      <c r="AD5" s="167"/>
    </row>
    <row r="6" spans="2:30" s="1" customFormat="1" ht="15.75" customHeight="1">
      <c r="B6" s="151" t="s">
        <v>12</v>
      </c>
      <c r="C6" s="154" t="s">
        <v>31</v>
      </c>
      <c r="D6" s="157" t="s">
        <v>32</v>
      </c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8" t="s">
        <v>33</v>
      </c>
      <c r="W6" s="158"/>
      <c r="X6" s="158"/>
      <c r="Y6" s="169"/>
      <c r="Z6" s="157"/>
      <c r="AA6" s="157"/>
      <c r="AB6" s="169"/>
      <c r="AC6" s="157"/>
      <c r="AD6" s="157"/>
    </row>
    <row r="7" spans="1:56" ht="46.5" customHeight="1">
      <c r="A7" s="1"/>
      <c r="B7" s="152"/>
      <c r="C7" s="155"/>
      <c r="D7" s="159" t="s">
        <v>3</v>
      </c>
      <c r="E7" s="160"/>
      <c r="F7" s="161"/>
      <c r="G7" s="159" t="s">
        <v>4</v>
      </c>
      <c r="H7" s="160"/>
      <c r="I7" s="161"/>
      <c r="J7" s="159" t="s">
        <v>5</v>
      </c>
      <c r="K7" s="160"/>
      <c r="L7" s="161"/>
      <c r="M7" s="159" t="s">
        <v>6</v>
      </c>
      <c r="N7" s="160"/>
      <c r="O7" s="161"/>
      <c r="P7" s="159" t="s">
        <v>7</v>
      </c>
      <c r="Q7" s="160"/>
      <c r="R7" s="161"/>
      <c r="S7" s="159" t="s">
        <v>8</v>
      </c>
      <c r="T7" s="160"/>
      <c r="U7" s="161"/>
      <c r="V7" s="159" t="s">
        <v>9</v>
      </c>
      <c r="W7" s="160"/>
      <c r="X7" s="161"/>
      <c r="Y7" s="170" t="s">
        <v>10</v>
      </c>
      <c r="Z7" s="160"/>
      <c r="AA7" s="161"/>
      <c r="AB7" s="170" t="s">
        <v>55</v>
      </c>
      <c r="AC7" s="160"/>
      <c r="AD7" s="16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</row>
    <row r="8" spans="1:56" ht="15.75">
      <c r="A8" s="1"/>
      <c r="B8" s="153"/>
      <c r="C8" s="156"/>
      <c r="D8" s="57" t="s">
        <v>53</v>
      </c>
      <c r="E8" s="118"/>
      <c r="F8" s="78" t="s">
        <v>54</v>
      </c>
      <c r="G8" s="57" t="s">
        <v>53</v>
      </c>
      <c r="H8" s="118"/>
      <c r="I8" s="78" t="s">
        <v>54</v>
      </c>
      <c r="J8" s="57" t="s">
        <v>53</v>
      </c>
      <c r="K8" s="118"/>
      <c r="L8" s="78" t="s">
        <v>54</v>
      </c>
      <c r="M8" s="57" t="s">
        <v>53</v>
      </c>
      <c r="N8" s="118"/>
      <c r="O8" s="78" t="s">
        <v>54</v>
      </c>
      <c r="P8" s="57" t="s">
        <v>53</v>
      </c>
      <c r="Q8" s="118"/>
      <c r="R8" s="78" t="s">
        <v>54</v>
      </c>
      <c r="S8" s="57" t="s">
        <v>53</v>
      </c>
      <c r="T8" s="118"/>
      <c r="U8" s="78" t="s">
        <v>54</v>
      </c>
      <c r="V8" s="58" t="s">
        <v>53</v>
      </c>
      <c r="W8" s="118"/>
      <c r="X8" s="78" t="s">
        <v>54</v>
      </c>
      <c r="Y8" s="57" t="s">
        <v>53</v>
      </c>
      <c r="Z8" s="118"/>
      <c r="AA8" s="78" t="s">
        <v>54</v>
      </c>
      <c r="AB8" s="57" t="s">
        <v>53</v>
      </c>
      <c r="AC8" s="118"/>
      <c r="AD8" s="78" t="s">
        <v>54</v>
      </c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</row>
    <row r="9" spans="1:56" s="31" customFormat="1" ht="15.75">
      <c r="A9" s="1"/>
      <c r="B9" s="6"/>
      <c r="C9" s="30"/>
      <c r="D9" s="72"/>
      <c r="E9" s="119"/>
      <c r="F9" s="103"/>
      <c r="G9" s="75"/>
      <c r="H9" s="119"/>
      <c r="I9" s="103"/>
      <c r="J9" s="75"/>
      <c r="K9" s="119"/>
      <c r="L9" s="103"/>
      <c r="M9" s="75"/>
      <c r="N9" s="119"/>
      <c r="O9" s="103"/>
      <c r="P9" s="75"/>
      <c r="Q9" s="119"/>
      <c r="R9" s="103"/>
      <c r="S9" s="75"/>
      <c r="T9" s="119"/>
      <c r="U9" s="106"/>
      <c r="V9" s="75"/>
      <c r="W9" s="119"/>
      <c r="X9" s="103"/>
      <c r="Y9" s="75"/>
      <c r="Z9" s="119"/>
      <c r="AA9" s="103"/>
      <c r="AB9" s="75"/>
      <c r="AC9" s="119"/>
      <c r="AD9" s="103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</row>
    <row r="10" spans="2:30" s="9" customFormat="1" ht="15.75">
      <c r="B10" s="141" t="s">
        <v>37</v>
      </c>
      <c r="C10" s="8" t="s">
        <v>14</v>
      </c>
      <c r="D10" s="44">
        <v>1045</v>
      </c>
      <c r="E10" s="120" t="s">
        <v>61</v>
      </c>
      <c r="F10" s="80">
        <v>4.8695</v>
      </c>
      <c r="G10" s="51">
        <v>437</v>
      </c>
      <c r="H10" s="120" t="s">
        <v>61</v>
      </c>
      <c r="I10" s="80">
        <v>2.0363</v>
      </c>
      <c r="J10" s="51">
        <v>415</v>
      </c>
      <c r="K10" s="120" t="s">
        <v>61</v>
      </c>
      <c r="L10" s="80">
        <v>1.9338</v>
      </c>
      <c r="M10" s="51">
        <v>517</v>
      </c>
      <c r="N10" s="120" t="s">
        <v>61</v>
      </c>
      <c r="O10" s="80">
        <v>2.4091</v>
      </c>
      <c r="P10" s="51">
        <v>6856</v>
      </c>
      <c r="Q10" s="120" t="s">
        <v>61</v>
      </c>
      <c r="R10" s="80">
        <v>31.9478</v>
      </c>
      <c r="S10" s="51">
        <v>9270</v>
      </c>
      <c r="T10" s="120" t="s">
        <v>61</v>
      </c>
      <c r="U10" s="90">
        <v>43.1966</v>
      </c>
      <c r="V10" s="51">
        <v>94</v>
      </c>
      <c r="W10" s="120" t="s">
        <v>61</v>
      </c>
      <c r="X10" s="80">
        <v>0.438</v>
      </c>
      <c r="Y10" s="51">
        <v>148</v>
      </c>
      <c r="Z10" s="120" t="s">
        <v>61</v>
      </c>
      <c r="AA10" s="80">
        <v>0.6896</v>
      </c>
      <c r="AB10" s="51"/>
      <c r="AC10" s="120"/>
      <c r="AD10" s="80"/>
    </row>
    <row r="11" spans="2:30" s="9" customFormat="1" ht="15.75">
      <c r="B11" s="142"/>
      <c r="C11" s="8" t="s">
        <v>15</v>
      </c>
      <c r="D11" s="44">
        <v>1459</v>
      </c>
      <c r="E11" s="120" t="s">
        <v>61</v>
      </c>
      <c r="F11" s="80">
        <v>6.7986</v>
      </c>
      <c r="G11" s="51">
        <v>450</v>
      </c>
      <c r="H11" s="120" t="s">
        <v>61</v>
      </c>
      <c r="I11" s="80">
        <v>2.0969</v>
      </c>
      <c r="J11" s="51">
        <v>581</v>
      </c>
      <c r="K11" s="120" t="s">
        <v>61</v>
      </c>
      <c r="L11" s="80">
        <v>2.7073</v>
      </c>
      <c r="M11" s="51">
        <v>783</v>
      </c>
      <c r="N11" s="120" t="s">
        <v>61</v>
      </c>
      <c r="O11" s="80">
        <v>3.6486</v>
      </c>
      <c r="P11" s="51">
        <v>8918</v>
      </c>
      <c r="Q11" s="120" t="s">
        <v>61</v>
      </c>
      <c r="R11" s="80">
        <v>41.5563</v>
      </c>
      <c r="S11" s="51">
        <v>12190</v>
      </c>
      <c r="T11" s="120" t="s">
        <v>61</v>
      </c>
      <c r="U11" s="90">
        <v>56.8033</v>
      </c>
      <c r="V11" s="51">
        <v>55</v>
      </c>
      <c r="W11" s="120" t="s">
        <v>61</v>
      </c>
      <c r="X11" s="80">
        <v>0.2562</v>
      </c>
      <c r="Y11" s="51">
        <v>178</v>
      </c>
      <c r="Z11" s="120" t="s">
        <v>61</v>
      </c>
      <c r="AA11" s="80">
        <v>0.8294</v>
      </c>
      <c r="AB11" s="51"/>
      <c r="AC11" s="120"/>
      <c r="AD11" s="80"/>
    </row>
    <row r="12" spans="2:30" s="9" customFormat="1" ht="15.75">
      <c r="B12" s="144"/>
      <c r="C12" s="10" t="s">
        <v>8</v>
      </c>
      <c r="D12" s="45">
        <v>2504</v>
      </c>
      <c r="E12" s="121" t="s">
        <v>61</v>
      </c>
      <c r="F12" s="81">
        <v>11.6682</v>
      </c>
      <c r="G12" s="52">
        <v>887</v>
      </c>
      <c r="H12" s="121" t="s">
        <v>61</v>
      </c>
      <c r="I12" s="81">
        <v>4.1332</v>
      </c>
      <c r="J12" s="52">
        <v>996</v>
      </c>
      <c r="K12" s="121" t="s">
        <v>61</v>
      </c>
      <c r="L12" s="81">
        <v>4.6411</v>
      </c>
      <c r="M12" s="52">
        <v>1300</v>
      </c>
      <c r="N12" s="121" t="s">
        <v>61</v>
      </c>
      <c r="O12" s="81">
        <v>6.0577</v>
      </c>
      <c r="P12" s="52">
        <v>15774</v>
      </c>
      <c r="Q12" s="121" t="s">
        <v>61</v>
      </c>
      <c r="R12" s="81">
        <v>73.5041</v>
      </c>
      <c r="S12" s="52">
        <v>21460</v>
      </c>
      <c r="T12" s="121" t="s">
        <v>61</v>
      </c>
      <c r="U12" s="91">
        <v>100</v>
      </c>
      <c r="V12" s="52">
        <v>149</v>
      </c>
      <c r="W12" s="121" t="s">
        <v>61</v>
      </c>
      <c r="X12" s="81">
        <v>0.6943</v>
      </c>
      <c r="Y12" s="52">
        <v>326</v>
      </c>
      <c r="Z12" s="121" t="s">
        <v>61</v>
      </c>
      <c r="AA12" s="81">
        <v>1.5191</v>
      </c>
      <c r="AB12" s="52"/>
      <c r="AC12" s="121"/>
      <c r="AD12" s="81"/>
    </row>
    <row r="13" spans="2:30" s="9" customFormat="1" ht="15.75">
      <c r="B13" s="141" t="s">
        <v>57</v>
      </c>
      <c r="C13" s="8" t="s">
        <v>14</v>
      </c>
      <c r="D13" s="44">
        <v>179</v>
      </c>
      <c r="E13" s="120" t="s">
        <v>61</v>
      </c>
      <c r="F13" s="80">
        <v>4.3733</v>
      </c>
      <c r="G13" s="51">
        <v>115</v>
      </c>
      <c r="H13" s="120" t="s">
        <v>61</v>
      </c>
      <c r="I13" s="80">
        <v>2.8096</v>
      </c>
      <c r="J13" s="51">
        <v>74</v>
      </c>
      <c r="K13" s="120" t="s">
        <v>61</v>
      </c>
      <c r="L13" s="80">
        <v>1.8079</v>
      </c>
      <c r="M13" s="51">
        <v>41</v>
      </c>
      <c r="N13" s="120" t="s">
        <v>61</v>
      </c>
      <c r="O13" s="80">
        <v>1.0017</v>
      </c>
      <c r="P13" s="51">
        <v>1413</v>
      </c>
      <c r="Q13" s="120" t="s">
        <v>61</v>
      </c>
      <c r="R13" s="80">
        <v>34.5223</v>
      </c>
      <c r="S13" s="51">
        <v>1823</v>
      </c>
      <c r="T13" s="120" t="s">
        <v>61</v>
      </c>
      <c r="U13" s="90">
        <v>44.5394</v>
      </c>
      <c r="V13" s="51">
        <v>20</v>
      </c>
      <c r="W13" s="120" t="s">
        <v>61</v>
      </c>
      <c r="X13" s="80">
        <v>0.4886</v>
      </c>
      <c r="Y13" s="51">
        <v>14</v>
      </c>
      <c r="Z13" s="120" t="s">
        <v>61</v>
      </c>
      <c r="AA13" s="80">
        <v>0.342</v>
      </c>
      <c r="AB13" s="51"/>
      <c r="AC13" s="120"/>
      <c r="AD13" s="80"/>
    </row>
    <row r="14" spans="2:30" s="9" customFormat="1" ht="15.75">
      <c r="B14" s="142"/>
      <c r="C14" s="8" t="s">
        <v>15</v>
      </c>
      <c r="D14" s="44">
        <v>220</v>
      </c>
      <c r="E14" s="120" t="s">
        <v>61</v>
      </c>
      <c r="F14" s="80">
        <v>5.375</v>
      </c>
      <c r="G14" s="51">
        <v>131</v>
      </c>
      <c r="H14" s="120" t="s">
        <v>61</v>
      </c>
      <c r="I14" s="80">
        <v>3.2005</v>
      </c>
      <c r="J14" s="51">
        <v>91</v>
      </c>
      <c r="K14" s="120" t="s">
        <v>61</v>
      </c>
      <c r="L14" s="80">
        <v>2.2233</v>
      </c>
      <c r="M14" s="51">
        <v>87</v>
      </c>
      <c r="N14" s="120" t="s">
        <v>61</v>
      </c>
      <c r="O14" s="80">
        <v>2.1255</v>
      </c>
      <c r="P14" s="51">
        <v>1742</v>
      </c>
      <c r="Q14" s="120" t="s">
        <v>61</v>
      </c>
      <c r="R14" s="80">
        <v>42.5604</v>
      </c>
      <c r="S14" s="51">
        <v>2270</v>
      </c>
      <c r="T14" s="120" t="s">
        <v>61</v>
      </c>
      <c r="U14" s="90">
        <v>55.4605</v>
      </c>
      <c r="V14" s="51">
        <v>17</v>
      </c>
      <c r="W14" s="120" t="s">
        <v>62</v>
      </c>
      <c r="X14" s="80">
        <v>0.4153</v>
      </c>
      <c r="Y14" s="51">
        <v>15</v>
      </c>
      <c r="Z14" s="120" t="s">
        <v>61</v>
      </c>
      <c r="AA14" s="80">
        <v>0.3664</v>
      </c>
      <c r="AB14" s="51"/>
      <c r="AC14" s="120"/>
      <c r="AD14" s="80"/>
    </row>
    <row r="15" spans="2:30" s="9" customFormat="1" ht="15.75">
      <c r="B15" s="144"/>
      <c r="C15" s="10" t="s">
        <v>8</v>
      </c>
      <c r="D15" s="45">
        <v>399</v>
      </c>
      <c r="E15" s="121" t="s">
        <v>61</v>
      </c>
      <c r="F15" s="81">
        <v>9.7483</v>
      </c>
      <c r="G15" s="52">
        <v>246</v>
      </c>
      <c r="H15" s="121" t="s">
        <v>61</v>
      </c>
      <c r="I15" s="81">
        <v>6.0102</v>
      </c>
      <c r="J15" s="52">
        <v>165</v>
      </c>
      <c r="K15" s="121" t="s">
        <v>61</v>
      </c>
      <c r="L15" s="81">
        <v>4.0312</v>
      </c>
      <c r="M15" s="52">
        <v>128</v>
      </c>
      <c r="N15" s="121" t="s">
        <v>61</v>
      </c>
      <c r="O15" s="81">
        <v>3.1272</v>
      </c>
      <c r="P15" s="52">
        <v>3155</v>
      </c>
      <c r="Q15" s="121" t="s">
        <v>61</v>
      </c>
      <c r="R15" s="81">
        <v>77.0828</v>
      </c>
      <c r="S15" s="52">
        <v>4093</v>
      </c>
      <c r="T15" s="121" t="s">
        <v>61</v>
      </c>
      <c r="U15" s="91">
        <v>100</v>
      </c>
      <c r="V15" s="52">
        <v>37</v>
      </c>
      <c r="W15" s="121" t="s">
        <v>61</v>
      </c>
      <c r="X15" s="81">
        <v>0.9039</v>
      </c>
      <c r="Y15" s="52">
        <v>29</v>
      </c>
      <c r="Z15" s="121" t="s">
        <v>61</v>
      </c>
      <c r="AA15" s="81">
        <v>0.7085</v>
      </c>
      <c r="AB15" s="52"/>
      <c r="AC15" s="121"/>
      <c r="AD15" s="81"/>
    </row>
    <row r="16" spans="1:56" ht="15.75" customHeight="1">
      <c r="A16" s="1"/>
      <c r="B16" s="143" t="s">
        <v>58</v>
      </c>
      <c r="C16" s="33" t="s">
        <v>14</v>
      </c>
      <c r="D16" s="46">
        <v>292</v>
      </c>
      <c r="E16" s="122" t="s">
        <v>61</v>
      </c>
      <c r="F16" s="82">
        <v>3.7882</v>
      </c>
      <c r="G16" s="53">
        <v>188</v>
      </c>
      <c r="H16" s="122" t="s">
        <v>61</v>
      </c>
      <c r="I16" s="82">
        <v>2.439</v>
      </c>
      <c r="J16" s="53">
        <v>162</v>
      </c>
      <c r="K16" s="122" t="s">
        <v>61</v>
      </c>
      <c r="L16" s="82">
        <v>2.1017</v>
      </c>
      <c r="M16" s="53">
        <v>103</v>
      </c>
      <c r="N16" s="122" t="s">
        <v>61</v>
      </c>
      <c r="O16" s="82">
        <v>1.3362</v>
      </c>
      <c r="P16" s="53">
        <v>2599</v>
      </c>
      <c r="Q16" s="122" t="s">
        <v>61</v>
      </c>
      <c r="R16" s="82">
        <v>33.7182</v>
      </c>
      <c r="S16" s="53">
        <v>3345</v>
      </c>
      <c r="T16" s="122" t="s">
        <v>61</v>
      </c>
      <c r="U16" s="92">
        <v>43.3964</v>
      </c>
      <c r="V16" s="53">
        <v>27</v>
      </c>
      <c r="W16" s="122" t="s">
        <v>61</v>
      </c>
      <c r="X16" s="82">
        <v>0.3502</v>
      </c>
      <c r="Y16" s="53">
        <v>71</v>
      </c>
      <c r="Z16" s="122" t="s">
        <v>61</v>
      </c>
      <c r="AA16" s="82">
        <v>0.9211</v>
      </c>
      <c r="AB16" s="53"/>
      <c r="AC16" s="122"/>
      <c r="AD16" s="82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</row>
    <row r="17" spans="1:56" ht="15.75" customHeight="1">
      <c r="A17" s="1"/>
      <c r="B17" s="141"/>
      <c r="C17" s="11" t="s">
        <v>15</v>
      </c>
      <c r="D17" s="44">
        <v>394</v>
      </c>
      <c r="E17" s="120" t="s">
        <v>61</v>
      </c>
      <c r="F17" s="80">
        <v>5.1115</v>
      </c>
      <c r="G17" s="51">
        <v>180</v>
      </c>
      <c r="H17" s="120" t="s">
        <v>61</v>
      </c>
      <c r="I17" s="80">
        <v>2.3352</v>
      </c>
      <c r="J17" s="51">
        <v>241</v>
      </c>
      <c r="K17" s="120" t="s">
        <v>61</v>
      </c>
      <c r="L17" s="80">
        <v>3.1266</v>
      </c>
      <c r="M17" s="51">
        <v>154</v>
      </c>
      <c r="N17" s="120" t="s">
        <v>61</v>
      </c>
      <c r="O17" s="80">
        <v>1.9979</v>
      </c>
      <c r="P17" s="51">
        <v>3395</v>
      </c>
      <c r="Q17" s="120" t="s">
        <v>61</v>
      </c>
      <c r="R17" s="80">
        <v>44.0451</v>
      </c>
      <c r="S17" s="51">
        <v>4363</v>
      </c>
      <c r="T17" s="120" t="s">
        <v>61</v>
      </c>
      <c r="U17" s="90">
        <v>56.6035</v>
      </c>
      <c r="V17" s="51">
        <v>17</v>
      </c>
      <c r="W17" s="120" t="s">
        <v>61</v>
      </c>
      <c r="X17" s="80">
        <v>0.2205</v>
      </c>
      <c r="Y17" s="51">
        <v>81</v>
      </c>
      <c r="Z17" s="120" t="s">
        <v>61</v>
      </c>
      <c r="AA17" s="80">
        <v>1.0508</v>
      </c>
      <c r="AB17" s="51"/>
      <c r="AC17" s="120"/>
      <c r="AD17" s="80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</row>
    <row r="18" spans="1:56" ht="15.75" customHeight="1">
      <c r="A18" s="1"/>
      <c r="B18" s="164"/>
      <c r="C18" s="32" t="s">
        <v>8</v>
      </c>
      <c r="D18" s="45">
        <v>686</v>
      </c>
      <c r="E18" s="121" t="s">
        <v>61</v>
      </c>
      <c r="F18" s="81">
        <v>8.8998</v>
      </c>
      <c r="G18" s="52">
        <v>368</v>
      </c>
      <c r="H18" s="121" t="s">
        <v>61</v>
      </c>
      <c r="I18" s="81">
        <v>4.7742</v>
      </c>
      <c r="J18" s="52">
        <v>403</v>
      </c>
      <c r="K18" s="121" t="s">
        <v>61</v>
      </c>
      <c r="L18" s="81">
        <v>5.2283</v>
      </c>
      <c r="M18" s="52">
        <v>257</v>
      </c>
      <c r="N18" s="121" t="s">
        <v>61</v>
      </c>
      <c r="O18" s="81">
        <v>3.3341</v>
      </c>
      <c r="P18" s="52">
        <v>5994</v>
      </c>
      <c r="Q18" s="121" t="s">
        <v>61</v>
      </c>
      <c r="R18" s="81">
        <v>77.7633</v>
      </c>
      <c r="S18" s="52">
        <v>7708</v>
      </c>
      <c r="T18" s="121" t="s">
        <v>61</v>
      </c>
      <c r="U18" s="91">
        <v>100</v>
      </c>
      <c r="V18" s="52">
        <v>44</v>
      </c>
      <c r="W18" s="121" t="s">
        <v>61</v>
      </c>
      <c r="X18" s="81">
        <v>0.5708</v>
      </c>
      <c r="Y18" s="52">
        <v>152</v>
      </c>
      <c r="Z18" s="121" t="s">
        <v>61</v>
      </c>
      <c r="AA18" s="81">
        <v>1.9719</v>
      </c>
      <c r="AB18" s="52"/>
      <c r="AC18" s="121"/>
      <c r="AD18" s="8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</row>
    <row r="19" spans="1:56" ht="15.75" customHeight="1">
      <c r="A19" s="1"/>
      <c r="B19" s="143" t="s">
        <v>38</v>
      </c>
      <c r="C19" s="33" t="s">
        <v>14</v>
      </c>
      <c r="D19" s="46">
        <v>118</v>
      </c>
      <c r="E19" s="122" t="s">
        <v>61</v>
      </c>
      <c r="F19" s="82">
        <v>3.6543</v>
      </c>
      <c r="G19" s="53">
        <v>85</v>
      </c>
      <c r="H19" s="122" t="s">
        <v>61</v>
      </c>
      <c r="I19" s="82">
        <v>2.6323</v>
      </c>
      <c r="J19" s="53">
        <v>72</v>
      </c>
      <c r="K19" s="122" t="s">
        <v>61</v>
      </c>
      <c r="L19" s="82">
        <v>2.2297</v>
      </c>
      <c r="M19" s="53">
        <v>37</v>
      </c>
      <c r="N19" s="122" t="s">
        <v>61</v>
      </c>
      <c r="O19" s="82">
        <v>1.1458</v>
      </c>
      <c r="P19" s="53">
        <v>1205</v>
      </c>
      <c r="Q19" s="122" t="s">
        <v>61</v>
      </c>
      <c r="R19" s="82">
        <v>37.318</v>
      </c>
      <c r="S19" s="53">
        <v>1517</v>
      </c>
      <c r="T19" s="122" t="s">
        <v>61</v>
      </c>
      <c r="U19" s="92">
        <v>46.9804</v>
      </c>
      <c r="V19" s="53">
        <v>7</v>
      </c>
      <c r="W19" s="122" t="s">
        <v>62</v>
      </c>
      <c r="X19" s="82">
        <v>0.2167</v>
      </c>
      <c r="Y19" s="53">
        <v>29</v>
      </c>
      <c r="Z19" s="122" t="s">
        <v>61</v>
      </c>
      <c r="AA19" s="82">
        <v>0.8981</v>
      </c>
      <c r="AB19" s="53"/>
      <c r="AC19" s="122"/>
      <c r="AD19" s="82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</row>
    <row r="20" spans="1:56" ht="15.75" customHeight="1">
      <c r="A20" s="1"/>
      <c r="B20" s="141"/>
      <c r="C20" s="11" t="s">
        <v>15</v>
      </c>
      <c r="D20" s="44">
        <v>115</v>
      </c>
      <c r="E20" s="120" t="s">
        <v>61</v>
      </c>
      <c r="F20" s="80">
        <v>3.5614</v>
      </c>
      <c r="G20" s="51">
        <v>80</v>
      </c>
      <c r="H20" s="120" t="s">
        <v>61</v>
      </c>
      <c r="I20" s="80">
        <v>2.4775</v>
      </c>
      <c r="J20" s="51">
        <v>83</v>
      </c>
      <c r="K20" s="120" t="s">
        <v>61</v>
      </c>
      <c r="L20" s="80">
        <v>2.5704</v>
      </c>
      <c r="M20" s="51">
        <v>46</v>
      </c>
      <c r="N20" s="120" t="s">
        <v>61</v>
      </c>
      <c r="O20" s="80">
        <v>1.4245</v>
      </c>
      <c r="P20" s="51">
        <v>1388</v>
      </c>
      <c r="Q20" s="120" t="s">
        <v>61</v>
      </c>
      <c r="R20" s="80">
        <v>42.9854</v>
      </c>
      <c r="S20" s="51">
        <v>1712</v>
      </c>
      <c r="T20" s="120" t="s">
        <v>61</v>
      </c>
      <c r="U20" s="90">
        <v>53.0195</v>
      </c>
      <c r="V20" s="51">
        <v>6</v>
      </c>
      <c r="W20" s="120" t="s">
        <v>62</v>
      </c>
      <c r="X20" s="80">
        <v>0.1858</v>
      </c>
      <c r="Y20" s="51">
        <v>42</v>
      </c>
      <c r="Z20" s="120" t="s">
        <v>61</v>
      </c>
      <c r="AA20" s="80">
        <v>1.3007</v>
      </c>
      <c r="AB20" s="51"/>
      <c r="AC20" s="120"/>
      <c r="AD20" s="80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</row>
    <row r="21" spans="1:56" ht="15.75" customHeight="1">
      <c r="A21" s="1"/>
      <c r="B21" s="164"/>
      <c r="C21" s="32" t="s">
        <v>8</v>
      </c>
      <c r="D21" s="45">
        <v>233</v>
      </c>
      <c r="E21" s="121" t="s">
        <v>61</v>
      </c>
      <c r="F21" s="81">
        <v>7.2158</v>
      </c>
      <c r="G21" s="52">
        <v>165</v>
      </c>
      <c r="H21" s="121" t="s">
        <v>61</v>
      </c>
      <c r="I21" s="81">
        <v>5.1099</v>
      </c>
      <c r="J21" s="52">
        <v>155</v>
      </c>
      <c r="K21" s="121" t="s">
        <v>61</v>
      </c>
      <c r="L21" s="81">
        <v>4.8002</v>
      </c>
      <c r="M21" s="52">
        <v>83</v>
      </c>
      <c r="N21" s="121" t="s">
        <v>61</v>
      </c>
      <c r="O21" s="81">
        <v>2.5704</v>
      </c>
      <c r="P21" s="52">
        <v>2593</v>
      </c>
      <c r="Q21" s="121" t="s">
        <v>61</v>
      </c>
      <c r="R21" s="81">
        <v>80.3034</v>
      </c>
      <c r="S21" s="52">
        <v>3229</v>
      </c>
      <c r="T21" s="121" t="s">
        <v>61</v>
      </c>
      <c r="U21" s="91">
        <v>100</v>
      </c>
      <c r="V21" s="52">
        <v>13</v>
      </c>
      <c r="W21" s="121" t="s">
        <v>61</v>
      </c>
      <c r="X21" s="81">
        <v>0.4026</v>
      </c>
      <c r="Y21" s="52">
        <v>71</v>
      </c>
      <c r="Z21" s="121" t="s">
        <v>61</v>
      </c>
      <c r="AA21" s="81">
        <v>2.1988</v>
      </c>
      <c r="AB21" s="52"/>
      <c r="AC21" s="121"/>
      <c r="AD21" s="8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</row>
    <row r="22" spans="1:56" ht="15.75" customHeight="1">
      <c r="A22" s="1"/>
      <c r="B22" s="143" t="s">
        <v>39</v>
      </c>
      <c r="C22" s="33" t="s">
        <v>14</v>
      </c>
      <c r="D22" s="46">
        <v>58</v>
      </c>
      <c r="E22" s="122" t="s">
        <v>61</v>
      </c>
      <c r="F22" s="82">
        <v>3.2026</v>
      </c>
      <c r="G22" s="53">
        <v>77</v>
      </c>
      <c r="H22" s="122" t="s">
        <v>61</v>
      </c>
      <c r="I22" s="82">
        <v>4.2517</v>
      </c>
      <c r="J22" s="53">
        <v>38</v>
      </c>
      <c r="K22" s="122" t="s">
        <v>61</v>
      </c>
      <c r="L22" s="82">
        <v>2.0982</v>
      </c>
      <c r="M22" s="53">
        <v>19</v>
      </c>
      <c r="N22" s="122" t="s">
        <v>61</v>
      </c>
      <c r="O22" s="82">
        <v>1.0491</v>
      </c>
      <c r="P22" s="53">
        <v>623</v>
      </c>
      <c r="Q22" s="122" t="s">
        <v>61</v>
      </c>
      <c r="R22" s="82">
        <v>34.4008</v>
      </c>
      <c r="S22" s="53">
        <v>815</v>
      </c>
      <c r="T22" s="122" t="s">
        <v>61</v>
      </c>
      <c r="U22" s="92">
        <v>45.0027</v>
      </c>
      <c r="V22" s="53">
        <v>4</v>
      </c>
      <c r="W22" s="122" t="s">
        <v>62</v>
      </c>
      <c r="X22" s="82">
        <v>0.2208</v>
      </c>
      <c r="Y22" s="53">
        <v>17</v>
      </c>
      <c r="Z22" s="122" t="s">
        <v>61</v>
      </c>
      <c r="AA22" s="82">
        <v>0.9387</v>
      </c>
      <c r="AB22" s="53"/>
      <c r="AC22" s="122"/>
      <c r="AD22" s="82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</row>
    <row r="23" spans="1:56" ht="15.75" customHeight="1">
      <c r="A23" s="1"/>
      <c r="B23" s="141"/>
      <c r="C23" s="11" t="s">
        <v>15</v>
      </c>
      <c r="D23" s="44">
        <v>71</v>
      </c>
      <c r="E23" s="120" t="s">
        <v>61</v>
      </c>
      <c r="F23" s="80">
        <v>3.9204</v>
      </c>
      <c r="G23" s="51">
        <v>61</v>
      </c>
      <c r="H23" s="120" t="s">
        <v>61</v>
      </c>
      <c r="I23" s="80">
        <v>3.3683</v>
      </c>
      <c r="J23" s="51">
        <v>49</v>
      </c>
      <c r="K23" s="120" t="s">
        <v>61</v>
      </c>
      <c r="L23" s="80">
        <v>2.7056</v>
      </c>
      <c r="M23" s="51">
        <v>34</v>
      </c>
      <c r="N23" s="120" t="s">
        <v>61</v>
      </c>
      <c r="O23" s="80">
        <v>1.8774</v>
      </c>
      <c r="P23" s="51">
        <v>781</v>
      </c>
      <c r="Q23" s="120" t="s">
        <v>61</v>
      </c>
      <c r="R23" s="80">
        <v>43.1253</v>
      </c>
      <c r="S23" s="51">
        <v>996</v>
      </c>
      <c r="T23" s="120" t="s">
        <v>61</v>
      </c>
      <c r="U23" s="90">
        <v>54.9972</v>
      </c>
      <c r="V23" s="51">
        <v>2</v>
      </c>
      <c r="W23" s="120" t="s">
        <v>62</v>
      </c>
      <c r="X23" s="80">
        <v>0.1104</v>
      </c>
      <c r="Y23" s="51">
        <v>16</v>
      </c>
      <c r="Z23" s="120" t="s">
        <v>61</v>
      </c>
      <c r="AA23" s="80">
        <v>0.8834</v>
      </c>
      <c r="AB23" s="51"/>
      <c r="AC23" s="120"/>
      <c r="AD23" s="80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</row>
    <row r="24" spans="1:56" ht="15.75" customHeight="1">
      <c r="A24" s="1"/>
      <c r="B24" s="164"/>
      <c r="C24" s="32" t="s">
        <v>8</v>
      </c>
      <c r="D24" s="45">
        <v>129</v>
      </c>
      <c r="E24" s="121" t="s">
        <v>61</v>
      </c>
      <c r="F24" s="81">
        <v>7.1231</v>
      </c>
      <c r="G24" s="52">
        <v>138</v>
      </c>
      <c r="H24" s="121" t="s">
        <v>61</v>
      </c>
      <c r="I24" s="81">
        <v>7.62</v>
      </c>
      <c r="J24" s="52">
        <v>87</v>
      </c>
      <c r="K24" s="121" t="s">
        <v>61</v>
      </c>
      <c r="L24" s="81">
        <v>4.8039</v>
      </c>
      <c r="M24" s="52">
        <v>53</v>
      </c>
      <c r="N24" s="121" t="s">
        <v>61</v>
      </c>
      <c r="O24" s="81">
        <v>2.9265</v>
      </c>
      <c r="P24" s="52">
        <v>1404</v>
      </c>
      <c r="Q24" s="121" t="s">
        <v>61</v>
      </c>
      <c r="R24" s="81">
        <v>77.5262</v>
      </c>
      <c r="S24" s="52">
        <v>1811</v>
      </c>
      <c r="T24" s="121" t="s">
        <v>61</v>
      </c>
      <c r="U24" s="91">
        <v>100</v>
      </c>
      <c r="V24" s="52">
        <v>6</v>
      </c>
      <c r="W24" s="121" t="s">
        <v>62</v>
      </c>
      <c r="X24" s="81">
        <v>0.3313</v>
      </c>
      <c r="Y24" s="52">
        <v>33</v>
      </c>
      <c r="Z24" s="121" t="s">
        <v>61</v>
      </c>
      <c r="AA24" s="81">
        <v>1.8221</v>
      </c>
      <c r="AB24" s="52"/>
      <c r="AC24" s="121"/>
      <c r="AD24" s="8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</row>
    <row r="25" spans="1:56" ht="15.75" customHeight="1">
      <c r="A25" s="1"/>
      <c r="B25" s="143" t="s">
        <v>40</v>
      </c>
      <c r="C25" s="33" t="s">
        <v>14</v>
      </c>
      <c r="D25" s="46">
        <v>196</v>
      </c>
      <c r="E25" s="122" t="s">
        <v>61</v>
      </c>
      <c r="F25" s="82">
        <v>4.2991</v>
      </c>
      <c r="G25" s="53">
        <v>109</v>
      </c>
      <c r="H25" s="122" t="s">
        <v>61</v>
      </c>
      <c r="I25" s="82">
        <v>2.3908</v>
      </c>
      <c r="J25" s="53">
        <v>88</v>
      </c>
      <c r="K25" s="122" t="s">
        <v>61</v>
      </c>
      <c r="L25" s="82">
        <v>1.9302</v>
      </c>
      <c r="M25" s="53">
        <v>79</v>
      </c>
      <c r="N25" s="122" t="s">
        <v>61</v>
      </c>
      <c r="O25" s="82">
        <v>1.7328</v>
      </c>
      <c r="P25" s="53">
        <v>1412</v>
      </c>
      <c r="Q25" s="122" t="s">
        <v>61</v>
      </c>
      <c r="R25" s="82">
        <v>30.9717</v>
      </c>
      <c r="S25" s="53">
        <v>1884</v>
      </c>
      <c r="T25" s="122" t="s">
        <v>61</v>
      </c>
      <c r="U25" s="92">
        <v>41.3248</v>
      </c>
      <c r="V25" s="53">
        <v>17</v>
      </c>
      <c r="W25" s="122" t="s">
        <v>61</v>
      </c>
      <c r="X25" s="82">
        <v>0.3728</v>
      </c>
      <c r="Y25" s="53">
        <v>35</v>
      </c>
      <c r="Z25" s="122" t="s">
        <v>61</v>
      </c>
      <c r="AA25" s="82">
        <v>0.7677</v>
      </c>
      <c r="AB25" s="53"/>
      <c r="AC25" s="122"/>
      <c r="AD25" s="82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</row>
    <row r="26" spans="1:56" ht="15.75" customHeight="1">
      <c r="A26" s="1"/>
      <c r="B26" s="141"/>
      <c r="C26" s="11" t="s">
        <v>15</v>
      </c>
      <c r="D26" s="44">
        <v>300</v>
      </c>
      <c r="E26" s="120" t="s">
        <v>61</v>
      </c>
      <c r="F26" s="80">
        <v>6.5803</v>
      </c>
      <c r="G26" s="51">
        <v>96</v>
      </c>
      <c r="H26" s="120" t="s">
        <v>61</v>
      </c>
      <c r="I26" s="80">
        <v>2.1057</v>
      </c>
      <c r="J26" s="51">
        <v>130</v>
      </c>
      <c r="K26" s="120" t="s">
        <v>61</v>
      </c>
      <c r="L26" s="80">
        <v>2.8515</v>
      </c>
      <c r="M26" s="51">
        <v>120</v>
      </c>
      <c r="N26" s="120" t="s">
        <v>61</v>
      </c>
      <c r="O26" s="80">
        <v>2.6321</v>
      </c>
      <c r="P26" s="51">
        <v>2030</v>
      </c>
      <c r="Q26" s="120" t="s">
        <v>61</v>
      </c>
      <c r="R26" s="80">
        <v>44.5273</v>
      </c>
      <c r="S26" s="51">
        <v>2675</v>
      </c>
      <c r="T26" s="120" t="s">
        <v>61</v>
      </c>
      <c r="U26" s="90">
        <v>58.6751</v>
      </c>
      <c r="V26" s="51">
        <v>12</v>
      </c>
      <c r="W26" s="120" t="s">
        <v>61</v>
      </c>
      <c r="X26" s="80">
        <v>0.2632</v>
      </c>
      <c r="Y26" s="51">
        <v>37</v>
      </c>
      <c r="Z26" s="120" t="s">
        <v>61</v>
      </c>
      <c r="AA26" s="80">
        <v>0.8115</v>
      </c>
      <c r="AB26" s="51"/>
      <c r="AC26" s="120"/>
      <c r="AD26" s="80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</row>
    <row r="27" spans="1:56" ht="15.75" customHeight="1">
      <c r="A27" s="1"/>
      <c r="B27" s="164"/>
      <c r="C27" s="32" t="s">
        <v>8</v>
      </c>
      <c r="D27" s="45">
        <v>496</v>
      </c>
      <c r="E27" s="121" t="s">
        <v>61</v>
      </c>
      <c r="F27" s="81">
        <v>10.8795</v>
      </c>
      <c r="G27" s="52">
        <v>205</v>
      </c>
      <c r="H27" s="121" t="s">
        <v>61</v>
      </c>
      <c r="I27" s="81">
        <v>4.4966</v>
      </c>
      <c r="J27" s="52">
        <v>218</v>
      </c>
      <c r="K27" s="121" t="s">
        <v>61</v>
      </c>
      <c r="L27" s="81">
        <v>4.7817</v>
      </c>
      <c r="M27" s="52">
        <v>199</v>
      </c>
      <c r="N27" s="121" t="s">
        <v>61</v>
      </c>
      <c r="O27" s="81">
        <v>4.3649</v>
      </c>
      <c r="P27" s="52">
        <v>3442</v>
      </c>
      <c r="Q27" s="121" t="s">
        <v>61</v>
      </c>
      <c r="R27" s="81">
        <v>75.499</v>
      </c>
      <c r="S27" s="52">
        <v>4559</v>
      </c>
      <c r="T27" s="121" t="s">
        <v>61</v>
      </c>
      <c r="U27" s="91">
        <v>100</v>
      </c>
      <c r="V27" s="52">
        <v>29</v>
      </c>
      <c r="W27" s="121" t="s">
        <v>61</v>
      </c>
      <c r="X27" s="81">
        <v>0.6361</v>
      </c>
      <c r="Y27" s="52">
        <v>72</v>
      </c>
      <c r="Z27" s="121" t="s">
        <v>61</v>
      </c>
      <c r="AA27" s="81">
        <v>1.5792</v>
      </c>
      <c r="AB27" s="52"/>
      <c r="AC27" s="121"/>
      <c r="AD27" s="8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</row>
    <row r="28" spans="1:56" ht="47.25" customHeight="1">
      <c r="A28" s="1"/>
      <c r="B28" s="40" t="s">
        <v>28</v>
      </c>
      <c r="C28" s="14" t="s">
        <v>8</v>
      </c>
      <c r="D28" s="73"/>
      <c r="E28" s="123"/>
      <c r="F28" s="104"/>
      <c r="G28" s="76"/>
      <c r="H28" s="123"/>
      <c r="I28" s="104"/>
      <c r="J28" s="76"/>
      <c r="K28" s="123"/>
      <c r="L28" s="104"/>
      <c r="M28" s="76"/>
      <c r="N28" s="123"/>
      <c r="O28" s="104"/>
      <c r="P28" s="76"/>
      <c r="Q28" s="123"/>
      <c r="R28" s="104"/>
      <c r="S28" s="76">
        <v>43430</v>
      </c>
      <c r="T28" s="123"/>
      <c r="U28" s="107"/>
      <c r="V28" s="73"/>
      <c r="W28" s="123"/>
      <c r="X28" s="104"/>
      <c r="Y28" s="76"/>
      <c r="Z28" s="123"/>
      <c r="AA28" s="104"/>
      <c r="AB28" s="76"/>
      <c r="AC28" s="123"/>
      <c r="AD28" s="104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</row>
    <row r="29" spans="1:56" ht="47.25" customHeight="1">
      <c r="A29" s="1"/>
      <c r="B29" s="40" t="s">
        <v>42</v>
      </c>
      <c r="C29" s="14" t="s">
        <v>8</v>
      </c>
      <c r="D29" s="73"/>
      <c r="E29" s="123"/>
      <c r="F29" s="104"/>
      <c r="G29" s="76"/>
      <c r="H29" s="123"/>
      <c r="I29" s="104"/>
      <c r="J29" s="76"/>
      <c r="K29" s="123"/>
      <c r="L29" s="104"/>
      <c r="M29" s="76"/>
      <c r="N29" s="123"/>
      <c r="O29" s="104"/>
      <c r="P29" s="76"/>
      <c r="Q29" s="123"/>
      <c r="R29" s="104"/>
      <c r="S29" s="76">
        <v>43136</v>
      </c>
      <c r="T29" s="123"/>
      <c r="U29" s="107"/>
      <c r="V29" s="73"/>
      <c r="W29" s="123"/>
      <c r="X29" s="104"/>
      <c r="Y29" s="76"/>
      <c r="Z29" s="123"/>
      <c r="AA29" s="104"/>
      <c r="AB29" s="76"/>
      <c r="AC29" s="123"/>
      <c r="AD29" s="104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</row>
    <row r="30" spans="1:56" ht="15.75" customHeight="1">
      <c r="A30" s="1"/>
      <c r="B30" s="143" t="s">
        <v>50</v>
      </c>
      <c r="C30" s="33" t="s">
        <v>14</v>
      </c>
      <c r="D30" s="46">
        <v>0</v>
      </c>
      <c r="E30" s="122" t="s">
        <v>61</v>
      </c>
      <c r="F30" s="82">
        <v>0</v>
      </c>
      <c r="G30" s="53">
        <v>0</v>
      </c>
      <c r="H30" s="122" t="s">
        <v>61</v>
      </c>
      <c r="I30" s="82">
        <v>0</v>
      </c>
      <c r="J30" s="53">
        <v>0</v>
      </c>
      <c r="K30" s="122" t="s">
        <v>61</v>
      </c>
      <c r="L30" s="82">
        <v>0</v>
      </c>
      <c r="M30" s="53">
        <v>0</v>
      </c>
      <c r="N30" s="122" t="s">
        <v>61</v>
      </c>
      <c r="O30" s="82">
        <v>0</v>
      </c>
      <c r="P30" s="53">
        <v>0</v>
      </c>
      <c r="Q30" s="122" t="s">
        <v>61</v>
      </c>
      <c r="R30" s="82">
        <v>0</v>
      </c>
      <c r="S30" s="53">
        <v>0</v>
      </c>
      <c r="T30" s="122" t="s">
        <v>61</v>
      </c>
      <c r="U30" s="92">
        <v>0</v>
      </c>
      <c r="V30" s="53">
        <v>0</v>
      </c>
      <c r="W30" s="122" t="s">
        <v>61</v>
      </c>
      <c r="X30" s="82">
        <v>0</v>
      </c>
      <c r="Y30" s="53">
        <v>0</v>
      </c>
      <c r="Z30" s="122" t="s">
        <v>61</v>
      </c>
      <c r="AA30" s="82">
        <v>0</v>
      </c>
      <c r="AB30" s="53">
        <v>0</v>
      </c>
      <c r="AC30" s="122" t="s">
        <v>61</v>
      </c>
      <c r="AD30" s="82">
        <v>0</v>
      </c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</row>
    <row r="31" spans="1:56" ht="15.75" customHeight="1">
      <c r="A31" s="1"/>
      <c r="B31" s="141"/>
      <c r="C31" s="11" t="s">
        <v>15</v>
      </c>
      <c r="D31" s="44">
        <v>0</v>
      </c>
      <c r="E31" s="120" t="s">
        <v>61</v>
      </c>
      <c r="F31" s="80">
        <v>0</v>
      </c>
      <c r="G31" s="51">
        <v>0</v>
      </c>
      <c r="H31" s="120" t="s">
        <v>61</v>
      </c>
      <c r="I31" s="80">
        <v>0</v>
      </c>
      <c r="J31" s="51">
        <v>0</v>
      </c>
      <c r="K31" s="120" t="s">
        <v>61</v>
      </c>
      <c r="L31" s="80">
        <v>0</v>
      </c>
      <c r="M31" s="51">
        <v>0</v>
      </c>
      <c r="N31" s="120" t="s">
        <v>61</v>
      </c>
      <c r="O31" s="80">
        <v>0</v>
      </c>
      <c r="P31" s="51">
        <v>0</v>
      </c>
      <c r="Q31" s="120" t="s">
        <v>61</v>
      </c>
      <c r="R31" s="80">
        <v>0</v>
      </c>
      <c r="S31" s="51">
        <v>0</v>
      </c>
      <c r="T31" s="120" t="s">
        <v>61</v>
      </c>
      <c r="U31" s="90">
        <v>0</v>
      </c>
      <c r="V31" s="51">
        <v>0</v>
      </c>
      <c r="W31" s="120" t="s">
        <v>61</v>
      </c>
      <c r="X31" s="80">
        <v>0</v>
      </c>
      <c r="Y31" s="51">
        <v>0</v>
      </c>
      <c r="Z31" s="120" t="s">
        <v>61</v>
      </c>
      <c r="AA31" s="80">
        <v>0</v>
      </c>
      <c r="AB31" s="51">
        <v>0</v>
      </c>
      <c r="AC31" s="120" t="s">
        <v>61</v>
      </c>
      <c r="AD31" s="80">
        <v>0</v>
      </c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</row>
    <row r="32" spans="1:56" ht="15.75" customHeight="1">
      <c r="A32" s="1"/>
      <c r="B32" s="164"/>
      <c r="C32" s="32" t="s">
        <v>8</v>
      </c>
      <c r="D32" s="45">
        <v>0</v>
      </c>
      <c r="E32" s="121" t="s">
        <v>61</v>
      </c>
      <c r="F32" s="81">
        <v>0</v>
      </c>
      <c r="G32" s="52">
        <v>0</v>
      </c>
      <c r="H32" s="121" t="s">
        <v>61</v>
      </c>
      <c r="I32" s="81">
        <v>0</v>
      </c>
      <c r="J32" s="52">
        <v>0</v>
      </c>
      <c r="K32" s="121" t="s">
        <v>61</v>
      </c>
      <c r="L32" s="81">
        <v>0</v>
      </c>
      <c r="M32" s="52">
        <v>0</v>
      </c>
      <c r="N32" s="121" t="s">
        <v>61</v>
      </c>
      <c r="O32" s="81">
        <v>0</v>
      </c>
      <c r="P32" s="52">
        <v>0</v>
      </c>
      <c r="Q32" s="121" t="s">
        <v>61</v>
      </c>
      <c r="R32" s="81">
        <v>0</v>
      </c>
      <c r="S32" s="52">
        <v>0</v>
      </c>
      <c r="T32" s="121" t="s">
        <v>61</v>
      </c>
      <c r="U32" s="91">
        <v>0</v>
      </c>
      <c r="V32" s="52">
        <v>0</v>
      </c>
      <c r="W32" s="121" t="s">
        <v>61</v>
      </c>
      <c r="X32" s="81">
        <v>0</v>
      </c>
      <c r="Y32" s="52">
        <v>0</v>
      </c>
      <c r="Z32" s="121" t="s">
        <v>61</v>
      </c>
      <c r="AA32" s="81">
        <v>0</v>
      </c>
      <c r="AB32" s="52">
        <v>0</v>
      </c>
      <c r="AC32" s="121" t="s">
        <v>61</v>
      </c>
      <c r="AD32" s="81">
        <v>0</v>
      </c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</row>
    <row r="33" spans="1:56" ht="15.75" customHeight="1">
      <c r="A33" s="1"/>
      <c r="B33" s="143" t="s">
        <v>51</v>
      </c>
      <c r="C33" s="33" t="s">
        <v>14</v>
      </c>
      <c r="D33" s="46">
        <v>0</v>
      </c>
      <c r="E33" s="122" t="s">
        <v>61</v>
      </c>
      <c r="F33" s="82">
        <v>0</v>
      </c>
      <c r="G33" s="53">
        <v>0</v>
      </c>
      <c r="H33" s="122" t="s">
        <v>61</v>
      </c>
      <c r="I33" s="82">
        <v>0</v>
      </c>
      <c r="J33" s="53">
        <v>0</v>
      </c>
      <c r="K33" s="122" t="s">
        <v>61</v>
      </c>
      <c r="L33" s="82">
        <v>0</v>
      </c>
      <c r="M33" s="53">
        <v>0</v>
      </c>
      <c r="N33" s="122" t="s">
        <v>61</v>
      </c>
      <c r="O33" s="82">
        <v>0</v>
      </c>
      <c r="P33" s="53">
        <v>0</v>
      </c>
      <c r="Q33" s="122" t="s">
        <v>61</v>
      </c>
      <c r="R33" s="82">
        <v>0</v>
      </c>
      <c r="S33" s="53">
        <v>0</v>
      </c>
      <c r="T33" s="122" t="s">
        <v>61</v>
      </c>
      <c r="U33" s="92">
        <v>0</v>
      </c>
      <c r="V33" s="53">
        <v>0</v>
      </c>
      <c r="W33" s="122" t="s">
        <v>61</v>
      </c>
      <c r="X33" s="82">
        <v>0</v>
      </c>
      <c r="Y33" s="53">
        <v>0</v>
      </c>
      <c r="Z33" s="122" t="s">
        <v>61</v>
      </c>
      <c r="AA33" s="82">
        <v>0</v>
      </c>
      <c r="AB33" s="53">
        <v>0</v>
      </c>
      <c r="AC33" s="122" t="s">
        <v>61</v>
      </c>
      <c r="AD33" s="82">
        <v>0</v>
      </c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</row>
    <row r="34" spans="1:56" ht="15.75" customHeight="1">
      <c r="A34" s="1"/>
      <c r="B34" s="141"/>
      <c r="C34" s="11" t="s">
        <v>15</v>
      </c>
      <c r="D34" s="44">
        <v>0</v>
      </c>
      <c r="E34" s="120" t="s">
        <v>61</v>
      </c>
      <c r="F34" s="80">
        <v>0</v>
      </c>
      <c r="G34" s="51">
        <v>0</v>
      </c>
      <c r="H34" s="120" t="s">
        <v>61</v>
      </c>
      <c r="I34" s="80">
        <v>0</v>
      </c>
      <c r="J34" s="51">
        <v>0</v>
      </c>
      <c r="K34" s="120" t="s">
        <v>61</v>
      </c>
      <c r="L34" s="80">
        <v>0</v>
      </c>
      <c r="M34" s="51">
        <v>0</v>
      </c>
      <c r="N34" s="120" t="s">
        <v>61</v>
      </c>
      <c r="O34" s="80">
        <v>0</v>
      </c>
      <c r="P34" s="51">
        <v>0</v>
      </c>
      <c r="Q34" s="120" t="s">
        <v>61</v>
      </c>
      <c r="R34" s="80">
        <v>0</v>
      </c>
      <c r="S34" s="51">
        <v>0</v>
      </c>
      <c r="T34" s="120" t="s">
        <v>61</v>
      </c>
      <c r="U34" s="90">
        <v>0</v>
      </c>
      <c r="V34" s="51">
        <v>0</v>
      </c>
      <c r="W34" s="120" t="s">
        <v>61</v>
      </c>
      <c r="X34" s="80">
        <v>0</v>
      </c>
      <c r="Y34" s="51">
        <v>0</v>
      </c>
      <c r="Z34" s="120" t="s">
        <v>61</v>
      </c>
      <c r="AA34" s="80">
        <v>0</v>
      </c>
      <c r="AB34" s="51">
        <v>0</v>
      </c>
      <c r="AC34" s="120" t="s">
        <v>61</v>
      </c>
      <c r="AD34" s="80">
        <v>0</v>
      </c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</row>
    <row r="35" spans="1:56" ht="15.75" customHeight="1">
      <c r="A35" s="1"/>
      <c r="B35" s="164"/>
      <c r="C35" s="32" t="s">
        <v>8</v>
      </c>
      <c r="D35" s="45">
        <v>0</v>
      </c>
      <c r="E35" s="121" t="s">
        <v>61</v>
      </c>
      <c r="F35" s="81">
        <v>0</v>
      </c>
      <c r="G35" s="52">
        <v>0</v>
      </c>
      <c r="H35" s="121" t="s">
        <v>61</v>
      </c>
      <c r="I35" s="81">
        <v>0</v>
      </c>
      <c r="J35" s="52">
        <v>0</v>
      </c>
      <c r="K35" s="121" t="s">
        <v>61</v>
      </c>
      <c r="L35" s="81">
        <v>0</v>
      </c>
      <c r="M35" s="52">
        <v>0</v>
      </c>
      <c r="N35" s="121" t="s">
        <v>61</v>
      </c>
      <c r="O35" s="81">
        <v>0</v>
      </c>
      <c r="P35" s="52">
        <v>0</v>
      </c>
      <c r="Q35" s="121" t="s">
        <v>61</v>
      </c>
      <c r="R35" s="81">
        <v>0</v>
      </c>
      <c r="S35" s="52">
        <v>0</v>
      </c>
      <c r="T35" s="121" t="s">
        <v>61</v>
      </c>
      <c r="U35" s="91">
        <v>0</v>
      </c>
      <c r="V35" s="52">
        <v>0</v>
      </c>
      <c r="W35" s="121" t="s">
        <v>61</v>
      </c>
      <c r="X35" s="81">
        <v>0</v>
      </c>
      <c r="Y35" s="52">
        <v>0</v>
      </c>
      <c r="Z35" s="121" t="s">
        <v>61</v>
      </c>
      <c r="AA35" s="81">
        <v>0</v>
      </c>
      <c r="AB35" s="52">
        <v>0</v>
      </c>
      <c r="AC35" s="121" t="s">
        <v>61</v>
      </c>
      <c r="AD35" s="81">
        <v>0</v>
      </c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</row>
    <row r="36" spans="1:56" ht="15.75" customHeight="1">
      <c r="A36" s="1"/>
      <c r="B36" s="143" t="s">
        <v>52</v>
      </c>
      <c r="C36" s="33" t="s">
        <v>14</v>
      </c>
      <c r="D36" s="46">
        <v>0</v>
      </c>
      <c r="E36" s="122" t="s">
        <v>61</v>
      </c>
      <c r="F36" s="82">
        <v>0</v>
      </c>
      <c r="G36" s="53">
        <v>0</v>
      </c>
      <c r="H36" s="122" t="s">
        <v>61</v>
      </c>
      <c r="I36" s="82">
        <v>0</v>
      </c>
      <c r="J36" s="53">
        <v>0</v>
      </c>
      <c r="K36" s="122" t="s">
        <v>61</v>
      </c>
      <c r="L36" s="82">
        <v>0</v>
      </c>
      <c r="M36" s="53">
        <v>0</v>
      </c>
      <c r="N36" s="122" t="s">
        <v>61</v>
      </c>
      <c r="O36" s="82">
        <v>0</v>
      </c>
      <c r="P36" s="53">
        <v>0</v>
      </c>
      <c r="Q36" s="122" t="s">
        <v>61</v>
      </c>
      <c r="R36" s="82">
        <v>0</v>
      </c>
      <c r="S36" s="53">
        <v>0</v>
      </c>
      <c r="T36" s="122" t="s">
        <v>61</v>
      </c>
      <c r="U36" s="92">
        <v>0</v>
      </c>
      <c r="V36" s="53">
        <v>0</v>
      </c>
      <c r="W36" s="122" t="s">
        <v>61</v>
      </c>
      <c r="X36" s="82">
        <v>0</v>
      </c>
      <c r="Y36" s="53">
        <v>0</v>
      </c>
      <c r="Z36" s="122" t="s">
        <v>61</v>
      </c>
      <c r="AA36" s="82">
        <v>0</v>
      </c>
      <c r="AB36" s="53">
        <v>0</v>
      </c>
      <c r="AC36" s="122" t="s">
        <v>61</v>
      </c>
      <c r="AD36" s="82">
        <v>0</v>
      </c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</row>
    <row r="37" spans="1:56" ht="15.75" customHeight="1">
      <c r="A37" s="1"/>
      <c r="B37" s="141"/>
      <c r="C37" s="11" t="s">
        <v>15</v>
      </c>
      <c r="D37" s="44">
        <v>0</v>
      </c>
      <c r="E37" s="120" t="s">
        <v>61</v>
      </c>
      <c r="F37" s="80">
        <v>0</v>
      </c>
      <c r="G37" s="51">
        <v>0</v>
      </c>
      <c r="H37" s="120" t="s">
        <v>61</v>
      </c>
      <c r="I37" s="80">
        <v>0</v>
      </c>
      <c r="J37" s="51">
        <v>0</v>
      </c>
      <c r="K37" s="120" t="s">
        <v>61</v>
      </c>
      <c r="L37" s="80">
        <v>0</v>
      </c>
      <c r="M37" s="51">
        <v>0</v>
      </c>
      <c r="N37" s="120" t="s">
        <v>61</v>
      </c>
      <c r="O37" s="80">
        <v>0</v>
      </c>
      <c r="P37" s="51">
        <v>0</v>
      </c>
      <c r="Q37" s="120" t="s">
        <v>61</v>
      </c>
      <c r="R37" s="80">
        <v>0</v>
      </c>
      <c r="S37" s="51">
        <v>0</v>
      </c>
      <c r="T37" s="120" t="s">
        <v>61</v>
      </c>
      <c r="U37" s="90">
        <v>0</v>
      </c>
      <c r="V37" s="51">
        <v>0</v>
      </c>
      <c r="W37" s="120" t="s">
        <v>61</v>
      </c>
      <c r="X37" s="80">
        <v>0</v>
      </c>
      <c r="Y37" s="51">
        <v>0</v>
      </c>
      <c r="Z37" s="120" t="s">
        <v>61</v>
      </c>
      <c r="AA37" s="80">
        <v>0</v>
      </c>
      <c r="AB37" s="51">
        <v>0</v>
      </c>
      <c r="AC37" s="120" t="s">
        <v>61</v>
      </c>
      <c r="AD37" s="80">
        <v>0</v>
      </c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</row>
    <row r="38" spans="1:56" ht="15.75" customHeight="1">
      <c r="A38" s="1"/>
      <c r="B38" s="164"/>
      <c r="C38" s="32" t="s">
        <v>8</v>
      </c>
      <c r="D38" s="45">
        <v>0</v>
      </c>
      <c r="E38" s="121" t="s">
        <v>61</v>
      </c>
      <c r="F38" s="81">
        <v>0</v>
      </c>
      <c r="G38" s="52">
        <v>0</v>
      </c>
      <c r="H38" s="121" t="s">
        <v>61</v>
      </c>
      <c r="I38" s="81">
        <v>0</v>
      </c>
      <c r="J38" s="52">
        <v>0</v>
      </c>
      <c r="K38" s="121" t="s">
        <v>61</v>
      </c>
      <c r="L38" s="81">
        <v>0</v>
      </c>
      <c r="M38" s="52">
        <v>0</v>
      </c>
      <c r="N38" s="121" t="s">
        <v>61</v>
      </c>
      <c r="O38" s="81">
        <v>0</v>
      </c>
      <c r="P38" s="52">
        <v>0</v>
      </c>
      <c r="Q38" s="121" t="s">
        <v>61</v>
      </c>
      <c r="R38" s="81">
        <v>0</v>
      </c>
      <c r="S38" s="52">
        <v>0</v>
      </c>
      <c r="T38" s="121" t="s">
        <v>61</v>
      </c>
      <c r="U38" s="91">
        <v>0</v>
      </c>
      <c r="V38" s="52">
        <v>0</v>
      </c>
      <c r="W38" s="121" t="s">
        <v>61</v>
      </c>
      <c r="X38" s="81">
        <v>0</v>
      </c>
      <c r="Y38" s="52">
        <v>0</v>
      </c>
      <c r="Z38" s="121" t="s">
        <v>61</v>
      </c>
      <c r="AA38" s="81">
        <v>0</v>
      </c>
      <c r="AB38" s="52">
        <v>0</v>
      </c>
      <c r="AC38" s="121" t="s">
        <v>61</v>
      </c>
      <c r="AD38" s="81">
        <v>0</v>
      </c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</row>
    <row r="39" spans="1:56" ht="15.75" customHeight="1">
      <c r="A39" s="1"/>
      <c r="B39" s="38"/>
      <c r="C39" s="39"/>
      <c r="D39" s="51"/>
      <c r="E39" s="120"/>
      <c r="F39" s="80"/>
      <c r="G39" s="51"/>
      <c r="H39" s="120"/>
      <c r="I39" s="80"/>
      <c r="J39" s="51"/>
      <c r="K39" s="120"/>
      <c r="L39" s="80"/>
      <c r="M39" s="51"/>
      <c r="N39" s="120"/>
      <c r="O39" s="80"/>
      <c r="P39" s="51"/>
      <c r="Q39" s="120"/>
      <c r="R39" s="80"/>
      <c r="S39" s="51"/>
      <c r="T39" s="120"/>
      <c r="U39" s="80"/>
      <c r="V39" s="51"/>
      <c r="W39" s="120"/>
      <c r="X39" s="80"/>
      <c r="Y39" s="51"/>
      <c r="Z39" s="120"/>
      <c r="AA39" s="80"/>
      <c r="AB39" s="51"/>
      <c r="AC39" s="120"/>
      <c r="AD39" s="80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</row>
    <row r="40" spans="1:30" s="1" customFormat="1" ht="14.25">
      <c r="A40" s="15"/>
      <c r="C40" s="15"/>
      <c r="D40" s="54"/>
      <c r="E40" s="124"/>
      <c r="F40" s="87"/>
      <c r="G40" s="54"/>
      <c r="H40" s="124"/>
      <c r="I40" s="87"/>
      <c r="J40" s="54"/>
      <c r="K40" s="124"/>
      <c r="L40" s="87"/>
      <c r="M40" s="54"/>
      <c r="N40" s="124"/>
      <c r="O40" s="87"/>
      <c r="P40" s="54"/>
      <c r="Q40" s="124"/>
      <c r="R40" s="87"/>
      <c r="S40" s="54"/>
      <c r="T40" s="124"/>
      <c r="U40" s="87"/>
      <c r="V40" s="54"/>
      <c r="W40" s="124"/>
      <c r="X40" s="87"/>
      <c r="Y40" s="54"/>
      <c r="Z40" s="124"/>
      <c r="AA40" s="87"/>
      <c r="AB40" s="54"/>
      <c r="AC40" s="124"/>
      <c r="AD40" s="87"/>
    </row>
    <row r="41" spans="1:30" s="1" customFormat="1" ht="14.25">
      <c r="A41" s="15"/>
      <c r="B41" s="16" t="s">
        <v>63</v>
      </c>
      <c r="C41" s="17" t="s">
        <v>64</v>
      </c>
      <c r="D41" s="54"/>
      <c r="E41" s="124"/>
      <c r="F41" s="87"/>
      <c r="G41" s="54"/>
      <c r="H41" s="124"/>
      <c r="I41" s="87"/>
      <c r="J41" s="54"/>
      <c r="K41" s="124"/>
      <c r="L41" s="87"/>
      <c r="M41" s="54"/>
      <c r="N41" s="124"/>
      <c r="O41" s="87"/>
      <c r="P41" s="54"/>
      <c r="Q41" s="124"/>
      <c r="R41" s="87"/>
      <c r="S41" s="54"/>
      <c r="T41" s="124"/>
      <c r="U41" s="87"/>
      <c r="V41" s="54"/>
      <c r="W41" s="124"/>
      <c r="X41" s="87"/>
      <c r="Y41" s="54"/>
      <c r="Z41" s="124"/>
      <c r="AA41" s="87"/>
      <c r="AB41" s="54"/>
      <c r="AC41" s="124"/>
      <c r="AD41" s="87"/>
    </row>
    <row r="42" spans="1:30" s="1" customFormat="1" ht="14.25">
      <c r="A42" s="15"/>
      <c r="B42" s="16" t="s">
        <v>65</v>
      </c>
      <c r="C42" s="17" t="s">
        <v>66</v>
      </c>
      <c r="D42" s="54"/>
      <c r="E42" s="124"/>
      <c r="F42" s="87"/>
      <c r="G42" s="54"/>
      <c r="H42" s="124"/>
      <c r="I42" s="87"/>
      <c r="J42" s="54"/>
      <c r="K42" s="124"/>
      <c r="L42" s="87"/>
      <c r="M42" s="54"/>
      <c r="N42" s="124"/>
      <c r="O42" s="87"/>
      <c r="P42" s="54"/>
      <c r="Q42" s="124"/>
      <c r="R42" s="87"/>
      <c r="S42" s="54"/>
      <c r="T42" s="124"/>
      <c r="U42" s="87"/>
      <c r="V42" s="54"/>
      <c r="W42" s="124"/>
      <c r="X42" s="87"/>
      <c r="Y42" s="54"/>
      <c r="Z42" s="124"/>
      <c r="AA42" s="87"/>
      <c r="AB42" s="54"/>
      <c r="AC42" s="124"/>
      <c r="AD42" s="87"/>
    </row>
    <row r="43" spans="1:30" s="1" customFormat="1" ht="14.25">
      <c r="A43" s="15"/>
      <c r="B43" s="16" t="s">
        <v>67</v>
      </c>
      <c r="C43" s="17" t="s">
        <v>68</v>
      </c>
      <c r="D43" s="54"/>
      <c r="E43" s="124"/>
      <c r="F43" s="87"/>
      <c r="G43" s="54"/>
      <c r="H43" s="124"/>
      <c r="I43" s="87"/>
      <c r="J43" s="54"/>
      <c r="K43" s="124"/>
      <c r="L43" s="87"/>
      <c r="M43" s="54"/>
      <c r="N43" s="124"/>
      <c r="O43" s="87"/>
      <c r="P43" s="54"/>
      <c r="Q43" s="124"/>
      <c r="R43" s="87"/>
      <c r="S43" s="54"/>
      <c r="T43" s="124"/>
      <c r="U43" s="87"/>
      <c r="V43" s="54"/>
      <c r="W43" s="124"/>
      <c r="X43" s="87"/>
      <c r="Y43" s="54"/>
      <c r="Z43" s="124"/>
      <c r="AA43" s="87"/>
      <c r="AB43" s="54"/>
      <c r="AC43" s="124"/>
      <c r="AD43" s="87"/>
    </row>
    <row r="44" spans="1:30" s="1" customFormat="1" ht="14.25">
      <c r="A44" s="15"/>
      <c r="B44" s="16" t="s">
        <v>69</v>
      </c>
      <c r="C44" s="17" t="s">
        <v>70</v>
      </c>
      <c r="D44" s="54"/>
      <c r="E44" s="124"/>
      <c r="F44" s="87"/>
      <c r="G44" s="54"/>
      <c r="H44" s="124"/>
      <c r="I44" s="87"/>
      <c r="J44" s="54"/>
      <c r="K44" s="124"/>
      <c r="L44" s="87"/>
      <c r="M44" s="54"/>
      <c r="N44" s="124"/>
      <c r="O44" s="87"/>
      <c r="P44" s="54"/>
      <c r="Q44" s="124"/>
      <c r="R44" s="87"/>
      <c r="S44" s="54"/>
      <c r="T44" s="124"/>
      <c r="U44" s="87"/>
      <c r="V44" s="54"/>
      <c r="W44" s="124"/>
      <c r="X44" s="87"/>
      <c r="Y44" s="54"/>
      <c r="Z44" s="124"/>
      <c r="AA44" s="87"/>
      <c r="AB44" s="54"/>
      <c r="AC44" s="124"/>
      <c r="AD44" s="87"/>
    </row>
    <row r="45" spans="1:30" s="1" customFormat="1" ht="14.25">
      <c r="A45" s="15"/>
      <c r="B45" s="16"/>
      <c r="C45" s="17" t="s">
        <v>71</v>
      </c>
      <c r="D45" s="54"/>
      <c r="E45" s="124"/>
      <c r="F45" s="87"/>
      <c r="G45" s="54"/>
      <c r="H45" s="124"/>
      <c r="I45" s="87"/>
      <c r="J45" s="54"/>
      <c r="K45" s="124"/>
      <c r="L45" s="87"/>
      <c r="M45" s="54"/>
      <c r="N45" s="124"/>
      <c r="O45" s="87"/>
      <c r="P45" s="54"/>
      <c r="Q45" s="124"/>
      <c r="R45" s="87"/>
      <c r="S45" s="54"/>
      <c r="T45" s="124"/>
      <c r="U45" s="87"/>
      <c r="V45" s="54"/>
      <c r="W45" s="124"/>
      <c r="X45" s="87"/>
      <c r="Y45" s="54"/>
      <c r="Z45" s="124"/>
      <c r="AA45" s="87"/>
      <c r="AB45" s="54"/>
      <c r="AC45" s="124"/>
      <c r="AD45" s="87"/>
    </row>
    <row r="46" spans="2:3" ht="14.25">
      <c r="B46" s="18"/>
      <c r="C46" s="19"/>
    </row>
  </sheetData>
  <mergeCells count="27">
    <mergeCell ref="V7:X7"/>
    <mergeCell ref="Y7:AA7"/>
    <mergeCell ref="AB7:AD7"/>
    <mergeCell ref="J7:L7"/>
    <mergeCell ref="M7:O7"/>
    <mergeCell ref="P7:R7"/>
    <mergeCell ref="S7:U7"/>
    <mergeCell ref="D6:U6"/>
    <mergeCell ref="V6:AD6"/>
    <mergeCell ref="B22:B24"/>
    <mergeCell ref="B25:B27"/>
    <mergeCell ref="B10:B12"/>
    <mergeCell ref="B13:B15"/>
    <mergeCell ref="B16:B18"/>
    <mergeCell ref="B19:B21"/>
    <mergeCell ref="D7:F7"/>
    <mergeCell ref="G7:I7"/>
    <mergeCell ref="B30:B32"/>
    <mergeCell ref="B33:B35"/>
    <mergeCell ref="B36:B38"/>
    <mergeCell ref="A1:U1"/>
    <mergeCell ref="B2:AD2"/>
    <mergeCell ref="B3:AD3"/>
    <mergeCell ref="B4:AD4"/>
    <mergeCell ref="B5:AD5"/>
    <mergeCell ref="B6:B8"/>
    <mergeCell ref="C6:C8"/>
  </mergeCells>
  <printOptions/>
  <pageMargins left="0.75" right="0.75" top="1" bottom="1" header="0.5" footer="0.5"/>
  <pageSetup fitToHeight="1" fitToWidth="1" horizontalDpi="600" verticalDpi="600" orientation="landscape" scale="52" r:id="rId1"/>
  <headerFooter alignWithMargins="0">
    <oddFooter>&amp;CAppendix F-1  (Page 114)&amp;RFebruary 2008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Young Lee</cp:lastModifiedBy>
  <cp:lastPrinted>2008-03-04T18:11:41Z</cp:lastPrinted>
  <dcterms:created xsi:type="dcterms:W3CDTF">2002-04-11T16:58:07Z</dcterms:created>
  <dcterms:modified xsi:type="dcterms:W3CDTF">2008-03-04T18:11:42Z</dcterms:modified>
  <cp:category/>
  <cp:version/>
  <cp:contentType/>
  <cp:contentStatus/>
</cp:coreProperties>
</file>