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2120" windowHeight="9120" activeTab="2"/>
  </bookViews>
  <sheets>
    <sheet name="nobs" sheetId="1" r:id="rId1"/>
    <sheet name="sasprog" sheetId="2" r:id="rId2"/>
    <sheet name="table215" sheetId="3" r:id="rId3"/>
    <sheet name="prelim213" sheetId="4" r:id="rId4"/>
    <sheet name="ALL" sheetId="5" r:id="rId5"/>
  </sheets>
  <definedNames>
    <definedName name="ALL">'ALL'!$A$1:$Q$1081</definedName>
    <definedName name="_xlnm.Print_Area" localSheetId="2">'table215'!$A$1:$AN$65</definedName>
  </definedNames>
  <calcPr fullCalcOnLoad="1"/>
</workbook>
</file>

<file path=xl/sharedStrings.xml><?xml version="1.0" encoding="utf-8"?>
<sst xmlns="http://schemas.openxmlformats.org/spreadsheetml/2006/main" count="3315" uniqueCount="576">
  <si>
    <t>toms</t>
  </si>
  <si>
    <t>_NAME_</t>
  </si>
  <si>
    <t>estimate</t>
  </si>
  <si>
    <t>stderr</t>
  </si>
  <si>
    <t>nobs</t>
  </si>
  <si>
    <t>ds1</t>
  </si>
  <si>
    <t>ds2</t>
  </si>
  <si>
    <t>ds3</t>
  </si>
  <si>
    <t>ds4</t>
  </si>
  <si>
    <t>ds5</t>
  </si>
  <si>
    <t>ds6</t>
  </si>
  <si>
    <t>ds7</t>
  </si>
  <si>
    <t>ds8</t>
  </si>
  <si>
    <t>ds9</t>
  </si>
  <si>
    <t>ds10</t>
  </si>
  <si>
    <t>ds11</t>
  </si>
  <si>
    <t>ds12</t>
  </si>
  <si>
    <t>pery</t>
  </si>
  <si>
    <t>x</t>
  </si>
  <si>
    <t>y</t>
  </si>
  <si>
    <t xml:space="preserve">Agriculture </t>
  </si>
  <si>
    <t xml:space="preserve">Architecture/city planning </t>
  </si>
  <si>
    <t xml:space="preserve">Area studies </t>
  </si>
  <si>
    <t xml:space="preserve">Business </t>
  </si>
  <si>
    <t xml:space="preserve">Communications/journalism </t>
  </si>
  <si>
    <t xml:space="preserve">Computer science </t>
  </si>
  <si>
    <t>Cosmotology</t>
  </si>
  <si>
    <t xml:space="preserve">Education </t>
  </si>
  <si>
    <t xml:space="preserve">Engineering </t>
  </si>
  <si>
    <t xml:space="preserve">Foreign language </t>
  </si>
  <si>
    <t xml:space="preserve">Health </t>
  </si>
  <si>
    <t xml:space="preserve">Medicine/dentistry </t>
  </si>
  <si>
    <t xml:space="preserve">Home economics </t>
  </si>
  <si>
    <t xml:space="preserve">Industrial arts </t>
  </si>
  <si>
    <t xml:space="preserve">Interdisciplinary science </t>
  </si>
  <si>
    <t xml:space="preserve">Law </t>
  </si>
  <si>
    <t xml:space="preserve">Letters/liberal studies </t>
  </si>
  <si>
    <t xml:space="preserve">Library science </t>
  </si>
  <si>
    <t xml:space="preserve">Life sciences </t>
  </si>
  <si>
    <t xml:space="preserve">Mathematics </t>
  </si>
  <si>
    <t xml:space="preserve">Mechanics/transportation </t>
  </si>
  <si>
    <t xml:space="preserve">Philosophy and religion </t>
  </si>
  <si>
    <t xml:space="preserve">Physical science </t>
  </si>
  <si>
    <t>Protective Services</t>
  </si>
  <si>
    <t xml:space="preserve">Psychology </t>
  </si>
  <si>
    <t xml:space="preserve">Public administration/social work </t>
  </si>
  <si>
    <t xml:space="preserve">Social sciences </t>
  </si>
  <si>
    <t xml:space="preserve">Visual and performing arts </t>
  </si>
  <si>
    <t xml:space="preserve">Other </t>
  </si>
  <si>
    <t xml:space="preserve">Undeclared </t>
  </si>
  <si>
    <t>Missing</t>
  </si>
  <si>
    <t xml:space="preserve"> </t>
  </si>
  <si>
    <t>'|</t>
  </si>
  <si>
    <t>_</t>
  </si>
  <si>
    <t>Graduate and first-professional</t>
  </si>
  <si>
    <t>Field</t>
  </si>
  <si>
    <t xml:space="preserve">     4-year institutions</t>
  </si>
  <si>
    <t>of study</t>
  </si>
  <si>
    <t>Total,</t>
  </si>
  <si>
    <t>in</t>
  </si>
  <si>
    <t>thou-</t>
  </si>
  <si>
    <t>sands</t>
  </si>
  <si>
    <t>Under 25</t>
  </si>
  <si>
    <t>25 to 34</t>
  </si>
  <si>
    <t>Over 35</t>
  </si>
  <si>
    <t>(Error)</t>
  </si>
  <si>
    <t>Total</t>
  </si>
  <si>
    <t xml:space="preserve">                                                                             All students</t>
  </si>
  <si>
    <t xml:space="preserve">                                                                                            2-year institutions\1\</t>
  </si>
  <si>
    <t xml:space="preserve">                                       Percentage distribution,</t>
  </si>
  <si>
    <t xml:space="preserve">                                                     by age</t>
  </si>
  <si>
    <t xml:space="preserve">                                            Percentage distribution,</t>
  </si>
  <si>
    <t xml:space="preserve">                                                            by age</t>
  </si>
  <si>
    <t xml:space="preserve">Undergraduate </t>
  </si>
  <si>
    <t xml:space="preserve">                                                               Percentage distribution,</t>
  </si>
  <si>
    <t xml:space="preserve">                                                                                            by age</t>
  </si>
  <si>
    <t xml:space="preserve">                                                      Percentage distribution,</t>
  </si>
  <si>
    <t xml:space="preserve">                                                                     by age</t>
  </si>
  <si>
    <t>---Not available.</t>
  </si>
  <si>
    <t>\2\Too few sample cases for a reliable estimate.</t>
  </si>
  <si>
    <t>NOTE:  Because of different survey editing and processing procedures, enrollment data in this table may differ from those appearing in other tables.</t>
  </si>
  <si>
    <t>Includes students who enrolled at any time during the 1999-2000 academic year.  Detail may not sum to totals due to rounding.</t>
  </si>
  <si>
    <t>SOURCE: U.S. Department of Education, National Center for Education Statistics, "The 1999-2000 National Postsecondary Student Aid Study," unpublished data.</t>
  </si>
  <si>
    <t>(This table was prepared June 2002).</t>
  </si>
  <si>
    <t>\1\Includes less-than-2-year schools and schools not identified by level.</t>
  </si>
  <si>
    <t>(This table was prepared August 2002).</t>
  </si>
  <si>
    <t>*this program runs off the data set from NPSAS 1999-2000;</t>
  </si>
  <si>
    <t>*there is a line in the program to get a total instead of detail;</t>
  </si>
  <si>
    <t>LIBNAME N2K 'C:\ECBWNPSS\N2K';</t>
  </si>
  <si>
    <t>%include "c:\sass992000\repvarv8.mac";</t>
  </si>
  <si>
    <t>options center=0;</t>
  </si>
  <si>
    <t>DATA X1;INFILE 'D:\ECBW\N2K\DATA\DERIVED.DAT' LRECL=1024 PAD;INPUT ID 1-8</t>
  </si>
  <si>
    <t xml:space="preserve">  AIDLEVL 919-920 level 929-930 /  STYPELST 393-394 AGE 399-400</t>
  </si>
  <si>
    <t xml:space="preserve">  MAJORS 594-595;</t>
  </si>
  <si>
    <t>LABEL</t>
  </si>
  <si>
    <t xml:space="preserve">  AIDLEVL='Inst level (with multiple)  1999-2000'</t>
  </si>
  <si>
    <t xml:space="preserve">  STYPELST='Student type 1999-2000'</t>
  </si>
  <si>
    <t xml:space="preserve">  AGE='Age as of 12/31/99 1999-2000'</t>
  </si>
  <si>
    <t xml:space="preserve">  MAJORS='Field of study/major (99 cats) 1999-2000';</t>
  </si>
  <si>
    <t>PROC FORMAT;</t>
  </si>
  <si>
    <t xml:space="preserve"> VALUE LEVELF        1='4-year'</t>
  </si>
  <si>
    <t xml:space="preserve">                       2='2-year'</t>
  </si>
  <si>
    <t xml:space="preserve">                       3='Less than 2-year';</t>
  </si>
  <si>
    <t xml:space="preserve"> VALUE STYPELSF        1='Undergraduate'</t>
  </si>
  <si>
    <t xml:space="preserve">                       2='Graduate'</t>
  </si>
  <si>
    <t xml:space="preserve">                       3='1st professional';</t>
  </si>
  <si>
    <t>value tomsf 1='Agriculture '</t>
  </si>
  <si>
    <t>2='Architecture/city planning '</t>
  </si>
  <si>
    <t>3='Area studies '</t>
  </si>
  <si>
    <t>4='Business '</t>
  </si>
  <si>
    <t>5='Communications/journalism '</t>
  </si>
  <si>
    <t>6='Computer science '</t>
  </si>
  <si>
    <t>7='Cosmotology'</t>
  </si>
  <si>
    <t>8='Education '</t>
  </si>
  <si>
    <t>9='Engineering '</t>
  </si>
  <si>
    <t>10='Foreign language '</t>
  </si>
  <si>
    <t>11='Health '</t>
  </si>
  <si>
    <t>12='Medicine/dentistry '</t>
  </si>
  <si>
    <t>13='Home economics '</t>
  </si>
  <si>
    <t>14='Industrial arts '</t>
  </si>
  <si>
    <t>15='Interdisciplinary science '</t>
  </si>
  <si>
    <t>16='Law '</t>
  </si>
  <si>
    <t>17='Letters/liberal studies '</t>
  </si>
  <si>
    <t>18='Library science '</t>
  </si>
  <si>
    <t>19='Life sciences '</t>
  </si>
  <si>
    <t>20='Mathematics '</t>
  </si>
  <si>
    <t>21='Mechanics/transportation '</t>
  </si>
  <si>
    <t>22='Philosophy and religion '</t>
  </si>
  <si>
    <t>23='Physical science '</t>
  </si>
  <si>
    <t>24='Protective Services'</t>
  </si>
  <si>
    <t>25='Psychology '</t>
  </si>
  <si>
    <t>26='Public administration/social work '</t>
  </si>
  <si>
    <t>27='Social sciences '</t>
  </si>
  <si>
    <t>28='Visual and performing arts '</t>
  </si>
  <si>
    <t>29='Other '</t>
  </si>
  <si>
    <t>30='Undeclared '</t>
  </si>
  <si>
    <t>31='Missing';</t>
  </si>
  <si>
    <t>VALUE MAJORSF         0='Undeclared/no major'</t>
  </si>
  <si>
    <t xml:space="preserve">                       1='Agriculture'</t>
  </si>
  <si>
    <t xml:space="preserve">                       2='Agricultural science'</t>
  </si>
  <si>
    <t xml:space="preserve">                       3='Natural resources'</t>
  </si>
  <si>
    <t xml:space="preserve">                       4='Forestry'</t>
  </si>
  <si>
    <t xml:space="preserve">                       5='Architecture'</t>
  </si>
  <si>
    <t xml:space="preserve">                       6='American civilization'</t>
  </si>
  <si>
    <t xml:space="preserve">                       7='Area studies'</t>
  </si>
  <si>
    <t xml:space="preserve">                       8='African-american studies'</t>
  </si>
  <si>
    <t xml:space="preserve">                       9='Ethnic studies: not black'</t>
  </si>
  <si>
    <t xml:space="preserve">                       10='Accounting'</t>
  </si>
  <si>
    <t xml:space="preserve">                       11='Finance'</t>
  </si>
  <si>
    <t xml:space="preserve">                       12='Business/mangement system'</t>
  </si>
  <si>
    <t xml:space="preserve">                       13='Management/business'</t>
  </si>
  <si>
    <t xml:space="preserve">                       14='Secretarial'</t>
  </si>
  <si>
    <t xml:space="preserve">                       15='Business support'</t>
  </si>
  <si>
    <t xml:space="preserve">                       16='Marketing/distribution'</t>
  </si>
  <si>
    <t xml:space="preserve">                       17='Journalism'</t>
  </si>
  <si>
    <t xml:space="preserve">                       18='Communications'</t>
  </si>
  <si>
    <t xml:space="preserve">                       19='Communication technology'</t>
  </si>
  <si>
    <t xml:space="preserve">                       20='Computer programming'</t>
  </si>
  <si>
    <t xml:space="preserve">                       21='Data processing'</t>
  </si>
  <si>
    <t xml:space="preserve">                       22='Computer/information sciences'</t>
  </si>
  <si>
    <t xml:space="preserve">                       23='Cosmetology'</t>
  </si>
  <si>
    <t xml:space="preserve">                       24='Consumer/personal: not cosmetology'</t>
  </si>
  <si>
    <t xml:space="preserve">                       25='Education: early childhood'</t>
  </si>
  <si>
    <t xml:space="preserve">                       26='Education: elementary'</t>
  </si>
  <si>
    <t xml:space="preserve">                       27='Education: secondary'</t>
  </si>
  <si>
    <t xml:space="preserve">                       28='Education: special'</t>
  </si>
  <si>
    <t xml:space="preserve">                       29='Education: physical education'</t>
  </si>
  <si>
    <t xml:space="preserve">                       30='Education: other'</t>
  </si>
  <si>
    <t xml:space="preserve">                       31='Engineering: electric'</t>
  </si>
  <si>
    <t xml:space="preserve">                       32='Engineering: chemical'</t>
  </si>
  <si>
    <t xml:space="preserve">                       33='Engineering: civil'</t>
  </si>
  <si>
    <t xml:space="preserve">                       34='Engineering: mechanic'</t>
  </si>
  <si>
    <t xml:space="preserve">                       35='Engineering: other'</t>
  </si>
  <si>
    <t xml:space="preserve">                       36='Engineering technology'</t>
  </si>
  <si>
    <t xml:space="preserve">                       37='Spanish'</t>
  </si>
  <si>
    <t xml:space="preserve">                       38='Foreign language: non-European'</t>
  </si>
  <si>
    <t xml:space="preserve">                       39='Foreign language: European: not Spanish'</t>
  </si>
  <si>
    <t xml:space="preserve">                       40='Health: dental/medical technology'</t>
  </si>
  <si>
    <t xml:space="preserve">                       41='Health: community/mental health'</t>
  </si>
  <si>
    <t xml:space="preserve">                       42='Health: physical education/recreation'</t>
  </si>
  <si>
    <t xml:space="preserve">                       43='Health: nurse assisting'</t>
  </si>
  <si>
    <t xml:space="preserve">                       44='Health: general/other'</t>
  </si>
  <si>
    <t xml:space="preserve">                       45='Health: audiology'</t>
  </si>
  <si>
    <t xml:space="preserve">                       46='Health: clinical health'</t>
  </si>
  <si>
    <t xml:space="preserve">                       47='Health: dentistry'</t>
  </si>
  <si>
    <t xml:space="preserve">                       48='Health: medicine'</t>
  </si>
  <si>
    <t xml:space="preserve">                       49='Health: veterinary medicine'</t>
  </si>
  <si>
    <t xml:space="preserve">                       50='Health: nursing'</t>
  </si>
  <si>
    <t xml:space="preserve">                       51='Health: health/Hospital'</t>
  </si>
  <si>
    <t xml:space="preserve">                       52='Health: public health'</t>
  </si>
  <si>
    <t xml:space="preserve">                       53='Health: all other'</t>
  </si>
  <si>
    <t xml:space="preserve">                       54='Health: dietetics'</t>
  </si>
  <si>
    <t xml:space="preserve">                       55='Textiles'</t>
  </si>
  <si>
    <t xml:space="preserve">                       56='Home economics: all'</t>
  </si>
  <si>
    <t xml:space="preserve">                       57='Vocational home economics: child care'</t>
  </si>
  <si>
    <t xml:space="preserve">                       58='Vocational home economics: other'</t>
  </si>
  <si>
    <t xml:space="preserve">                       59='Law: paralegal'</t>
  </si>
  <si>
    <t xml:space="preserve">                       60='Law'</t>
  </si>
  <si>
    <t xml:space="preserve">                       61='Letters: english/american'</t>
  </si>
  <si>
    <t xml:space="preserve">                       62='Liberal studies'</t>
  </si>
  <si>
    <t xml:space="preserve">                       63='Library/archival sciences'</t>
  </si>
  <si>
    <t xml:space="preserve">                       64='Bio sci: zoology/botany/biophys/othe'</t>
  </si>
  <si>
    <t xml:space="preserve">                       65='Mathematics: including statistics'</t>
  </si>
  <si>
    <t xml:space="preserve">                       66='Military sciences'</t>
  </si>
  <si>
    <t xml:space="preserve">                       67='Women^s studies'</t>
  </si>
  <si>
    <t xml:space="preserve">                       68='Intrdis: environ/biopsych/general/other'</t>
  </si>
  <si>
    <t xml:space="preserve">                       69='Leisure studies'</t>
  </si>
  <si>
    <t xml:space="preserve">                       70='Basic/personal skill'</t>
  </si>
  <si>
    <t xml:space="preserve">                       71='Philosophy'</t>
  </si>
  <si>
    <t xml:space="preserve">                       72='Religious studies'</t>
  </si>
  <si>
    <t xml:space="preserve">                       73='Clinical pastoral care'</t>
  </si>
  <si>
    <t xml:space="preserve">                       74='Physical Sci.: chemistry/physics/other'</t>
  </si>
  <si>
    <t xml:space="preserve">                       75='Psychology'</t>
  </si>
  <si>
    <t xml:space="preserve">                       76='Protective services'</t>
  </si>
  <si>
    <t xml:space="preserve">                       77='Social work'</t>
  </si>
  <si>
    <t xml:space="preserve">                       78='Public administration'</t>
  </si>
  <si>
    <t xml:space="preserve">                       79='Anthropology/archaeology'</t>
  </si>
  <si>
    <t xml:space="preserve">                       80='Economics'</t>
  </si>
  <si>
    <t xml:space="preserve">                       81='Geography'</t>
  </si>
  <si>
    <t xml:space="preserve">                       82='History'</t>
  </si>
  <si>
    <t xml:space="preserve">                       83='Sociology'</t>
  </si>
  <si>
    <t xml:space="preserve">                       84='Political science'</t>
  </si>
  <si>
    <t xml:space="preserve">                       85='International relations'</t>
  </si>
  <si>
    <t xml:space="preserve">                       86='City planning'</t>
  </si>
  <si>
    <t xml:space="preserve">                       87='Industrial arts: construction'</t>
  </si>
  <si>
    <t xml:space="preserve">                       88='Mechanics: transportation'</t>
  </si>
  <si>
    <t xml:space="preserve">                       89='Industrial arts: electronics'</t>
  </si>
  <si>
    <t xml:space="preserve">                       90='Mechanics: all other'</t>
  </si>
  <si>
    <t xml:space="preserve">                       91='Commercial art'</t>
  </si>
  <si>
    <t xml:space="preserve">                       92='Precision production'</t>
  </si>
  <si>
    <t xml:space="preserve">                       93='Transport: air/not air'</t>
  </si>
  <si>
    <t xml:space="preserve">                       94='Design'</t>
  </si>
  <si>
    <t xml:space="preserve">                       95='Speech/drama'</t>
  </si>
  <si>
    <t xml:space="preserve">                       96='Film arts'</t>
  </si>
  <si>
    <t xml:space="preserve">                       97='Music'</t>
  </si>
  <si>
    <t xml:space="preserve">                       98='Art history/fine art'</t>
  </si>
  <si>
    <t xml:space="preserve">                       99='Fine and performing arts'</t>
  </si>
  <si>
    <t xml:space="preserve">                       -9='{Missing}';</t>
  </si>
  <si>
    <t>DATA X15;INFILE 'D:\ECBW\N2K\DATA\WEIGHT.DAT' LRECL=1024 PAD;INPUT ID 1-8</t>
  </si>
  <si>
    <t xml:space="preserve">   /  BRSWT01 294-298 BRSWT02 299-303 BRSWT03 304-308</t>
  </si>
  <si>
    <t xml:space="preserve">  BRSWT04 309-313 BRSWT05 314-318 BRSWT06 319-323</t>
  </si>
  <si>
    <t xml:space="preserve">  BRSWT07 324-328 BRSWT08 329-333 BRSWT09 334-338</t>
  </si>
  <si>
    <t xml:space="preserve">  BRSWT10 339-343 BRSWT11 344-348 BRSWT12 349-353</t>
  </si>
  <si>
    <t xml:space="preserve">  BRSWT13 354-358 BRSWT14 359-363 BRSWT15 364-368</t>
  </si>
  <si>
    <t xml:space="preserve">  BRSWT16 369-373 BRSWT17 374-378 BRSWT18 379-383</t>
  </si>
  <si>
    <t xml:space="preserve">  BRSWT19 384-388 BRSWT20 389-393 BRSWT21 394-398</t>
  </si>
  <si>
    <t xml:space="preserve">  BRSWT22 399-403 BRSWT23 404-408 BRSWT24 409-413</t>
  </si>
  <si>
    <t xml:space="preserve">  BRSWT25 414-418 BRSWT26 419-423 BRSWT27 424-428</t>
  </si>
  <si>
    <t xml:space="preserve">  BRSWT28 429-433 BRSWT29 434-438 BRSWT30 439-443</t>
  </si>
  <si>
    <t xml:space="preserve">  BRSWT31 444-448 BRSWT32 449-453 BRSWT33 454-458</t>
  </si>
  <si>
    <t xml:space="preserve">  BRSWT34 459-463 BRSWT35 464-468 BRSWT36 469-473</t>
  </si>
  <si>
    <t xml:space="preserve">  BRSWT37 474-478 BRSWT38 479-483 BRSWT39 484-488</t>
  </si>
  <si>
    <t xml:space="preserve">  BRSWT40 489-493 BRSWT41 494-498 BRSWT42 499-503</t>
  </si>
  <si>
    <t xml:space="preserve">  BRSWT43 504-508 BRSWT44 509-513 BRSWT45 514-518</t>
  </si>
  <si>
    <t xml:space="preserve">  BRSWT46 519-523 BRSWT47 524-528 BRSWT48 529-533</t>
  </si>
  <si>
    <t xml:space="preserve">  BRSWT49 534-538 BRSWT50 539-543 BRSWT51 544-548</t>
  </si>
  <si>
    <t xml:space="preserve">  BRSWT52 549-553;</t>
  </si>
  <si>
    <t xml:space="preserve">  BRSWT01='All students - BRR study weight 1'</t>
  </si>
  <si>
    <t xml:space="preserve">  BRSWT02='All students - BRR study weight 2'</t>
  </si>
  <si>
    <t xml:space="preserve">  BRSWT03='All students - BRR study weight 3'</t>
  </si>
  <si>
    <t xml:space="preserve">  BRSWT04='All students - BRR study weight 4'</t>
  </si>
  <si>
    <t xml:space="preserve">  BRSWT05='All students - BRR study weight 5'</t>
  </si>
  <si>
    <t xml:space="preserve">  BRSWT06='All students - BRR study weight 6'</t>
  </si>
  <si>
    <t xml:space="preserve">  BRSWT07='All students - BRR study weight 7'</t>
  </si>
  <si>
    <t xml:space="preserve">  BRSWT08='All students - BRR study weight 8'</t>
  </si>
  <si>
    <t xml:space="preserve">  BRSWT09='All students - BRR study weight 9'</t>
  </si>
  <si>
    <t xml:space="preserve">  BRSWT10='All students - BRR study weight 10'</t>
  </si>
  <si>
    <t xml:space="preserve">  BRSWT11='All students - BRR study weight 11'</t>
  </si>
  <si>
    <t xml:space="preserve">  BRSWT12='All students - BRR study weight 12'</t>
  </si>
  <si>
    <t xml:space="preserve">  BRSWT13='All students - BRR study weight 13'</t>
  </si>
  <si>
    <t xml:space="preserve">  BRSWT14='All students - BRR study weight 14'</t>
  </si>
  <si>
    <t xml:space="preserve">  BRSWT15='All students - BRR study weight 15'</t>
  </si>
  <si>
    <t xml:space="preserve">  BRSWT16='All students - BRR study weight 16'</t>
  </si>
  <si>
    <t xml:space="preserve">  BRSWT17='All students - BRR study weight 17'</t>
  </si>
  <si>
    <t xml:space="preserve">  BRSWT18='All students - BRR study weight 18'</t>
  </si>
  <si>
    <t xml:space="preserve">  BRSWT19='All students - BRR study weight 19'</t>
  </si>
  <si>
    <t xml:space="preserve">  BRSWT20='All students - BRR study weight 20'</t>
  </si>
  <si>
    <t xml:space="preserve">  BRSWT21='All students - BRR study weight 21'</t>
  </si>
  <si>
    <t xml:space="preserve">  BRSWT22='All students - BRR study weight 22'</t>
  </si>
  <si>
    <t xml:space="preserve">  BRSWT23='All students - BRR study weight 23'</t>
  </si>
  <si>
    <t xml:space="preserve">  BRSWT24='All students - BRR study weight 24'</t>
  </si>
  <si>
    <t xml:space="preserve">  BRSWT25='All students - BRR study weight 25'</t>
  </si>
  <si>
    <t xml:space="preserve">  BRSWT26='All students - BRR study weight 26'</t>
  </si>
  <si>
    <t xml:space="preserve">  BRSWT27='All students - BRR study weight 27'</t>
  </si>
  <si>
    <t xml:space="preserve">  BRSWT28='All students - BRR study weight 28'</t>
  </si>
  <si>
    <t xml:space="preserve">  BRSWT29='All students - BRR study weight 29'</t>
  </si>
  <si>
    <t xml:space="preserve">  BRSWT30='All students - BRR study weight 30'</t>
  </si>
  <si>
    <t xml:space="preserve">  BRSWT31='All students - BRR study weight 31'</t>
  </si>
  <si>
    <t xml:space="preserve">  BRSWT32='All students - BRR study weight 32'</t>
  </si>
  <si>
    <t xml:space="preserve">  BRSWT33='All students - BRR study weight 33'</t>
  </si>
  <si>
    <t xml:space="preserve">  BRSWT34='All students - BRR study weight 34'</t>
  </si>
  <si>
    <t xml:space="preserve">  BRSWT35='All students - BRR study weight 35'</t>
  </si>
  <si>
    <t xml:space="preserve">  BRSWT36='All students - BRR study weight 36'</t>
  </si>
  <si>
    <t xml:space="preserve">  BRSWT37='All students - BRR study weight 37'</t>
  </si>
  <si>
    <t xml:space="preserve">  BRSWT38='All students - BRR study weight 38'</t>
  </si>
  <si>
    <t xml:space="preserve">  BRSWT39='All students - BRR study weight 39'</t>
  </si>
  <si>
    <t xml:space="preserve">  BRSWT40='All students - BRR study weight 40'</t>
  </si>
  <si>
    <t xml:space="preserve">  BRSWT41='All students - BRR study weight 41'</t>
  </si>
  <si>
    <t xml:space="preserve">  BRSWT42='All students - BRR study weight 42'</t>
  </si>
  <si>
    <t xml:space="preserve">  BRSWT43='All students - BRR study weight 43'</t>
  </si>
  <si>
    <t xml:space="preserve">  BRSWT44='All students - BRR study weight 44'</t>
  </si>
  <si>
    <t xml:space="preserve">  BRSWT45='All students - BRR study weight 45'</t>
  </si>
  <si>
    <t xml:space="preserve">  BRSWT46='All students - BRR study weight 46'</t>
  </si>
  <si>
    <t xml:space="preserve">  BRSWT47='All students - BRR study weight 47'</t>
  </si>
  <si>
    <t xml:space="preserve">  BRSWT48='All students - BRR study weight 48'</t>
  </si>
  <si>
    <t xml:space="preserve">  BRSWT49='All students - BRR study weight 49'</t>
  </si>
  <si>
    <t xml:space="preserve">  BRSWT50='All students - BRR study weight 50'</t>
  </si>
  <si>
    <t xml:space="preserve">  BRSWT51='All students - BRR study weight 51'</t>
  </si>
  <si>
    <t xml:space="preserve">  BRSWT52='All students - BRR study weight 52';</t>
  </si>
  <si>
    <t xml:space="preserve"> VALUE BRSWT01F        0='{zero}';</t>
  </si>
  <si>
    <t xml:space="preserve"> VALUE BRSWT02F        0='{zero}';</t>
  </si>
  <si>
    <t xml:space="preserve"> VALUE BRSWT03F        0='{zero}';</t>
  </si>
  <si>
    <t xml:space="preserve"> VALUE BRSWT04F        0='{zero}';</t>
  </si>
  <si>
    <t xml:space="preserve"> VALUE BRSWT05F        0='{zero}';</t>
  </si>
  <si>
    <t xml:space="preserve"> VALUE BRSWT06F        0='{zero}';</t>
  </si>
  <si>
    <t xml:space="preserve"> VALUE BRSWT07F        0='{zero}';</t>
  </si>
  <si>
    <t xml:space="preserve"> VALUE BRSWT08F        0='{zero}';</t>
  </si>
  <si>
    <t xml:space="preserve"> VALUE BRSWT09F        0='{zero}';</t>
  </si>
  <si>
    <t xml:space="preserve"> VALUE BRSWT10F        0='{zero}';</t>
  </si>
  <si>
    <t xml:space="preserve"> VALUE BRSWT11F        0='{zero}';</t>
  </si>
  <si>
    <t xml:space="preserve"> VALUE BRSWT12F        0='{zero}';</t>
  </si>
  <si>
    <t xml:space="preserve"> VALUE BRSWT13F        0='{zero}';</t>
  </si>
  <si>
    <t xml:space="preserve"> VALUE BRSWT14F        0='{zero}';</t>
  </si>
  <si>
    <t xml:space="preserve"> VALUE BRSWT15F        0='{zero}';</t>
  </si>
  <si>
    <t xml:space="preserve"> VALUE BRSWT16F        0='{zero}';</t>
  </si>
  <si>
    <t xml:space="preserve"> VALUE BRSWT17F        0='{zero}';</t>
  </si>
  <si>
    <t xml:space="preserve"> VALUE BRSWT18F        0='{zero}';</t>
  </si>
  <si>
    <t xml:space="preserve"> VALUE BRSWT19F        0='{zero}';</t>
  </si>
  <si>
    <t xml:space="preserve"> VALUE BRSWT20F        0='{zero}';</t>
  </si>
  <si>
    <t xml:space="preserve"> VALUE BRSWT21F        0='{zero}';</t>
  </si>
  <si>
    <t xml:space="preserve"> VALUE BRSWT22F        0='{zero}';</t>
  </si>
  <si>
    <t xml:space="preserve"> VALUE BRSWT23F        0='{zero}';</t>
  </si>
  <si>
    <t xml:space="preserve"> VALUE BRSWT24F        0='{zero}';</t>
  </si>
  <si>
    <t xml:space="preserve"> VALUE BRSWT25F        0='{zero}';</t>
  </si>
  <si>
    <t xml:space="preserve"> VALUE BRSWT26F        0='{zero}';</t>
  </si>
  <si>
    <t xml:space="preserve"> VALUE BRSWT27F        0='{zero}';</t>
  </si>
  <si>
    <t xml:space="preserve"> VALUE BRSWT28F        0='{zero}';</t>
  </si>
  <si>
    <t xml:space="preserve"> VALUE BRSWT29F        0='{zero}';</t>
  </si>
  <si>
    <t xml:space="preserve"> VALUE BRSWT30F        0='{zero}';</t>
  </si>
  <si>
    <t xml:space="preserve"> VALUE BRSWT31F        0='{zero}';</t>
  </si>
  <si>
    <t xml:space="preserve"> VALUE BRSWT32F        0='{zero}';</t>
  </si>
  <si>
    <t xml:space="preserve"> VALUE BRSWT33F        0='{zero}';</t>
  </si>
  <si>
    <t xml:space="preserve"> VALUE BRSWT34F        0='{zero}';</t>
  </si>
  <si>
    <t xml:space="preserve"> VALUE BRSWT35F        0='{zero}';</t>
  </si>
  <si>
    <t xml:space="preserve"> VALUE BRSWT36F        0='{zero}';</t>
  </si>
  <si>
    <t xml:space="preserve"> VALUE BRSWT37F        0='{zero}';</t>
  </si>
  <si>
    <t xml:space="preserve"> VALUE BRSWT38F        0='{zero}';</t>
  </si>
  <si>
    <t xml:space="preserve"> VALUE BRSWT39F        0='{zero}';</t>
  </si>
  <si>
    <t xml:space="preserve"> VALUE BRSWT40F        0='{zero}';</t>
  </si>
  <si>
    <t xml:space="preserve"> VALUE BRSWT41F        0='{zero}';</t>
  </si>
  <si>
    <t xml:space="preserve"> VALUE BRSWT42F        0='{zero}';</t>
  </si>
  <si>
    <t xml:space="preserve"> VALUE BRSWT43F        0='{zero}';</t>
  </si>
  <si>
    <t xml:space="preserve"> VALUE BRSWT44F        0='{zero}';</t>
  </si>
  <si>
    <t xml:space="preserve"> VALUE BRSWT45F        0='{zero}';</t>
  </si>
  <si>
    <t xml:space="preserve"> VALUE BRSWT46F        0='{zero}';</t>
  </si>
  <si>
    <t xml:space="preserve"> VALUE BRSWT47F        0='{zero}';</t>
  </si>
  <si>
    <t xml:space="preserve"> VALUE BRSWT48F        0='{zero}';</t>
  </si>
  <si>
    <t xml:space="preserve"> VALUE BRSWT49F        0='{zero}';</t>
  </si>
  <si>
    <t xml:space="preserve"> VALUE BRSWT50F        0='{zero}';</t>
  </si>
  <si>
    <t xml:space="preserve"> VALUE BRSWT51F        0='{zero}';</t>
  </si>
  <si>
    <t xml:space="preserve"> VALUE BRSWT52F        0='{zero}';</t>
  </si>
  <si>
    <t>DATA X16;INFILE 'D:\ECBW\N2K\DATA\WEIGHTH.DAT' LRECL=1024 PAD;INPUT ID 1-8</t>
  </si>
  <si>
    <t xml:space="preserve">  STUDYWT 20-24;</t>
  </si>
  <si>
    <t xml:space="preserve">  STUDYWT='Study weight';</t>
  </si>
  <si>
    <t>DATA test;MERGE X1</t>
  </si>
  <si>
    <t xml:space="preserve">           X15</t>
  </si>
  <si>
    <t xml:space="preserve">           X16</t>
  </si>
  <si>
    <t xml:space="preserve">           ;BY ID;</t>
  </si>
  <si>
    <t>agegrp=1;if age &gt; 24 then agegrp=2;</t>
  </si>
  <si>
    <t>if age &gt; 34 then agegrp=3;</t>
  </si>
  <si>
    <t>mcol=1;</t>
  </si>
  <si>
    <t>if level=1 then mcol=5;</t>
  </si>
  <si>
    <t>if stypelst &gt; 1 then mcol=9;</t>
  </si>
  <si>
    <t>toms=30;</t>
  </si>
  <si>
    <t>if majors=-9 then toms=31;</t>
  </si>
  <si>
    <t>if majors=0 then toms=29;</t>
  </si>
  <si>
    <t>if majors &gt; 0 and majors &lt; 5 then toms=1;</t>
  </si>
  <si>
    <t>if majors=5 or majors=86 then toms=2;</t>
  </si>
  <si>
    <t>if majors=7 then toms=3;</t>
  </si>
  <si>
    <t>if majors &gt; 9 and majors &lt; 17 then toms=4;</t>
  </si>
  <si>
    <t>if majors &gt; 16 and majors &lt; 20 then toms=5;</t>
  </si>
  <si>
    <t>if majors &gt; 19 and majors &lt; 23 then toms=6;</t>
  </si>
  <si>
    <t>if majors=23 then toms=7;</t>
  </si>
  <si>
    <t>if majors &gt; 24 and majors &lt; 31 then toms=8;</t>
  </si>
  <si>
    <t>if majors &gt; 30 and majors &lt; 37 then toms=9;</t>
  </si>
  <si>
    <t>if majors &gt; 36 and majors &lt; 40 then toms=10;</t>
  </si>
  <si>
    <t>if majors &gt; 39 and majors &lt; 55 then toms=11;</t>
  </si>
  <si>
    <t>if majors=47 or majors=48 then toms=12;</t>
  </si>
  <si>
    <t>if majors &gt; 54 and majors &lt; 59 then toms=13;</t>
  </si>
  <si>
    <t>if majors=87 or majors=89 or majors=92 then toms=14;</t>
  </si>
  <si>
    <t>if majors=68 then toms=15;</t>
  </si>
  <si>
    <t>if majors=59 or majors=60 then toms=16;</t>
  </si>
  <si>
    <t>if majors=61 or majors=62 then toms=17;</t>
  </si>
  <si>
    <t>if majors=63 then toms=18;</t>
  </si>
  <si>
    <t>if majors=64 then toms=19;</t>
  </si>
  <si>
    <t>if majors=65 then toms=20;</t>
  </si>
  <si>
    <t>if majors=88 or majors=90 or majors=93 then toms=21;</t>
  </si>
  <si>
    <t>if majors &gt; 70 and majors &lt; 74 then toms=22;</t>
  </si>
  <si>
    <t>if majors=74 then toms=23;</t>
  </si>
  <si>
    <t>if majors=76 then toms=24;</t>
  </si>
  <si>
    <t>if majors=75 then toms=25;</t>
  </si>
  <si>
    <t>if majors=77 or majors=79 then toms=26;</t>
  </si>
  <si>
    <t>if majors &gt; 78 and majors &lt; 86 then toms=27;</t>
  </si>
  <si>
    <t>if majors=91 or majors &gt; 93 then toms=28;</t>
  </si>
  <si>
    <t>x=1;</t>
  </si>
  <si>
    <t>*uncomment the next line to get the total line of table 213;</t>
  </si>
  <si>
    <t>*toms=1;</t>
  </si>
  <si>
    <t>data mcol1;set test;if mcol=1;</t>
  </si>
  <si>
    <t>proc sort data=mcol1;by toms;</t>
  </si>
  <si>
    <t>data mcol5;set test;if mcol=5;</t>
  </si>
  <si>
    <t>data mcol9;set test;if mcol=9;</t>
  </si>
  <si>
    <t>data alllt25;set test;y=0;if agegrp=1 then y=1;</t>
  </si>
  <si>
    <t>proc sort data=alllt25;by toms;</t>
  </si>
  <si>
    <t>%REPVAR;</t>
  </si>
  <si>
    <t>VAR y x;</t>
  </si>
  <si>
    <t>BY toms;</t>
  </si>
  <si>
    <t>WEIGHT studywt brswt01-brswt52;</t>
  </si>
  <si>
    <t>REPLNUM 52;</t>
  </si>
  <si>
    <t>COMPUTE pery=y/x*100;</t>
  </si>
  <si>
    <t>DATAFILE alllt25;</t>
  </si>
  <si>
    <t>OUTPUT pu4;</t>
  </si>
  <si>
    <t>;</t>
  </si>
  <si>
    <t>proc print data=pu4;</t>
  </si>
  <si>
    <t>title1 All students  &lt; 25 in post-sec education, by major field of study, 1999-2000;</t>
  </si>
  <si>
    <t>format toms tomsf.;</t>
  </si>
  <si>
    <t>data all2534;set test;y=0;if agegrp=2 then y=1;</t>
  </si>
  <si>
    <t>proc sort data=all2534;by toms;</t>
  </si>
  <si>
    <t>DATAFILE all2534;</t>
  </si>
  <si>
    <t>OUTPUT pu5;</t>
  </si>
  <si>
    <t>proc print data=pu5;</t>
  </si>
  <si>
    <t>title1 All students  25-34 in post-sec education, by major field of study, 1999-2000;</t>
  </si>
  <si>
    <t>data allgt34;set test;y=0;if agegrp=3 then y=1;</t>
  </si>
  <si>
    <t>proc sort data=allgt34;by toms;</t>
  </si>
  <si>
    <t>DATAFILE allgt34;</t>
  </si>
  <si>
    <t>OUTPUT pu6;</t>
  </si>
  <si>
    <t>proc print data=pu6;</t>
  </si>
  <si>
    <t>title1 All students  &gt;34 in post-sec education, by major field of study, 1999-2000;</t>
  </si>
  <si>
    <t>data a2yrlt25;set mcol1;y=0;if agegrp=1 then y=1;</t>
  </si>
  <si>
    <t>proc sort data=a2yrlt25;by toms;</t>
  </si>
  <si>
    <t>DATAFILE a2yrlt25;</t>
  </si>
  <si>
    <t>OUTPUT pu7;</t>
  </si>
  <si>
    <t>proc print data=pu7;</t>
  </si>
  <si>
    <t>title1 2yr students  &lt; 25 in post-sec education, by major field of study, 1999-2000;</t>
  </si>
  <si>
    <t>data a2yr2534;set mcol1;y=0;if agegrp=2 then y=1;</t>
  </si>
  <si>
    <t>proc sort data=a2yr2534;by toms;</t>
  </si>
  <si>
    <t>DATAFILE a2yr2534;</t>
  </si>
  <si>
    <t>OUTPUT pu8;</t>
  </si>
  <si>
    <t>proc print data=pu8;</t>
  </si>
  <si>
    <t>title1 2yr students  25-34 in post-sec education, by major field of study, 1999-2000;</t>
  </si>
  <si>
    <t>data a2yrgt34;set mcol1;y=0;if agegrp=3 then y=1;</t>
  </si>
  <si>
    <t>proc sort data=a2yrgt34;by toms;</t>
  </si>
  <si>
    <t>DATAFILE a2yrgt34;</t>
  </si>
  <si>
    <t>OUTPUT pu9;</t>
  </si>
  <si>
    <t>proc print data=pu9;</t>
  </si>
  <si>
    <t>title1 2yr students  &gt;34 in post-sec education, by major field of study, 1999-2000;</t>
  </si>
  <si>
    <t>data a4yrlt25;set mcol5;y=0;if agegrp=1 then y=1;</t>
  </si>
  <si>
    <t>proc sort data=a4yrlt25;by toms;</t>
  </si>
  <si>
    <t>DATAFILE a4yrlt25;</t>
  </si>
  <si>
    <t>OUTPUT pu10;</t>
  </si>
  <si>
    <t>proc print data=pu10;</t>
  </si>
  <si>
    <t>title1 4yr students  &lt; 25 in post-sec education, by major field of study, 1999-2000;</t>
  </si>
  <si>
    <t>data a4yr2534;set mcol5;y=0;if agegrp=2 then y=1;</t>
  </si>
  <si>
    <t>proc sort data=a4yr2534;by toms;</t>
  </si>
  <si>
    <t>DATAFILE a4yr2534;</t>
  </si>
  <si>
    <t>OUTPUT pu11;</t>
  </si>
  <si>
    <t>proc print data=pu11;</t>
  </si>
  <si>
    <t>title1 4yr students  25-34 in post-sec education, by major field of study, 1999-2000;</t>
  </si>
  <si>
    <t>data a4yrgt34;set mcol5;y=0;if agegrp=3 then y=1;</t>
  </si>
  <si>
    <t>proc sort data=a4yrgt34;by toms;</t>
  </si>
  <si>
    <t>DATAFILE a4yrgt34;</t>
  </si>
  <si>
    <t>OUTPUT pu12;</t>
  </si>
  <si>
    <t>proc print data=pu12;</t>
  </si>
  <si>
    <t>title1 4yr students  &gt;34 in post-sec education, by major field of study, 1999-2000;</t>
  </si>
  <si>
    <t>data grdlt25;set mcol9;y=0;if agegrp=1 then y=1;</t>
  </si>
  <si>
    <t>proc sort data=grdlt25;by toms;</t>
  </si>
  <si>
    <t>DATAFILE grdlt25;</t>
  </si>
  <si>
    <t>OUTPUT pu14;</t>
  </si>
  <si>
    <t>proc print data=pu14;</t>
  </si>
  <si>
    <t>title1 grad students  &lt; 25 in post-sec education, by major field of study, 1999-2000;</t>
  </si>
  <si>
    <t>data grd2534;set mcol9;y=0;if agegrp=2 then y=1;</t>
  </si>
  <si>
    <t>proc sort data=grd2534;by toms;</t>
  </si>
  <si>
    <t>DATAFILE grd2534;</t>
  </si>
  <si>
    <t>OUTPUT pu15;</t>
  </si>
  <si>
    <t>proc print data=pu15;</t>
  </si>
  <si>
    <t>title1 grad students  25-34 in post-sec education, by major field of study, 1999-2000;</t>
  </si>
  <si>
    <t>data grdgt34;set mcol9;y=0;if agegrp=3 then y=1;</t>
  </si>
  <si>
    <t>proc sort data=grdgt34;by toms;</t>
  </si>
  <si>
    <t>DATAFILE grdgt34;</t>
  </si>
  <si>
    <t>OUTPUT pu16;</t>
  </si>
  <si>
    <t>proc print data=pu16;</t>
  </si>
  <si>
    <t>title1 grad students  &gt;34 in post-sec education, by major field of study, 1999-2000;</t>
  </si>
  <si>
    <t>data all(keep=toms _name_ estimate stderr nobs ds1-ds12);</t>
  </si>
  <si>
    <t>set pu4(in=in1) pu5(in=in2) pu6(in=in3) pu7(in=in4)</t>
  </si>
  <si>
    <t>pu8(in=in5) pu9(in=in6) pu10(in=in7) pu11(in=in8) pu12(in=in9)</t>
  </si>
  <si>
    <t>pu14(in=in10) pu15(in=in11) pu16(in=in12);</t>
  </si>
  <si>
    <t>length ds1-ds12 5;</t>
  </si>
  <si>
    <t>array dss ds1-ds12;</t>
  </si>
  <si>
    <t>array ins in1-in12;</t>
  </si>
  <si>
    <t>do over dss;dss=0;if ins then dss=1;end;</t>
  </si>
  <si>
    <t>RUN;</t>
  </si>
  <si>
    <t>*the excel spreadsheet runs off of the output from data set ALL;</t>
  </si>
  <si>
    <t>*simply export that and copy into the spreadsheet ALL;</t>
  </si>
  <si>
    <t>*then rerun this program adjusting for the total not detail;</t>
  </si>
  <si>
    <t>*then copy those lines from ALL into the spreadsheet starting in line 1119;</t>
  </si>
  <si>
    <t>Standard errors appear in parentheses.</t>
  </si>
  <si>
    <t>Agriculture  ............................................................................................…</t>
  </si>
  <si>
    <t>Architecture/city planning  ........................................…</t>
  </si>
  <si>
    <t>Area studies  ................................................................................…</t>
  </si>
  <si>
    <t>Business  ............................................................................................................…</t>
  </si>
  <si>
    <t>Communications/journalism  ..............................................................…</t>
  </si>
  <si>
    <t>Computer science  ....................................................................................................................…</t>
  </si>
  <si>
    <t>Education  ....................................................................................................................…</t>
  </si>
  <si>
    <t>Engineering  ....................................................................................................................…</t>
  </si>
  <si>
    <t>Foreign language  ....................................................................................................................…</t>
  </si>
  <si>
    <t>Health  ....................................................................................................................…</t>
  </si>
  <si>
    <t>Medicine/dentistry  ....................................................................................................................…</t>
  </si>
  <si>
    <t>Home economics  ....................................................................................................................…</t>
  </si>
  <si>
    <t>Industrial arts  ....................................................................................................................…</t>
  </si>
  <si>
    <t>Interdisciplinary science  ....................................................................................................................…</t>
  </si>
  <si>
    <t>Law  ......................................................................................................…</t>
  </si>
  <si>
    <t>Letters/liberal studies  ....................................................................................................................…</t>
  </si>
  <si>
    <t>Library science  ....................................................................................................................…</t>
  </si>
  <si>
    <t>Life sciences  ....................................................................................................................…</t>
  </si>
  <si>
    <t>Physical science  ....................................................................................................................…</t>
  </si>
  <si>
    <t>‡ Did not meet reporting standard.</t>
  </si>
  <si>
    <t xml:space="preserve">  Percentage distribution, by age</t>
  </si>
  <si>
    <t>2-year institutions\1\</t>
  </si>
  <si>
    <t>Percentage distribution, by age</t>
  </si>
  <si>
    <t>|</t>
  </si>
  <si>
    <t>thousands</t>
  </si>
  <si>
    <t xml:space="preserve">  Total,</t>
  </si>
  <si>
    <t xml:space="preserve">   in</t>
  </si>
  <si>
    <t>professional</t>
  </si>
  <si>
    <t>and first-</t>
  </si>
  <si>
    <t xml:space="preserve">Graduate </t>
  </si>
  <si>
    <t xml:space="preserve">    ‡</t>
  </si>
  <si>
    <t>Cosmetology  ....................................................................................................................…</t>
  </si>
  <si>
    <t>SOURCE: U.S. Department of Education, National Center for Education Statistics, 1999-2000 National Postsecondary Student Aid Study (NPSAS:2000), unpublished data.</t>
  </si>
  <si>
    <t xml:space="preserve">   Total,</t>
  </si>
  <si>
    <t xml:space="preserve">    in</t>
  </si>
  <si>
    <t xml:space="preserve"> thousands</t>
  </si>
  <si>
    <t xml:space="preserve">   3</t>
  </si>
  <si>
    <t xml:space="preserve">    4</t>
  </si>
  <si>
    <t xml:space="preserve">    5</t>
  </si>
  <si>
    <t xml:space="preserve">    7</t>
  </si>
  <si>
    <t xml:space="preserve">    8</t>
  </si>
  <si>
    <t xml:space="preserve">   9</t>
  </si>
  <si>
    <t xml:space="preserve">    11</t>
  </si>
  <si>
    <t xml:space="preserve">    12</t>
  </si>
  <si>
    <t xml:space="preserve">    13</t>
  </si>
  <si>
    <t xml:space="preserve">    Over</t>
  </si>
  <si>
    <t xml:space="preserve">   34</t>
  </si>
  <si>
    <t xml:space="preserve">   to </t>
  </si>
  <si>
    <t xml:space="preserve">   25</t>
  </si>
  <si>
    <t xml:space="preserve">    Under</t>
  </si>
  <si>
    <t xml:space="preserve">   35</t>
  </si>
  <si>
    <t xml:space="preserve">                4-year institutions</t>
  </si>
  <si>
    <t xml:space="preserve">Undergraduate     </t>
  </si>
  <si>
    <t>Field of study</t>
  </si>
  <si>
    <t xml:space="preserve">                   All students</t>
  </si>
  <si>
    <t>Visual and performing arts  ..........…</t>
  </si>
  <si>
    <t>Undeclared  ........................…</t>
  </si>
  <si>
    <t>Other  ..............................…</t>
  </si>
  <si>
    <t>Unknown  ..........................…</t>
  </si>
  <si>
    <t>Social sciences  .......................…</t>
  </si>
  <si>
    <t>Public administration/social work .............…</t>
  </si>
  <si>
    <t>Psychology  ...........................…</t>
  </si>
  <si>
    <t>Protective services  ................…</t>
  </si>
  <si>
    <t>Philosophy and religion  ............…</t>
  </si>
  <si>
    <t>Mechanics/transportation  ................…</t>
  </si>
  <si>
    <t>Mathematics  .............................…</t>
  </si>
  <si>
    <t xml:space="preserve">   Total ......................................................……..</t>
  </si>
  <si>
    <t>Table 215.  Enrollment in postsecondary education, by student level, type of institution, age, and major field of study:  1999-2000</t>
  </si>
  <si>
    <t xml:space="preserve"> (‡)</t>
  </si>
  <si>
    <t xml:space="preserve">  (‡)</t>
  </si>
  <si>
    <t>‡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</si>
</sst>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\(0.0\)"/>
    <numFmt numFmtId="165" formatCode="0.0"/>
    <numFmt numFmtId="166" formatCode="#,##0.0"/>
    <numFmt numFmtId="167" formatCode="#,##0.0_);\(#,##0.0\)"/>
    <numFmt numFmtId="168" formatCode="0_);\(0\)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2" fontId="0" fillId="0" borderId="0" xfId="0" applyAlignment="1">
      <alignment/>
    </xf>
    <xf numFmtId="0" fontId="0" fillId="0" borderId="0" xfId="0" applyNumberFormat="1" applyAlignment="1" quotePrefix="1">
      <alignment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6" fillId="2" borderId="0" xfId="0" applyFont="1" applyFill="1" applyBorder="1" applyAlignment="1">
      <alignment/>
    </xf>
    <xf numFmtId="168" fontId="6" fillId="2" borderId="0" xfId="0" applyNumberFormat="1" applyFont="1" applyFill="1" applyBorder="1" applyAlignment="1">
      <alignment/>
    </xf>
    <xf numFmtId="1" fontId="6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/>
    </xf>
    <xf numFmtId="2" fontId="6" fillId="2" borderId="0" xfId="0" applyFont="1" applyFill="1" applyBorder="1" applyAlignment="1">
      <alignment horizontal="left" vertical="top"/>
    </xf>
    <xf numFmtId="37" fontId="6" fillId="2" borderId="0" xfId="0" applyNumberFormat="1" applyFont="1" applyFill="1" applyBorder="1" applyAlignment="1">
      <alignment/>
    </xf>
    <xf numFmtId="167" fontId="6" fillId="2" borderId="0" xfId="0" applyNumberFormat="1" applyFont="1" applyFill="1" applyBorder="1" applyAlignment="1">
      <alignment/>
    </xf>
    <xf numFmtId="167" fontId="6" fillId="2" borderId="0" xfId="0" applyNumberFormat="1" applyFont="1" applyFill="1" applyBorder="1" applyAlignment="1" applyProtection="1">
      <alignment horizontal="left"/>
      <protection/>
    </xf>
    <xf numFmtId="2" fontId="6" fillId="2" borderId="0" xfId="0" applyFont="1" applyFill="1" applyBorder="1" applyAlignment="1">
      <alignment horizontal="center"/>
    </xf>
    <xf numFmtId="2" fontId="6" fillId="2" borderId="0" xfId="0" applyFont="1" applyFill="1" applyBorder="1" applyAlignment="1">
      <alignment/>
    </xf>
    <xf numFmtId="2" fontId="6" fillId="2" borderId="0" xfId="0" applyNumberFormat="1" applyFont="1" applyFill="1" applyBorder="1" applyAlignment="1">
      <alignment/>
    </xf>
    <xf numFmtId="167" fontId="6" fillId="2" borderId="0" xfId="0" applyNumberFormat="1" applyFont="1" applyFill="1" applyBorder="1" applyAlignment="1" applyProtection="1">
      <alignment/>
      <protection/>
    </xf>
    <xf numFmtId="2" fontId="6" fillId="2" borderId="0" xfId="0" applyFont="1" applyFill="1" applyAlignment="1" applyProtection="1">
      <alignment horizontal="fill"/>
      <protection/>
    </xf>
    <xf numFmtId="165" fontId="6" fillId="2" borderId="0" xfId="0" applyNumberFormat="1" applyFont="1" applyFill="1" applyBorder="1" applyAlignment="1">
      <alignment/>
    </xf>
    <xf numFmtId="165" fontId="6" fillId="2" borderId="0" xfId="0" applyNumberFormat="1" applyFont="1" applyFill="1" applyAlignment="1" applyProtection="1">
      <alignment horizontal="fill"/>
      <protection/>
    </xf>
    <xf numFmtId="165" fontId="6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Border="1" applyAlignment="1" applyProtection="1">
      <alignment/>
      <protection/>
    </xf>
    <xf numFmtId="3" fontId="6" fillId="2" borderId="0" xfId="0" applyNumberFormat="1" applyFont="1" applyFill="1" applyBorder="1" applyAlignment="1">
      <alignment/>
    </xf>
    <xf numFmtId="3" fontId="6" fillId="2" borderId="0" xfId="0" applyNumberFormat="1" applyFont="1" applyFill="1" applyAlignment="1" applyProtection="1">
      <alignment horizontal="fill"/>
      <protection/>
    </xf>
    <xf numFmtId="165" fontId="6" fillId="2" borderId="0" xfId="0" applyNumberFormat="1" applyFont="1" applyFill="1" applyBorder="1" applyAlignment="1" quotePrefix="1">
      <alignment/>
    </xf>
    <xf numFmtId="165" fontId="6" fillId="2" borderId="0" xfId="0" applyNumberFormat="1" applyFont="1" applyFill="1" applyBorder="1" applyAlignment="1" quotePrefix="1">
      <alignment horizontal="center"/>
    </xf>
    <xf numFmtId="165" fontId="6" fillId="2" borderId="0" xfId="0" applyNumberFormat="1" applyFont="1" applyFill="1" applyBorder="1" applyAlignment="1" quotePrefix="1">
      <alignment horizontal="left"/>
    </xf>
    <xf numFmtId="165" fontId="6" fillId="2" borderId="0" xfId="0" applyNumberFormat="1" applyFont="1" applyFill="1" applyBorder="1" applyAlignment="1">
      <alignment horizontal="left"/>
    </xf>
    <xf numFmtId="3" fontId="6" fillId="2" borderId="0" xfId="0" applyNumberFormat="1" applyFont="1" applyFill="1" applyBorder="1" applyAlignment="1">
      <alignment/>
    </xf>
    <xf numFmtId="3" fontId="6" fillId="2" borderId="0" xfId="0" applyNumberFormat="1" applyFont="1" applyFill="1" applyBorder="1" applyAlignment="1" applyProtection="1">
      <alignment/>
      <protection/>
    </xf>
    <xf numFmtId="167" fontId="6" fillId="2" borderId="0" xfId="0" applyNumberFormat="1" applyFont="1" applyFill="1" applyBorder="1" applyAlignment="1" applyProtection="1">
      <alignment horizontal="right"/>
      <protection/>
    </xf>
    <xf numFmtId="3" fontId="6" fillId="2" borderId="0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1"/>
  <sheetViews>
    <sheetView workbookViewId="0" topLeftCell="L1">
      <selection activeCell="C10" sqref="C10"/>
    </sheetView>
  </sheetViews>
  <sheetFormatPr defaultColWidth="9.140625" defaultRowHeight="12.75"/>
  <sheetData>
    <row r="1" spans="2:39" ht="12.75">
      <c r="B1" t="s">
        <v>52</v>
      </c>
      <c r="C1" t="s">
        <v>67</v>
      </c>
      <c r="J1" t="s">
        <v>51</v>
      </c>
      <c r="M1" t="s">
        <v>51</v>
      </c>
      <c r="N1" t="s">
        <v>52</v>
      </c>
      <c r="O1" t="s">
        <v>51</v>
      </c>
      <c r="Q1" t="s">
        <v>51</v>
      </c>
      <c r="R1" t="s">
        <v>51</v>
      </c>
      <c r="T1" t="s">
        <v>51</v>
      </c>
      <c r="U1" t="s">
        <v>51</v>
      </c>
      <c r="V1" t="s">
        <v>51</v>
      </c>
      <c r="W1" t="s">
        <v>51</v>
      </c>
      <c r="X1" t="s">
        <v>73</v>
      </c>
      <c r="Z1" t="s">
        <v>51</v>
      </c>
      <c r="AA1" t="s">
        <v>51</v>
      </c>
      <c r="AC1" t="s">
        <v>51</v>
      </c>
      <c r="AD1" t="s">
        <v>51</v>
      </c>
      <c r="AE1" t="s">
        <v>51</v>
      </c>
      <c r="AF1" t="s">
        <v>51</v>
      </c>
      <c r="AG1" t="s">
        <v>51</v>
      </c>
      <c r="AH1" t="s">
        <v>51</v>
      </c>
      <c r="AI1" t="s">
        <v>51</v>
      </c>
      <c r="AJ1" t="s">
        <v>51</v>
      </c>
      <c r="AK1" t="s">
        <v>51</v>
      </c>
      <c r="AL1" t="s">
        <v>52</v>
      </c>
      <c r="AM1" t="s">
        <v>54</v>
      </c>
    </row>
    <row r="2" spans="2:38" ht="12.75">
      <c r="B2" t="s">
        <v>52</v>
      </c>
      <c r="N2" t="s">
        <v>52</v>
      </c>
      <c r="O2" t="s">
        <v>53</v>
      </c>
      <c r="P2" t="s">
        <v>53</v>
      </c>
      <c r="Q2" t="s">
        <v>53</v>
      </c>
      <c r="R2" t="s">
        <v>53</v>
      </c>
      <c r="S2" t="s">
        <v>53</v>
      </c>
      <c r="T2" t="s">
        <v>53</v>
      </c>
      <c r="U2" t="s">
        <v>53</v>
      </c>
      <c r="V2" t="s">
        <v>53</v>
      </c>
      <c r="W2" t="s">
        <v>53</v>
      </c>
      <c r="X2" t="s">
        <v>53</v>
      </c>
      <c r="Y2" t="s">
        <v>53</v>
      </c>
      <c r="Z2" t="s">
        <v>53</v>
      </c>
      <c r="AA2" t="s">
        <v>53</v>
      </c>
      <c r="AB2" t="s">
        <v>53</v>
      </c>
      <c r="AC2" t="s">
        <v>53</v>
      </c>
      <c r="AD2" t="s">
        <v>53</v>
      </c>
      <c r="AE2" t="s">
        <v>53</v>
      </c>
      <c r="AF2" t="s">
        <v>53</v>
      </c>
      <c r="AG2" t="s">
        <v>53</v>
      </c>
      <c r="AH2" t="s">
        <v>53</v>
      </c>
      <c r="AI2" t="s">
        <v>53</v>
      </c>
      <c r="AJ2" t="s">
        <v>53</v>
      </c>
      <c r="AK2" t="s">
        <v>53</v>
      </c>
      <c r="AL2" t="s">
        <v>52</v>
      </c>
    </row>
    <row r="3" spans="1:38" ht="12.75">
      <c r="A3" t="s">
        <v>55</v>
      </c>
      <c r="B3" t="s">
        <v>52</v>
      </c>
      <c r="N3" t="s">
        <v>52</v>
      </c>
      <c r="O3" t="s">
        <v>68</v>
      </c>
      <c r="Z3" t="s">
        <v>52</v>
      </c>
      <c r="AA3" t="s">
        <v>56</v>
      </c>
      <c r="AL3" t="s">
        <v>52</v>
      </c>
    </row>
    <row r="4" spans="1:49" ht="12.75">
      <c r="A4" t="s">
        <v>57</v>
      </c>
      <c r="B4" t="s">
        <v>52</v>
      </c>
      <c r="C4" t="s">
        <v>53</v>
      </c>
      <c r="E4" t="s">
        <v>53</v>
      </c>
      <c r="F4" t="s">
        <v>53</v>
      </c>
      <c r="H4" t="s">
        <v>53</v>
      </c>
      <c r="I4" t="s">
        <v>53</v>
      </c>
      <c r="J4" t="s">
        <v>53</v>
      </c>
      <c r="K4" t="s">
        <v>53</v>
      </c>
      <c r="L4" t="s">
        <v>53</v>
      </c>
      <c r="M4" t="s">
        <v>53</v>
      </c>
      <c r="N4" t="s">
        <v>52</v>
      </c>
      <c r="O4" t="s">
        <v>53</v>
      </c>
      <c r="Q4" t="s">
        <v>53</v>
      </c>
      <c r="R4" t="s">
        <v>53</v>
      </c>
      <c r="T4" t="s">
        <v>53</v>
      </c>
      <c r="U4" t="s">
        <v>53</v>
      </c>
      <c r="V4" t="s">
        <v>53</v>
      </c>
      <c r="W4" t="s">
        <v>53</v>
      </c>
      <c r="X4" t="s">
        <v>53</v>
      </c>
      <c r="Y4" t="s">
        <v>53</v>
      </c>
      <c r="Z4" t="s">
        <v>52</v>
      </c>
      <c r="AA4" t="s">
        <v>53</v>
      </c>
      <c r="AC4" t="s">
        <v>53</v>
      </c>
      <c r="AD4" t="s">
        <v>53</v>
      </c>
      <c r="AE4" t="s">
        <v>53</v>
      </c>
      <c r="AF4" t="s">
        <v>53</v>
      </c>
      <c r="AG4" t="s">
        <v>53</v>
      </c>
      <c r="AH4" t="s">
        <v>53</v>
      </c>
      <c r="AI4" t="s">
        <v>53</v>
      </c>
      <c r="AJ4" t="s">
        <v>53</v>
      </c>
      <c r="AK4" t="s">
        <v>53</v>
      </c>
      <c r="AL4" t="s">
        <v>52</v>
      </c>
      <c r="AM4" t="s">
        <v>53</v>
      </c>
      <c r="AO4" t="s">
        <v>53</v>
      </c>
      <c r="AP4" t="s">
        <v>53</v>
      </c>
      <c r="AQ4" t="s">
        <v>53</v>
      </c>
      <c r="AR4" t="s">
        <v>53</v>
      </c>
      <c r="AS4" t="s">
        <v>53</v>
      </c>
      <c r="AT4" t="s">
        <v>53</v>
      </c>
      <c r="AU4" t="s">
        <v>53</v>
      </c>
      <c r="AV4" t="s">
        <v>53</v>
      </c>
      <c r="AW4" t="s">
        <v>53</v>
      </c>
    </row>
    <row r="5" spans="2:42" ht="12.75">
      <c r="B5" t="s">
        <v>52</v>
      </c>
      <c r="C5" t="s">
        <v>58</v>
      </c>
      <c r="E5" t="s">
        <v>52</v>
      </c>
      <c r="F5" t="s">
        <v>71</v>
      </c>
      <c r="N5" t="s">
        <v>52</v>
      </c>
      <c r="O5" t="s">
        <v>58</v>
      </c>
      <c r="Q5" t="s">
        <v>52</v>
      </c>
      <c r="R5" t="s">
        <v>69</v>
      </c>
      <c r="Z5" t="s">
        <v>52</v>
      </c>
      <c r="AA5" t="s">
        <v>58</v>
      </c>
      <c r="AC5" t="s">
        <v>52</v>
      </c>
      <c r="AD5" t="s">
        <v>76</v>
      </c>
      <c r="AL5" t="s">
        <v>52</v>
      </c>
      <c r="AM5" t="s">
        <v>58</v>
      </c>
      <c r="AO5" t="s">
        <v>52</v>
      </c>
      <c r="AP5" t="s">
        <v>74</v>
      </c>
    </row>
    <row r="6" spans="2:42" ht="12.75">
      <c r="B6" t="s">
        <v>52</v>
      </c>
      <c r="C6" t="s">
        <v>59</v>
      </c>
      <c r="E6" t="s">
        <v>52</v>
      </c>
      <c r="F6" t="s">
        <v>72</v>
      </c>
      <c r="N6" t="s">
        <v>52</v>
      </c>
      <c r="O6" t="s">
        <v>59</v>
      </c>
      <c r="Q6" t="s">
        <v>52</v>
      </c>
      <c r="R6" t="s">
        <v>70</v>
      </c>
      <c r="Z6" t="s">
        <v>52</v>
      </c>
      <c r="AA6" t="s">
        <v>59</v>
      </c>
      <c r="AC6" t="s">
        <v>52</v>
      </c>
      <c r="AD6" t="s">
        <v>77</v>
      </c>
      <c r="AL6" t="s">
        <v>52</v>
      </c>
      <c r="AM6" t="s">
        <v>59</v>
      </c>
      <c r="AO6" t="s">
        <v>52</v>
      </c>
      <c r="AP6" t="s">
        <v>75</v>
      </c>
    </row>
    <row r="7" spans="2:49" ht="12.75">
      <c r="B7" t="s">
        <v>52</v>
      </c>
      <c r="C7" t="s">
        <v>60</v>
      </c>
      <c r="E7" t="s">
        <v>52</v>
      </c>
      <c r="F7" t="s">
        <v>53</v>
      </c>
      <c r="H7" t="s">
        <v>53</v>
      </c>
      <c r="I7" t="s">
        <v>53</v>
      </c>
      <c r="J7" t="s">
        <v>53</v>
      </c>
      <c r="K7" t="s">
        <v>53</v>
      </c>
      <c r="L7" t="s">
        <v>53</v>
      </c>
      <c r="M7" t="s">
        <v>53</v>
      </c>
      <c r="N7" t="s">
        <v>52</v>
      </c>
      <c r="O7" t="s">
        <v>60</v>
      </c>
      <c r="Q7" t="s">
        <v>52</v>
      </c>
      <c r="R7" t="s">
        <v>53</v>
      </c>
      <c r="T7" t="s">
        <v>53</v>
      </c>
      <c r="U7" t="s">
        <v>53</v>
      </c>
      <c r="V7" t="s">
        <v>53</v>
      </c>
      <c r="W7" t="s">
        <v>53</v>
      </c>
      <c r="X7" t="s">
        <v>53</v>
      </c>
      <c r="Y7" t="s">
        <v>53</v>
      </c>
      <c r="Z7" t="s">
        <v>52</v>
      </c>
      <c r="AA7" t="s">
        <v>60</v>
      </c>
      <c r="AC7" t="s">
        <v>52</v>
      </c>
      <c r="AD7" t="s">
        <v>53</v>
      </c>
      <c r="AE7" t="s">
        <v>53</v>
      </c>
      <c r="AF7" t="s">
        <v>53</v>
      </c>
      <c r="AG7" t="s">
        <v>53</v>
      </c>
      <c r="AH7" t="s">
        <v>53</v>
      </c>
      <c r="AI7" t="s">
        <v>53</v>
      </c>
      <c r="AJ7" t="s">
        <v>53</v>
      </c>
      <c r="AK7" t="s">
        <v>53</v>
      </c>
      <c r="AL7" t="s">
        <v>52</v>
      </c>
      <c r="AM7" t="s">
        <v>60</v>
      </c>
      <c r="AO7" t="s">
        <v>52</v>
      </c>
      <c r="AP7" t="s">
        <v>53</v>
      </c>
      <c r="AQ7" t="s">
        <v>53</v>
      </c>
      <c r="AR7" t="s">
        <v>53</v>
      </c>
      <c r="AS7" t="s">
        <v>53</v>
      </c>
      <c r="AT7" t="s">
        <v>53</v>
      </c>
      <c r="AU7" t="s">
        <v>53</v>
      </c>
      <c r="AV7" t="s">
        <v>53</v>
      </c>
      <c r="AW7" t="s">
        <v>53</v>
      </c>
    </row>
    <row r="8" spans="2:49" ht="12.75">
      <c r="B8" t="s">
        <v>52</v>
      </c>
      <c r="C8" t="s">
        <v>61</v>
      </c>
      <c r="D8" t="s">
        <v>65</v>
      </c>
      <c r="E8" t="s">
        <v>52</v>
      </c>
      <c r="F8" t="s">
        <v>62</v>
      </c>
      <c r="G8" t="s">
        <v>65</v>
      </c>
      <c r="H8" t="s">
        <v>52</v>
      </c>
      <c r="I8" t="s">
        <v>63</v>
      </c>
      <c r="J8" t="s">
        <v>65</v>
      </c>
      <c r="K8" t="s">
        <v>52</v>
      </c>
      <c r="L8" t="s">
        <v>64</v>
      </c>
      <c r="M8" t="s">
        <v>65</v>
      </c>
      <c r="N8" t="s">
        <v>52</v>
      </c>
      <c r="O8" t="s">
        <v>61</v>
      </c>
      <c r="P8" t="s">
        <v>65</v>
      </c>
      <c r="Q8" t="s">
        <v>52</v>
      </c>
      <c r="R8" t="s">
        <v>62</v>
      </c>
      <c r="S8" t="s">
        <v>65</v>
      </c>
      <c r="T8" t="s">
        <v>52</v>
      </c>
      <c r="U8" t="s">
        <v>63</v>
      </c>
      <c r="V8" t="s">
        <v>65</v>
      </c>
      <c r="W8" t="s">
        <v>52</v>
      </c>
      <c r="X8" t="s">
        <v>64</v>
      </c>
      <c r="Y8" t="s">
        <v>65</v>
      </c>
      <c r="Z8" t="s">
        <v>52</v>
      </c>
      <c r="AA8" t="s">
        <v>61</v>
      </c>
      <c r="AB8" t="s">
        <v>65</v>
      </c>
      <c r="AC8" t="s">
        <v>52</v>
      </c>
      <c r="AD8" t="s">
        <v>62</v>
      </c>
      <c r="AF8" t="s">
        <v>52</v>
      </c>
      <c r="AG8" t="s">
        <v>63</v>
      </c>
      <c r="AI8" t="s">
        <v>52</v>
      </c>
      <c r="AJ8" t="s">
        <v>64</v>
      </c>
      <c r="AL8" t="s">
        <v>52</v>
      </c>
      <c r="AM8" t="s">
        <v>61</v>
      </c>
      <c r="AN8" t="s">
        <v>65</v>
      </c>
      <c r="AO8" t="s">
        <v>52</v>
      </c>
      <c r="AP8" t="s">
        <v>62</v>
      </c>
      <c r="AQ8" t="s">
        <v>65</v>
      </c>
      <c r="AR8" t="s">
        <v>52</v>
      </c>
      <c r="AS8" t="s">
        <v>63</v>
      </c>
      <c r="AT8" t="s">
        <v>65</v>
      </c>
      <c r="AU8" t="s">
        <v>52</v>
      </c>
      <c r="AV8" t="s">
        <v>64</v>
      </c>
      <c r="AW8" t="s">
        <v>65</v>
      </c>
    </row>
    <row r="10" spans="1:49" ht="12.75">
      <c r="A10" t="s">
        <v>66</v>
      </c>
      <c r="C10" s="2">
        <f>(ALL!E1120)</f>
        <v>61767</v>
      </c>
      <c r="D10" s="2">
        <f>($C10)</f>
        <v>61767</v>
      </c>
      <c r="F10" s="2">
        <f>($C10)</f>
        <v>61767</v>
      </c>
      <c r="G10" s="2">
        <f>($C10)</f>
        <v>61767</v>
      </c>
      <c r="I10" s="2">
        <f>($C10)</f>
        <v>61767</v>
      </c>
      <c r="J10" s="2">
        <f>($C10)</f>
        <v>61767</v>
      </c>
      <c r="L10" s="2">
        <f>($C10)</f>
        <v>61767</v>
      </c>
      <c r="M10" s="2">
        <f>($C10)</f>
        <v>61767</v>
      </c>
      <c r="O10" s="2">
        <f>(ALL!$E1129)</f>
        <v>16241</v>
      </c>
      <c r="P10" s="2">
        <f>($O10)</f>
        <v>16241</v>
      </c>
      <c r="R10" s="2">
        <f>($O10)</f>
        <v>16241</v>
      </c>
      <c r="S10" s="2">
        <f>($O10)</f>
        <v>16241</v>
      </c>
      <c r="U10" s="2">
        <f>($O10)</f>
        <v>16241</v>
      </c>
      <c r="V10" s="2">
        <f>($O10)</f>
        <v>16241</v>
      </c>
      <c r="X10" s="2">
        <f>($O10)</f>
        <v>16241</v>
      </c>
      <c r="Y10" s="2">
        <f>($O10)</f>
        <v>16241</v>
      </c>
      <c r="AA10" s="2">
        <f>(ALL!$E1138)</f>
        <v>33693</v>
      </c>
      <c r="AB10" s="2">
        <f>($AA10)</f>
        <v>33693</v>
      </c>
      <c r="AD10" s="2">
        <f>($AA10)</f>
        <v>33693</v>
      </c>
      <c r="AE10" s="2">
        <f>($AA10)</f>
        <v>33693</v>
      </c>
      <c r="AG10" s="2">
        <f>($AA10)</f>
        <v>33693</v>
      </c>
      <c r="AH10" s="2">
        <f>($AA10)</f>
        <v>33693</v>
      </c>
      <c r="AJ10" s="2">
        <f>($AA10)</f>
        <v>33693</v>
      </c>
      <c r="AK10" s="2">
        <f>($AA10)</f>
        <v>33693</v>
      </c>
      <c r="AM10" s="2">
        <f>(ALL!$E1147)</f>
        <v>11833</v>
      </c>
      <c r="AN10" s="2">
        <f>($AM10)</f>
        <v>11833</v>
      </c>
      <c r="AP10" s="2">
        <f>($AM10)</f>
        <v>11833</v>
      </c>
      <c r="AQ10" s="2">
        <f>($AM10)</f>
        <v>11833</v>
      </c>
      <c r="AS10" s="2">
        <f>($AM10)</f>
        <v>11833</v>
      </c>
      <c r="AT10" s="2">
        <f>($AM10)</f>
        <v>11833</v>
      </c>
      <c r="AV10" s="2">
        <f>($AM10)</f>
        <v>11833</v>
      </c>
      <c r="AW10" s="2">
        <f>($AM10)</f>
        <v>11833</v>
      </c>
    </row>
    <row r="11" spans="1:49" ht="12.75">
      <c r="A11" t="s">
        <v>20</v>
      </c>
      <c r="C11" s="2">
        <f>(ALL!E33)</f>
        <v>532</v>
      </c>
      <c r="D11" s="2">
        <f aca="true" t="shared" si="0" ref="D11:M41">($C11)</f>
        <v>532</v>
      </c>
      <c r="F11" s="2">
        <f t="shared" si="0"/>
        <v>532</v>
      </c>
      <c r="G11" s="2">
        <f t="shared" si="0"/>
        <v>532</v>
      </c>
      <c r="I11" s="2">
        <f t="shared" si="0"/>
        <v>532</v>
      </c>
      <c r="J11" s="2">
        <f t="shared" si="0"/>
        <v>532</v>
      </c>
      <c r="L11" s="2">
        <f t="shared" si="0"/>
        <v>532</v>
      </c>
      <c r="M11" s="2">
        <f t="shared" si="0"/>
        <v>532</v>
      </c>
      <c r="O11" s="2">
        <f>(ALL!$E312)</f>
        <v>66</v>
      </c>
      <c r="P11" s="2">
        <f aca="true" t="shared" si="1" ref="P11:Y41">($O11)</f>
        <v>66</v>
      </c>
      <c r="R11" s="2">
        <f t="shared" si="1"/>
        <v>66</v>
      </c>
      <c r="S11" s="2">
        <f t="shared" si="1"/>
        <v>66</v>
      </c>
      <c r="U11" s="2">
        <f t="shared" si="1"/>
        <v>66</v>
      </c>
      <c r="V11" s="2">
        <f t="shared" si="1"/>
        <v>66</v>
      </c>
      <c r="X11" s="2">
        <f t="shared" si="1"/>
        <v>66</v>
      </c>
      <c r="Y11" s="2">
        <f t="shared" si="1"/>
        <v>66</v>
      </c>
      <c r="AA11" s="2">
        <f>(ALL!$E591)</f>
        <v>363</v>
      </c>
      <c r="AB11" s="2">
        <f aca="true" t="shared" si="2" ref="AB11:AK41">($AA11)</f>
        <v>363</v>
      </c>
      <c r="AD11" s="2">
        <f t="shared" si="2"/>
        <v>363</v>
      </c>
      <c r="AE11" s="2">
        <f t="shared" si="2"/>
        <v>363</v>
      </c>
      <c r="AG11" s="2">
        <f t="shared" si="2"/>
        <v>363</v>
      </c>
      <c r="AH11" s="2">
        <f t="shared" si="2"/>
        <v>363</v>
      </c>
      <c r="AJ11" s="2">
        <f t="shared" si="2"/>
        <v>363</v>
      </c>
      <c r="AK11" s="2">
        <f t="shared" si="2"/>
        <v>363</v>
      </c>
      <c r="AM11" s="2">
        <f>(ALL!$E870)</f>
        <v>103</v>
      </c>
      <c r="AN11" s="2">
        <f aca="true" t="shared" si="3" ref="AN11:AW41">($AM11)</f>
        <v>103</v>
      </c>
      <c r="AP11" s="2">
        <f t="shared" si="3"/>
        <v>103</v>
      </c>
      <c r="AQ11" s="2">
        <f t="shared" si="3"/>
        <v>103</v>
      </c>
      <c r="AS11" s="2">
        <f t="shared" si="3"/>
        <v>103</v>
      </c>
      <c r="AT11" s="2">
        <f t="shared" si="3"/>
        <v>103</v>
      </c>
      <c r="AV11" s="2">
        <f t="shared" si="3"/>
        <v>103</v>
      </c>
      <c r="AW11" s="2">
        <f t="shared" si="3"/>
        <v>103</v>
      </c>
    </row>
    <row r="12" spans="1:49" ht="12.75">
      <c r="A12" t="s">
        <v>21</v>
      </c>
      <c r="C12" s="2">
        <f>(ALL!E34)</f>
        <v>310</v>
      </c>
      <c r="D12" s="2">
        <f t="shared" si="0"/>
        <v>310</v>
      </c>
      <c r="F12" s="2">
        <f t="shared" si="0"/>
        <v>310</v>
      </c>
      <c r="G12" s="2">
        <f t="shared" si="0"/>
        <v>310</v>
      </c>
      <c r="I12" s="2">
        <f t="shared" si="0"/>
        <v>310</v>
      </c>
      <c r="J12" s="2">
        <f t="shared" si="0"/>
        <v>310</v>
      </c>
      <c r="L12" s="2">
        <f t="shared" si="0"/>
        <v>310</v>
      </c>
      <c r="M12" s="2">
        <f t="shared" si="0"/>
        <v>310</v>
      </c>
      <c r="O12" s="2">
        <f>(ALL!E313)</f>
        <v>43</v>
      </c>
      <c r="P12" s="2">
        <f t="shared" si="1"/>
        <v>43</v>
      </c>
      <c r="R12" s="2">
        <f t="shared" si="1"/>
        <v>43</v>
      </c>
      <c r="S12" s="2">
        <f t="shared" si="1"/>
        <v>43</v>
      </c>
      <c r="U12" s="2">
        <f t="shared" si="1"/>
        <v>43</v>
      </c>
      <c r="V12" s="2">
        <f t="shared" si="1"/>
        <v>43</v>
      </c>
      <c r="X12" s="2">
        <f t="shared" si="1"/>
        <v>43</v>
      </c>
      <c r="Y12" s="2">
        <f t="shared" si="1"/>
        <v>43</v>
      </c>
      <c r="AA12" s="2">
        <f>(ALL!$E592)</f>
        <v>209</v>
      </c>
      <c r="AB12" s="2">
        <f t="shared" si="2"/>
        <v>209</v>
      </c>
      <c r="AD12" s="2">
        <f t="shared" si="2"/>
        <v>209</v>
      </c>
      <c r="AE12" s="2">
        <f t="shared" si="2"/>
        <v>209</v>
      </c>
      <c r="AG12" s="2">
        <f t="shared" si="2"/>
        <v>209</v>
      </c>
      <c r="AH12" s="2">
        <f t="shared" si="2"/>
        <v>209</v>
      </c>
      <c r="AJ12" s="2">
        <f t="shared" si="2"/>
        <v>209</v>
      </c>
      <c r="AK12" s="2">
        <f t="shared" si="2"/>
        <v>209</v>
      </c>
      <c r="AM12" s="2">
        <f>(ALL!$E871)</f>
        <v>58</v>
      </c>
      <c r="AN12" s="2">
        <f t="shared" si="3"/>
        <v>58</v>
      </c>
      <c r="AP12" s="2">
        <f t="shared" si="3"/>
        <v>58</v>
      </c>
      <c r="AQ12" s="2">
        <f t="shared" si="3"/>
        <v>58</v>
      </c>
      <c r="AS12" s="2">
        <f t="shared" si="3"/>
        <v>58</v>
      </c>
      <c r="AT12" s="2">
        <f t="shared" si="3"/>
        <v>58</v>
      </c>
      <c r="AV12" s="2">
        <f t="shared" si="3"/>
        <v>58</v>
      </c>
      <c r="AW12" s="2">
        <f t="shared" si="3"/>
        <v>58</v>
      </c>
    </row>
    <row r="13" spans="1:49" ht="12.75">
      <c r="A13" t="s">
        <v>22</v>
      </c>
      <c r="C13" s="2">
        <f>(ALL!E35)</f>
        <v>77</v>
      </c>
      <c r="D13" s="2">
        <f t="shared" si="0"/>
        <v>77</v>
      </c>
      <c r="F13" s="2">
        <f t="shared" si="0"/>
        <v>77</v>
      </c>
      <c r="G13" s="2">
        <f t="shared" si="0"/>
        <v>77</v>
      </c>
      <c r="I13" s="2">
        <f t="shared" si="0"/>
        <v>77</v>
      </c>
      <c r="J13" s="2">
        <f t="shared" si="0"/>
        <v>77</v>
      </c>
      <c r="L13" s="2">
        <f t="shared" si="0"/>
        <v>77</v>
      </c>
      <c r="M13" s="2">
        <f t="shared" si="0"/>
        <v>77</v>
      </c>
      <c r="O13" s="2">
        <f>(ALL!E314)</f>
        <v>3</v>
      </c>
      <c r="P13" s="2">
        <f t="shared" si="1"/>
        <v>3</v>
      </c>
      <c r="R13" s="2">
        <f t="shared" si="1"/>
        <v>3</v>
      </c>
      <c r="S13" s="2">
        <f t="shared" si="1"/>
        <v>3</v>
      </c>
      <c r="U13" s="2">
        <f t="shared" si="1"/>
        <v>3</v>
      </c>
      <c r="V13" s="2">
        <f t="shared" si="1"/>
        <v>3</v>
      </c>
      <c r="X13" s="2">
        <f t="shared" si="1"/>
        <v>3</v>
      </c>
      <c r="Y13" s="2">
        <f t="shared" si="1"/>
        <v>3</v>
      </c>
      <c r="AA13" s="2">
        <f>(ALL!$E593)</f>
        <v>52</v>
      </c>
      <c r="AB13" s="2">
        <f t="shared" si="2"/>
        <v>52</v>
      </c>
      <c r="AD13" s="2">
        <f t="shared" si="2"/>
        <v>52</v>
      </c>
      <c r="AE13" s="2">
        <f t="shared" si="2"/>
        <v>52</v>
      </c>
      <c r="AG13" s="2">
        <f t="shared" si="2"/>
        <v>52</v>
      </c>
      <c r="AH13" s="2">
        <f t="shared" si="2"/>
        <v>52</v>
      </c>
      <c r="AJ13" s="2">
        <f t="shared" si="2"/>
        <v>52</v>
      </c>
      <c r="AK13" s="2">
        <f t="shared" si="2"/>
        <v>52</v>
      </c>
      <c r="AM13" s="2">
        <f>(ALL!$E872)</f>
        <v>22</v>
      </c>
      <c r="AN13" s="2">
        <f t="shared" si="3"/>
        <v>22</v>
      </c>
      <c r="AP13" s="2">
        <f t="shared" si="3"/>
        <v>22</v>
      </c>
      <c r="AQ13" s="2">
        <f t="shared" si="3"/>
        <v>22</v>
      </c>
      <c r="AS13" s="2">
        <f t="shared" si="3"/>
        <v>22</v>
      </c>
      <c r="AT13" s="2">
        <f t="shared" si="3"/>
        <v>22</v>
      </c>
      <c r="AV13" s="2">
        <f t="shared" si="3"/>
        <v>22</v>
      </c>
      <c r="AW13" s="2">
        <f t="shared" si="3"/>
        <v>22</v>
      </c>
    </row>
    <row r="14" spans="1:49" ht="12.75">
      <c r="A14" t="s">
        <v>23</v>
      </c>
      <c r="C14" s="2">
        <f>(ALL!E36)</f>
        <v>8408</v>
      </c>
      <c r="D14" s="2">
        <f t="shared" si="0"/>
        <v>8408</v>
      </c>
      <c r="F14" s="2">
        <f t="shared" si="0"/>
        <v>8408</v>
      </c>
      <c r="G14" s="2">
        <f t="shared" si="0"/>
        <v>8408</v>
      </c>
      <c r="I14" s="2">
        <f t="shared" si="0"/>
        <v>8408</v>
      </c>
      <c r="J14" s="2">
        <f t="shared" si="0"/>
        <v>8408</v>
      </c>
      <c r="L14" s="2">
        <f t="shared" si="0"/>
        <v>8408</v>
      </c>
      <c r="M14" s="2">
        <f t="shared" si="0"/>
        <v>8408</v>
      </c>
      <c r="O14" s="2">
        <f>(ALL!E315)</f>
        <v>2121</v>
      </c>
      <c r="P14" s="2">
        <f t="shared" si="1"/>
        <v>2121</v>
      </c>
      <c r="R14" s="2">
        <f t="shared" si="1"/>
        <v>2121</v>
      </c>
      <c r="S14" s="2">
        <f t="shared" si="1"/>
        <v>2121</v>
      </c>
      <c r="U14" s="2">
        <f t="shared" si="1"/>
        <v>2121</v>
      </c>
      <c r="V14" s="2">
        <f t="shared" si="1"/>
        <v>2121</v>
      </c>
      <c r="X14" s="2">
        <f t="shared" si="1"/>
        <v>2121</v>
      </c>
      <c r="Y14" s="2">
        <f t="shared" si="1"/>
        <v>2121</v>
      </c>
      <c r="AA14" s="2">
        <f>(ALL!$E594)</f>
        <v>4779</v>
      </c>
      <c r="AB14" s="2">
        <f t="shared" si="2"/>
        <v>4779</v>
      </c>
      <c r="AD14" s="2">
        <f t="shared" si="2"/>
        <v>4779</v>
      </c>
      <c r="AE14" s="2">
        <f t="shared" si="2"/>
        <v>4779</v>
      </c>
      <c r="AG14" s="2">
        <f t="shared" si="2"/>
        <v>4779</v>
      </c>
      <c r="AH14" s="2">
        <f t="shared" si="2"/>
        <v>4779</v>
      </c>
      <c r="AJ14" s="2">
        <f t="shared" si="2"/>
        <v>4779</v>
      </c>
      <c r="AK14" s="2">
        <f t="shared" si="2"/>
        <v>4779</v>
      </c>
      <c r="AM14" s="2">
        <f>(ALL!$E873)</f>
        <v>1508</v>
      </c>
      <c r="AN14" s="2">
        <f t="shared" si="3"/>
        <v>1508</v>
      </c>
      <c r="AP14" s="2">
        <f t="shared" si="3"/>
        <v>1508</v>
      </c>
      <c r="AQ14" s="2">
        <f t="shared" si="3"/>
        <v>1508</v>
      </c>
      <c r="AS14" s="2">
        <f t="shared" si="3"/>
        <v>1508</v>
      </c>
      <c r="AT14" s="2">
        <f t="shared" si="3"/>
        <v>1508</v>
      </c>
      <c r="AV14" s="2">
        <f t="shared" si="3"/>
        <v>1508</v>
      </c>
      <c r="AW14" s="2">
        <f t="shared" si="3"/>
        <v>1508</v>
      </c>
    </row>
    <row r="15" spans="1:49" ht="12.75">
      <c r="A15" t="s">
        <v>24</v>
      </c>
      <c r="C15" s="2">
        <f>(ALL!E37)</f>
        <v>1820</v>
      </c>
      <c r="D15" s="2">
        <f t="shared" si="0"/>
        <v>1820</v>
      </c>
      <c r="F15" s="2">
        <f t="shared" si="0"/>
        <v>1820</v>
      </c>
      <c r="G15" s="2">
        <f t="shared" si="0"/>
        <v>1820</v>
      </c>
      <c r="I15" s="2">
        <f t="shared" si="0"/>
        <v>1820</v>
      </c>
      <c r="J15" s="2">
        <f t="shared" si="0"/>
        <v>1820</v>
      </c>
      <c r="L15" s="2">
        <f t="shared" si="0"/>
        <v>1820</v>
      </c>
      <c r="M15" s="2">
        <f t="shared" si="0"/>
        <v>1820</v>
      </c>
      <c r="O15" s="2">
        <f>(ALL!E316)</f>
        <v>195</v>
      </c>
      <c r="P15" s="2">
        <f t="shared" si="1"/>
        <v>195</v>
      </c>
      <c r="R15" s="2">
        <f t="shared" si="1"/>
        <v>195</v>
      </c>
      <c r="S15" s="2">
        <f t="shared" si="1"/>
        <v>195</v>
      </c>
      <c r="U15" s="2">
        <f t="shared" si="1"/>
        <v>195</v>
      </c>
      <c r="V15" s="2">
        <f t="shared" si="1"/>
        <v>195</v>
      </c>
      <c r="X15" s="2">
        <f t="shared" si="1"/>
        <v>195</v>
      </c>
      <c r="Y15" s="2">
        <f t="shared" si="1"/>
        <v>195</v>
      </c>
      <c r="AA15" s="2">
        <f>(ALL!$E595)</f>
        <v>1485</v>
      </c>
      <c r="AB15" s="2">
        <f t="shared" si="2"/>
        <v>1485</v>
      </c>
      <c r="AD15" s="2">
        <f t="shared" si="2"/>
        <v>1485</v>
      </c>
      <c r="AE15" s="2">
        <f t="shared" si="2"/>
        <v>1485</v>
      </c>
      <c r="AG15" s="2">
        <f t="shared" si="2"/>
        <v>1485</v>
      </c>
      <c r="AH15" s="2">
        <f t="shared" si="2"/>
        <v>1485</v>
      </c>
      <c r="AJ15" s="2">
        <f t="shared" si="2"/>
        <v>1485</v>
      </c>
      <c r="AK15" s="2">
        <f t="shared" si="2"/>
        <v>1485</v>
      </c>
      <c r="AM15" s="2">
        <f>(ALL!$E874)</f>
        <v>140</v>
      </c>
      <c r="AN15" s="2">
        <f t="shared" si="3"/>
        <v>140</v>
      </c>
      <c r="AP15" s="2">
        <f t="shared" si="3"/>
        <v>140</v>
      </c>
      <c r="AQ15" s="2">
        <f t="shared" si="3"/>
        <v>140</v>
      </c>
      <c r="AS15" s="2">
        <f t="shared" si="3"/>
        <v>140</v>
      </c>
      <c r="AT15" s="2">
        <f t="shared" si="3"/>
        <v>140</v>
      </c>
      <c r="AV15" s="2">
        <f t="shared" si="3"/>
        <v>140</v>
      </c>
      <c r="AW15" s="2">
        <f t="shared" si="3"/>
        <v>140</v>
      </c>
    </row>
    <row r="16" spans="1:49" ht="12.75">
      <c r="A16" t="s">
        <v>25</v>
      </c>
      <c r="C16" s="2">
        <f>(ALL!E38)</f>
        <v>3570</v>
      </c>
      <c r="D16" s="2">
        <f t="shared" si="0"/>
        <v>3570</v>
      </c>
      <c r="F16" s="2">
        <f t="shared" si="0"/>
        <v>3570</v>
      </c>
      <c r="G16" s="2">
        <f t="shared" si="0"/>
        <v>3570</v>
      </c>
      <c r="I16" s="2">
        <f t="shared" si="0"/>
        <v>3570</v>
      </c>
      <c r="J16" s="2">
        <f t="shared" si="0"/>
        <v>3570</v>
      </c>
      <c r="L16" s="2">
        <f t="shared" si="0"/>
        <v>3570</v>
      </c>
      <c r="M16" s="2">
        <f t="shared" si="0"/>
        <v>3570</v>
      </c>
      <c r="O16" s="2">
        <f>(ALL!E317)</f>
        <v>1583</v>
      </c>
      <c r="P16" s="2">
        <f t="shared" si="1"/>
        <v>1583</v>
      </c>
      <c r="R16" s="2">
        <f t="shared" si="1"/>
        <v>1583</v>
      </c>
      <c r="S16" s="2">
        <f t="shared" si="1"/>
        <v>1583</v>
      </c>
      <c r="U16" s="2">
        <f t="shared" si="1"/>
        <v>1583</v>
      </c>
      <c r="V16" s="2">
        <f t="shared" si="1"/>
        <v>1583</v>
      </c>
      <c r="X16" s="2">
        <f t="shared" si="1"/>
        <v>1583</v>
      </c>
      <c r="Y16" s="2">
        <f t="shared" si="1"/>
        <v>1583</v>
      </c>
      <c r="AA16" s="2">
        <f>(ALL!$E596)</f>
        <v>1619</v>
      </c>
      <c r="AB16" s="2">
        <f t="shared" si="2"/>
        <v>1619</v>
      </c>
      <c r="AD16" s="2">
        <f t="shared" si="2"/>
        <v>1619</v>
      </c>
      <c r="AE16" s="2">
        <f t="shared" si="2"/>
        <v>1619</v>
      </c>
      <c r="AG16" s="2">
        <f t="shared" si="2"/>
        <v>1619</v>
      </c>
      <c r="AH16" s="2">
        <f t="shared" si="2"/>
        <v>1619</v>
      </c>
      <c r="AJ16" s="2">
        <f t="shared" si="2"/>
        <v>1619</v>
      </c>
      <c r="AK16" s="2">
        <f t="shared" si="2"/>
        <v>1619</v>
      </c>
      <c r="AM16" s="2">
        <f>(ALL!$E875)</f>
        <v>368</v>
      </c>
      <c r="AN16" s="2">
        <f t="shared" si="3"/>
        <v>368</v>
      </c>
      <c r="AP16" s="2">
        <f t="shared" si="3"/>
        <v>368</v>
      </c>
      <c r="AQ16" s="2">
        <f t="shared" si="3"/>
        <v>368</v>
      </c>
      <c r="AS16" s="2">
        <f t="shared" si="3"/>
        <v>368</v>
      </c>
      <c r="AT16" s="2">
        <f t="shared" si="3"/>
        <v>368</v>
      </c>
      <c r="AV16" s="2">
        <f t="shared" si="3"/>
        <v>368</v>
      </c>
      <c r="AW16" s="2">
        <f t="shared" si="3"/>
        <v>368</v>
      </c>
    </row>
    <row r="17" spans="1:49" ht="12.75">
      <c r="A17" t="s">
        <v>26</v>
      </c>
      <c r="C17" s="2">
        <f>(ALL!E39)</f>
        <v>1124</v>
      </c>
      <c r="D17" s="2">
        <f t="shared" si="0"/>
        <v>1124</v>
      </c>
      <c r="F17" s="2">
        <f t="shared" si="0"/>
        <v>1124</v>
      </c>
      <c r="G17" s="2">
        <f t="shared" si="0"/>
        <v>1124</v>
      </c>
      <c r="I17" s="2">
        <f t="shared" si="0"/>
        <v>1124</v>
      </c>
      <c r="J17" s="2">
        <f t="shared" si="0"/>
        <v>1124</v>
      </c>
      <c r="L17" s="2">
        <f t="shared" si="0"/>
        <v>1124</v>
      </c>
      <c r="M17" s="2">
        <f t="shared" si="0"/>
        <v>1124</v>
      </c>
      <c r="O17" s="2">
        <f>(ALL!E318)</f>
        <v>1118</v>
      </c>
      <c r="P17" s="2">
        <f t="shared" si="1"/>
        <v>1118</v>
      </c>
      <c r="R17" s="2">
        <f t="shared" si="1"/>
        <v>1118</v>
      </c>
      <c r="S17" s="2">
        <f t="shared" si="1"/>
        <v>1118</v>
      </c>
      <c r="U17" s="2">
        <f t="shared" si="1"/>
        <v>1118</v>
      </c>
      <c r="V17" s="2">
        <f t="shared" si="1"/>
        <v>1118</v>
      </c>
      <c r="X17" s="2">
        <f t="shared" si="1"/>
        <v>1118</v>
      </c>
      <c r="Y17" s="2">
        <f t="shared" si="1"/>
        <v>1118</v>
      </c>
      <c r="AA17" s="2">
        <f>(ALL!$E597)</f>
        <v>5</v>
      </c>
      <c r="AB17" s="2">
        <f t="shared" si="2"/>
        <v>5</v>
      </c>
      <c r="AD17" s="2">
        <f t="shared" si="2"/>
        <v>5</v>
      </c>
      <c r="AE17" s="2">
        <f t="shared" si="2"/>
        <v>5</v>
      </c>
      <c r="AG17" s="2">
        <f t="shared" si="2"/>
        <v>5</v>
      </c>
      <c r="AH17" s="2">
        <f t="shared" si="2"/>
        <v>5</v>
      </c>
      <c r="AJ17" s="2">
        <f t="shared" si="2"/>
        <v>5</v>
      </c>
      <c r="AK17" s="2">
        <f t="shared" si="2"/>
        <v>5</v>
      </c>
      <c r="AM17" s="2">
        <f>(ALL!$E876)</f>
        <v>1</v>
      </c>
      <c r="AN17" s="2">
        <f t="shared" si="3"/>
        <v>1</v>
      </c>
      <c r="AP17" s="2">
        <f t="shared" si="3"/>
        <v>1</v>
      </c>
      <c r="AQ17" s="2">
        <f t="shared" si="3"/>
        <v>1</v>
      </c>
      <c r="AS17" s="2">
        <f t="shared" si="3"/>
        <v>1</v>
      </c>
      <c r="AT17" s="2">
        <f t="shared" si="3"/>
        <v>1</v>
      </c>
      <c r="AV17" s="2">
        <f t="shared" si="3"/>
        <v>1</v>
      </c>
      <c r="AW17" s="2">
        <f t="shared" si="3"/>
        <v>1</v>
      </c>
    </row>
    <row r="18" spans="1:49" ht="12.75">
      <c r="A18" t="s">
        <v>27</v>
      </c>
      <c r="C18" s="2">
        <f>(ALL!E40)</f>
        <v>6196</v>
      </c>
      <c r="D18" s="2">
        <f t="shared" si="0"/>
        <v>6196</v>
      </c>
      <c r="F18" s="2">
        <f t="shared" si="0"/>
        <v>6196</v>
      </c>
      <c r="G18" s="2">
        <f t="shared" si="0"/>
        <v>6196</v>
      </c>
      <c r="I18" s="2">
        <f t="shared" si="0"/>
        <v>6196</v>
      </c>
      <c r="J18" s="2">
        <f t="shared" si="0"/>
        <v>6196</v>
      </c>
      <c r="L18" s="2">
        <f t="shared" si="0"/>
        <v>6196</v>
      </c>
      <c r="M18" s="2">
        <f t="shared" si="0"/>
        <v>6196</v>
      </c>
      <c r="O18" s="2">
        <f>(ALL!E319)</f>
        <v>558</v>
      </c>
      <c r="P18" s="2">
        <f t="shared" si="1"/>
        <v>558</v>
      </c>
      <c r="R18" s="2">
        <f t="shared" si="1"/>
        <v>558</v>
      </c>
      <c r="S18" s="2">
        <f t="shared" si="1"/>
        <v>558</v>
      </c>
      <c r="U18" s="2">
        <f t="shared" si="1"/>
        <v>558</v>
      </c>
      <c r="V18" s="2">
        <f t="shared" si="1"/>
        <v>558</v>
      </c>
      <c r="X18" s="2">
        <f t="shared" si="1"/>
        <v>558</v>
      </c>
      <c r="Y18" s="2">
        <f t="shared" si="1"/>
        <v>558</v>
      </c>
      <c r="AA18" s="2">
        <f>(ALL!$E598)</f>
        <v>3304</v>
      </c>
      <c r="AB18" s="2">
        <f t="shared" si="2"/>
        <v>3304</v>
      </c>
      <c r="AD18" s="2">
        <f t="shared" si="2"/>
        <v>3304</v>
      </c>
      <c r="AE18" s="2">
        <f t="shared" si="2"/>
        <v>3304</v>
      </c>
      <c r="AG18" s="2">
        <f t="shared" si="2"/>
        <v>3304</v>
      </c>
      <c r="AH18" s="2">
        <f t="shared" si="2"/>
        <v>3304</v>
      </c>
      <c r="AJ18" s="2">
        <f t="shared" si="2"/>
        <v>3304</v>
      </c>
      <c r="AK18" s="2">
        <f t="shared" si="2"/>
        <v>3304</v>
      </c>
      <c r="AM18" s="2">
        <f>(ALL!$E877)</f>
        <v>2334</v>
      </c>
      <c r="AN18" s="2">
        <f t="shared" si="3"/>
        <v>2334</v>
      </c>
      <c r="AP18" s="2">
        <f t="shared" si="3"/>
        <v>2334</v>
      </c>
      <c r="AQ18" s="2">
        <f t="shared" si="3"/>
        <v>2334</v>
      </c>
      <c r="AS18" s="2">
        <f t="shared" si="3"/>
        <v>2334</v>
      </c>
      <c r="AT18" s="2">
        <f t="shared" si="3"/>
        <v>2334</v>
      </c>
      <c r="AV18" s="2">
        <f t="shared" si="3"/>
        <v>2334</v>
      </c>
      <c r="AW18" s="2">
        <f t="shared" si="3"/>
        <v>2334</v>
      </c>
    </row>
    <row r="19" spans="1:49" ht="12.75">
      <c r="A19" t="s">
        <v>28</v>
      </c>
      <c r="C19" s="2">
        <f>(ALL!E41)</f>
        <v>2675</v>
      </c>
      <c r="D19" s="2">
        <f t="shared" si="0"/>
        <v>2675</v>
      </c>
      <c r="F19" s="2">
        <f t="shared" si="0"/>
        <v>2675</v>
      </c>
      <c r="G19" s="2">
        <f t="shared" si="0"/>
        <v>2675</v>
      </c>
      <c r="I19" s="2">
        <f t="shared" si="0"/>
        <v>2675</v>
      </c>
      <c r="J19" s="2">
        <f t="shared" si="0"/>
        <v>2675</v>
      </c>
      <c r="L19" s="2">
        <f t="shared" si="0"/>
        <v>2675</v>
      </c>
      <c r="M19" s="2">
        <f t="shared" si="0"/>
        <v>2675</v>
      </c>
      <c r="O19" s="2">
        <f>(ALL!E320)</f>
        <v>444</v>
      </c>
      <c r="P19" s="2">
        <f t="shared" si="1"/>
        <v>444</v>
      </c>
      <c r="R19" s="2">
        <f t="shared" si="1"/>
        <v>444</v>
      </c>
      <c r="S19" s="2">
        <f t="shared" si="1"/>
        <v>444</v>
      </c>
      <c r="U19" s="2">
        <f t="shared" si="1"/>
        <v>444</v>
      </c>
      <c r="V19" s="2">
        <f t="shared" si="1"/>
        <v>444</v>
      </c>
      <c r="X19" s="2">
        <f t="shared" si="1"/>
        <v>444</v>
      </c>
      <c r="Y19" s="2">
        <f t="shared" si="1"/>
        <v>444</v>
      </c>
      <c r="AA19" s="2">
        <f>(ALL!$E599)</f>
        <v>1701</v>
      </c>
      <c r="AB19" s="2">
        <f t="shared" si="2"/>
        <v>1701</v>
      </c>
      <c r="AD19" s="2">
        <f t="shared" si="2"/>
        <v>1701</v>
      </c>
      <c r="AE19" s="2">
        <f t="shared" si="2"/>
        <v>1701</v>
      </c>
      <c r="AG19" s="2">
        <f t="shared" si="2"/>
        <v>1701</v>
      </c>
      <c r="AH19" s="2">
        <f t="shared" si="2"/>
        <v>1701</v>
      </c>
      <c r="AJ19" s="2">
        <f t="shared" si="2"/>
        <v>1701</v>
      </c>
      <c r="AK19" s="2">
        <f t="shared" si="2"/>
        <v>1701</v>
      </c>
      <c r="AM19" s="2">
        <f>(ALL!$E878)</f>
        <v>530</v>
      </c>
      <c r="AN19" s="2">
        <f t="shared" si="3"/>
        <v>530</v>
      </c>
      <c r="AP19" s="2">
        <f t="shared" si="3"/>
        <v>530</v>
      </c>
      <c r="AQ19" s="2">
        <f t="shared" si="3"/>
        <v>530</v>
      </c>
      <c r="AS19" s="2">
        <f t="shared" si="3"/>
        <v>530</v>
      </c>
      <c r="AT19" s="2">
        <f t="shared" si="3"/>
        <v>530</v>
      </c>
      <c r="AV19" s="2">
        <f t="shared" si="3"/>
        <v>530</v>
      </c>
      <c r="AW19" s="2">
        <f t="shared" si="3"/>
        <v>530</v>
      </c>
    </row>
    <row r="20" spans="1:49" ht="12.75">
      <c r="A20" t="s">
        <v>29</v>
      </c>
      <c r="C20" s="2">
        <f>(ALL!E42)</f>
        <v>408</v>
      </c>
      <c r="D20" s="2">
        <f t="shared" si="0"/>
        <v>408</v>
      </c>
      <c r="F20" s="2">
        <f t="shared" si="0"/>
        <v>408</v>
      </c>
      <c r="G20" s="2">
        <f t="shared" si="0"/>
        <v>408</v>
      </c>
      <c r="I20" s="2">
        <f t="shared" si="0"/>
        <v>408</v>
      </c>
      <c r="J20" s="2">
        <f t="shared" si="0"/>
        <v>408</v>
      </c>
      <c r="L20" s="2">
        <f t="shared" si="0"/>
        <v>408</v>
      </c>
      <c r="M20" s="2">
        <f t="shared" si="0"/>
        <v>408</v>
      </c>
      <c r="O20" s="2">
        <f>(ALL!E321)</f>
        <v>28</v>
      </c>
      <c r="P20" s="2">
        <f t="shared" si="1"/>
        <v>28</v>
      </c>
      <c r="R20" s="2">
        <f t="shared" si="1"/>
        <v>28</v>
      </c>
      <c r="S20" s="2">
        <f t="shared" si="1"/>
        <v>28</v>
      </c>
      <c r="U20" s="2">
        <f t="shared" si="1"/>
        <v>28</v>
      </c>
      <c r="V20" s="2">
        <f t="shared" si="1"/>
        <v>28</v>
      </c>
      <c r="X20" s="2">
        <f t="shared" si="1"/>
        <v>28</v>
      </c>
      <c r="Y20" s="2">
        <f t="shared" si="1"/>
        <v>28</v>
      </c>
      <c r="AA20" s="2">
        <f>(ALL!$E600)</f>
        <v>273</v>
      </c>
      <c r="AB20" s="2">
        <f t="shared" si="2"/>
        <v>273</v>
      </c>
      <c r="AD20" s="2">
        <f t="shared" si="2"/>
        <v>273</v>
      </c>
      <c r="AE20" s="2">
        <f t="shared" si="2"/>
        <v>273</v>
      </c>
      <c r="AG20" s="2">
        <f t="shared" si="2"/>
        <v>273</v>
      </c>
      <c r="AH20" s="2">
        <f t="shared" si="2"/>
        <v>273</v>
      </c>
      <c r="AJ20" s="2">
        <f t="shared" si="2"/>
        <v>273</v>
      </c>
      <c r="AK20" s="2">
        <f t="shared" si="2"/>
        <v>273</v>
      </c>
      <c r="AM20" s="2">
        <f>(ALL!$E879)</f>
        <v>107</v>
      </c>
      <c r="AN20" s="2">
        <f t="shared" si="3"/>
        <v>107</v>
      </c>
      <c r="AP20" s="2">
        <f t="shared" si="3"/>
        <v>107</v>
      </c>
      <c r="AQ20" s="2">
        <f t="shared" si="3"/>
        <v>107</v>
      </c>
      <c r="AS20" s="2">
        <f t="shared" si="3"/>
        <v>107</v>
      </c>
      <c r="AT20" s="2">
        <f t="shared" si="3"/>
        <v>107</v>
      </c>
      <c r="AV20" s="2">
        <f t="shared" si="3"/>
        <v>107</v>
      </c>
      <c r="AW20" s="2">
        <f t="shared" si="3"/>
        <v>107</v>
      </c>
    </row>
    <row r="21" spans="1:49" ht="12.75">
      <c r="A21" t="s">
        <v>30</v>
      </c>
      <c r="C21" s="2">
        <f>(ALL!E43)</f>
        <v>7166</v>
      </c>
      <c r="D21" s="2">
        <f t="shared" si="0"/>
        <v>7166</v>
      </c>
      <c r="F21" s="2">
        <f t="shared" si="0"/>
        <v>7166</v>
      </c>
      <c r="G21" s="2">
        <f t="shared" si="0"/>
        <v>7166</v>
      </c>
      <c r="I21" s="2">
        <f t="shared" si="0"/>
        <v>7166</v>
      </c>
      <c r="J21" s="2">
        <f t="shared" si="0"/>
        <v>7166</v>
      </c>
      <c r="L21" s="2">
        <f t="shared" si="0"/>
        <v>7166</v>
      </c>
      <c r="M21" s="2">
        <f t="shared" si="0"/>
        <v>7166</v>
      </c>
      <c r="O21" s="2">
        <f>(ALL!E322)</f>
        <v>2871</v>
      </c>
      <c r="P21" s="2">
        <f t="shared" si="1"/>
        <v>2871</v>
      </c>
      <c r="R21" s="2">
        <f t="shared" si="1"/>
        <v>2871</v>
      </c>
      <c r="S21" s="2">
        <f t="shared" si="1"/>
        <v>2871</v>
      </c>
      <c r="U21" s="2">
        <f t="shared" si="1"/>
        <v>2871</v>
      </c>
      <c r="V21" s="2">
        <f t="shared" si="1"/>
        <v>2871</v>
      </c>
      <c r="X21" s="2">
        <f t="shared" si="1"/>
        <v>2871</v>
      </c>
      <c r="Y21" s="2">
        <f t="shared" si="1"/>
        <v>2871</v>
      </c>
      <c r="AA21" s="2">
        <f>(ALL!$E601)</f>
        <v>3106</v>
      </c>
      <c r="AB21" s="2">
        <f t="shared" si="2"/>
        <v>3106</v>
      </c>
      <c r="AD21" s="2">
        <f t="shared" si="2"/>
        <v>3106</v>
      </c>
      <c r="AE21" s="2">
        <f t="shared" si="2"/>
        <v>3106</v>
      </c>
      <c r="AG21" s="2">
        <f t="shared" si="2"/>
        <v>3106</v>
      </c>
      <c r="AH21" s="2">
        <f t="shared" si="2"/>
        <v>3106</v>
      </c>
      <c r="AJ21" s="2">
        <f t="shared" si="2"/>
        <v>3106</v>
      </c>
      <c r="AK21" s="2">
        <f t="shared" si="2"/>
        <v>3106</v>
      </c>
      <c r="AM21" s="2">
        <f>(ALL!$E880)</f>
        <v>1189</v>
      </c>
      <c r="AN21" s="2">
        <f t="shared" si="3"/>
        <v>1189</v>
      </c>
      <c r="AP21" s="2">
        <f t="shared" si="3"/>
        <v>1189</v>
      </c>
      <c r="AQ21" s="2">
        <f t="shared" si="3"/>
        <v>1189</v>
      </c>
      <c r="AS21" s="2">
        <f t="shared" si="3"/>
        <v>1189</v>
      </c>
      <c r="AT21" s="2">
        <f t="shared" si="3"/>
        <v>1189</v>
      </c>
      <c r="AV21" s="2">
        <f t="shared" si="3"/>
        <v>1189</v>
      </c>
      <c r="AW21" s="2">
        <f t="shared" si="3"/>
        <v>1189</v>
      </c>
    </row>
    <row r="22" spans="1:49" ht="12.75">
      <c r="A22" t="s">
        <v>31</v>
      </c>
      <c r="C22" s="2">
        <f>(ALL!E44)</f>
        <v>359</v>
      </c>
      <c r="D22" s="2">
        <f t="shared" si="0"/>
        <v>359</v>
      </c>
      <c r="F22" s="2">
        <f t="shared" si="0"/>
        <v>359</v>
      </c>
      <c r="G22" s="2">
        <f t="shared" si="0"/>
        <v>359</v>
      </c>
      <c r="I22" s="2">
        <f t="shared" si="0"/>
        <v>359</v>
      </c>
      <c r="J22" s="2">
        <f t="shared" si="0"/>
        <v>359</v>
      </c>
      <c r="L22" s="2">
        <f t="shared" si="0"/>
        <v>359</v>
      </c>
      <c r="M22" s="2">
        <f t="shared" si="0"/>
        <v>359</v>
      </c>
      <c r="O22" s="2">
        <f>(ALL!E323)</f>
        <v>16</v>
      </c>
      <c r="P22" s="2">
        <f t="shared" si="1"/>
        <v>16</v>
      </c>
      <c r="R22" s="2">
        <f t="shared" si="1"/>
        <v>16</v>
      </c>
      <c r="S22" s="2">
        <f t="shared" si="1"/>
        <v>16</v>
      </c>
      <c r="U22" s="2">
        <f t="shared" si="1"/>
        <v>16</v>
      </c>
      <c r="V22" s="2">
        <f t="shared" si="1"/>
        <v>16</v>
      </c>
      <c r="X22" s="2">
        <f t="shared" si="1"/>
        <v>16</v>
      </c>
      <c r="Y22" s="2">
        <f t="shared" si="1"/>
        <v>16</v>
      </c>
      <c r="AA22" s="2">
        <f>(ALL!$E602)</f>
        <v>23</v>
      </c>
      <c r="AB22" s="2">
        <f t="shared" si="2"/>
        <v>23</v>
      </c>
      <c r="AD22" s="2">
        <f t="shared" si="2"/>
        <v>23</v>
      </c>
      <c r="AE22" s="2">
        <f t="shared" si="2"/>
        <v>23</v>
      </c>
      <c r="AG22" s="2">
        <f t="shared" si="2"/>
        <v>23</v>
      </c>
      <c r="AH22" s="2">
        <f t="shared" si="2"/>
        <v>23</v>
      </c>
      <c r="AJ22" s="2">
        <f t="shared" si="2"/>
        <v>23</v>
      </c>
      <c r="AK22" s="2">
        <f t="shared" si="2"/>
        <v>23</v>
      </c>
      <c r="AM22" s="2">
        <f>(ALL!$E881)</f>
        <v>320</v>
      </c>
      <c r="AN22" s="2">
        <f t="shared" si="3"/>
        <v>320</v>
      </c>
      <c r="AP22" s="2">
        <f t="shared" si="3"/>
        <v>320</v>
      </c>
      <c r="AQ22" s="2">
        <f t="shared" si="3"/>
        <v>320</v>
      </c>
      <c r="AS22" s="2">
        <f t="shared" si="3"/>
        <v>320</v>
      </c>
      <c r="AT22" s="2">
        <f t="shared" si="3"/>
        <v>320</v>
      </c>
      <c r="AV22" s="2">
        <f t="shared" si="3"/>
        <v>320</v>
      </c>
      <c r="AW22" s="2">
        <f t="shared" si="3"/>
        <v>320</v>
      </c>
    </row>
    <row r="23" spans="1:49" ht="12.75">
      <c r="A23" t="s">
        <v>32</v>
      </c>
      <c r="C23" s="2">
        <f>(ALL!E45)</f>
        <v>473</v>
      </c>
      <c r="D23" s="2">
        <f t="shared" si="0"/>
        <v>473</v>
      </c>
      <c r="F23" s="2">
        <f t="shared" si="0"/>
        <v>473</v>
      </c>
      <c r="G23" s="2">
        <f t="shared" si="0"/>
        <v>473</v>
      </c>
      <c r="I23" s="2">
        <f t="shared" si="0"/>
        <v>473</v>
      </c>
      <c r="J23" s="2">
        <f t="shared" si="0"/>
        <v>473</v>
      </c>
      <c r="L23" s="2">
        <f t="shared" si="0"/>
        <v>473</v>
      </c>
      <c r="M23" s="2">
        <f t="shared" si="0"/>
        <v>473</v>
      </c>
      <c r="O23" s="2">
        <f>(ALL!E324)</f>
        <v>225</v>
      </c>
      <c r="P23" s="2">
        <f t="shared" si="1"/>
        <v>225</v>
      </c>
      <c r="R23" s="2">
        <f t="shared" si="1"/>
        <v>225</v>
      </c>
      <c r="S23" s="2">
        <f t="shared" si="1"/>
        <v>225</v>
      </c>
      <c r="U23" s="2">
        <f t="shared" si="1"/>
        <v>225</v>
      </c>
      <c r="V23" s="2">
        <f t="shared" si="1"/>
        <v>225</v>
      </c>
      <c r="X23" s="2">
        <f t="shared" si="1"/>
        <v>225</v>
      </c>
      <c r="Y23" s="2">
        <f t="shared" si="1"/>
        <v>225</v>
      </c>
      <c r="AA23" s="2">
        <f>(ALL!$E603)</f>
        <v>221</v>
      </c>
      <c r="AB23" s="2">
        <f t="shared" si="2"/>
        <v>221</v>
      </c>
      <c r="AD23" s="2">
        <f t="shared" si="2"/>
        <v>221</v>
      </c>
      <c r="AE23" s="2">
        <f t="shared" si="2"/>
        <v>221</v>
      </c>
      <c r="AG23" s="2">
        <f t="shared" si="2"/>
        <v>221</v>
      </c>
      <c r="AH23" s="2">
        <f t="shared" si="2"/>
        <v>221</v>
      </c>
      <c r="AJ23" s="2">
        <f t="shared" si="2"/>
        <v>221</v>
      </c>
      <c r="AK23" s="2">
        <f t="shared" si="2"/>
        <v>221</v>
      </c>
      <c r="AM23" s="2">
        <f>(ALL!$E882)</f>
        <v>27</v>
      </c>
      <c r="AN23" s="2">
        <f t="shared" si="3"/>
        <v>27</v>
      </c>
      <c r="AP23" s="2">
        <f t="shared" si="3"/>
        <v>27</v>
      </c>
      <c r="AQ23" s="2">
        <f t="shared" si="3"/>
        <v>27</v>
      </c>
      <c r="AS23" s="2">
        <f t="shared" si="3"/>
        <v>27</v>
      </c>
      <c r="AT23" s="2">
        <f t="shared" si="3"/>
        <v>27</v>
      </c>
      <c r="AV23" s="2">
        <f t="shared" si="3"/>
        <v>27</v>
      </c>
      <c r="AW23" s="2">
        <f t="shared" si="3"/>
        <v>27</v>
      </c>
    </row>
    <row r="24" spans="1:49" ht="12.75">
      <c r="A24" t="s">
        <v>33</v>
      </c>
      <c r="C24" s="2">
        <f>(ALL!E46)</f>
        <v>679</v>
      </c>
      <c r="D24" s="2">
        <f t="shared" si="0"/>
        <v>679</v>
      </c>
      <c r="F24" s="2">
        <f t="shared" si="0"/>
        <v>679</v>
      </c>
      <c r="G24" s="2">
        <f t="shared" si="0"/>
        <v>679</v>
      </c>
      <c r="I24" s="2">
        <f t="shared" si="0"/>
        <v>679</v>
      </c>
      <c r="J24" s="2">
        <f t="shared" si="0"/>
        <v>679</v>
      </c>
      <c r="L24" s="2">
        <f t="shared" si="0"/>
        <v>679</v>
      </c>
      <c r="M24" s="2">
        <f t="shared" si="0"/>
        <v>679</v>
      </c>
      <c r="O24" s="2">
        <f>(ALL!E325)</f>
        <v>527</v>
      </c>
      <c r="P24" s="2">
        <f t="shared" si="1"/>
        <v>527</v>
      </c>
      <c r="R24" s="2">
        <f t="shared" si="1"/>
        <v>527</v>
      </c>
      <c r="S24" s="2">
        <f t="shared" si="1"/>
        <v>527</v>
      </c>
      <c r="U24" s="2">
        <f t="shared" si="1"/>
        <v>527</v>
      </c>
      <c r="V24" s="2">
        <f t="shared" si="1"/>
        <v>527</v>
      </c>
      <c r="X24" s="2">
        <f t="shared" si="1"/>
        <v>527</v>
      </c>
      <c r="Y24" s="2">
        <f t="shared" si="1"/>
        <v>527</v>
      </c>
      <c r="AA24" s="2">
        <f>(ALL!$E604)</f>
        <v>141</v>
      </c>
      <c r="AB24" s="2">
        <f t="shared" si="2"/>
        <v>141</v>
      </c>
      <c r="AD24" s="2">
        <f t="shared" si="2"/>
        <v>141</v>
      </c>
      <c r="AE24" s="2">
        <f t="shared" si="2"/>
        <v>141</v>
      </c>
      <c r="AG24" s="2">
        <f t="shared" si="2"/>
        <v>141</v>
      </c>
      <c r="AH24" s="2">
        <f t="shared" si="2"/>
        <v>141</v>
      </c>
      <c r="AJ24" s="2">
        <f t="shared" si="2"/>
        <v>141</v>
      </c>
      <c r="AK24" s="2">
        <f t="shared" si="2"/>
        <v>141</v>
      </c>
      <c r="AM24" s="2">
        <f>(ALL!$E883)</f>
        <v>11</v>
      </c>
      <c r="AN24" s="2">
        <f t="shared" si="3"/>
        <v>11</v>
      </c>
      <c r="AP24" s="2">
        <f t="shared" si="3"/>
        <v>11</v>
      </c>
      <c r="AQ24" s="2">
        <f t="shared" si="3"/>
        <v>11</v>
      </c>
      <c r="AS24" s="2">
        <f t="shared" si="3"/>
        <v>11</v>
      </c>
      <c r="AT24" s="2">
        <f t="shared" si="3"/>
        <v>11</v>
      </c>
      <c r="AV24" s="2">
        <f t="shared" si="3"/>
        <v>11</v>
      </c>
      <c r="AW24" s="2">
        <f t="shared" si="3"/>
        <v>11</v>
      </c>
    </row>
    <row r="25" spans="1:49" ht="12.75">
      <c r="A25" t="s">
        <v>34</v>
      </c>
      <c r="C25" s="2">
        <f>(ALL!E47)</f>
        <v>708</v>
      </c>
      <c r="D25" s="2">
        <f t="shared" si="0"/>
        <v>708</v>
      </c>
      <c r="F25" s="2">
        <f t="shared" si="0"/>
        <v>708</v>
      </c>
      <c r="G25" s="2">
        <f t="shared" si="0"/>
        <v>708</v>
      </c>
      <c r="I25" s="2">
        <f t="shared" si="0"/>
        <v>708</v>
      </c>
      <c r="J25" s="2">
        <f t="shared" si="0"/>
        <v>708</v>
      </c>
      <c r="L25" s="2">
        <f t="shared" si="0"/>
        <v>708</v>
      </c>
      <c r="M25" s="2">
        <f t="shared" si="0"/>
        <v>708</v>
      </c>
      <c r="O25" s="2">
        <f>(ALL!E326)</f>
        <v>133</v>
      </c>
      <c r="P25" s="2">
        <f t="shared" si="1"/>
        <v>133</v>
      </c>
      <c r="R25" s="2">
        <f t="shared" si="1"/>
        <v>133</v>
      </c>
      <c r="S25" s="2">
        <f t="shared" si="1"/>
        <v>133</v>
      </c>
      <c r="U25" s="2">
        <f t="shared" si="1"/>
        <v>133</v>
      </c>
      <c r="V25" s="2">
        <f t="shared" si="1"/>
        <v>133</v>
      </c>
      <c r="X25" s="2">
        <f t="shared" si="1"/>
        <v>133</v>
      </c>
      <c r="Y25" s="2">
        <f t="shared" si="1"/>
        <v>133</v>
      </c>
      <c r="AA25" s="2">
        <f>(ALL!$E605)</f>
        <v>429</v>
      </c>
      <c r="AB25" s="2">
        <f t="shared" si="2"/>
        <v>429</v>
      </c>
      <c r="AD25" s="2">
        <f t="shared" si="2"/>
        <v>429</v>
      </c>
      <c r="AE25" s="2">
        <f t="shared" si="2"/>
        <v>429</v>
      </c>
      <c r="AG25" s="2">
        <f t="shared" si="2"/>
        <v>429</v>
      </c>
      <c r="AH25" s="2">
        <f t="shared" si="2"/>
        <v>429</v>
      </c>
      <c r="AJ25" s="2">
        <f t="shared" si="2"/>
        <v>429</v>
      </c>
      <c r="AK25" s="2">
        <f t="shared" si="2"/>
        <v>429</v>
      </c>
      <c r="AM25" s="2">
        <f>(ALL!$E884)</f>
        <v>146</v>
      </c>
      <c r="AN25" s="2">
        <f t="shared" si="3"/>
        <v>146</v>
      </c>
      <c r="AP25" s="2">
        <f t="shared" si="3"/>
        <v>146</v>
      </c>
      <c r="AQ25" s="2">
        <f t="shared" si="3"/>
        <v>146</v>
      </c>
      <c r="AS25" s="2">
        <f t="shared" si="3"/>
        <v>146</v>
      </c>
      <c r="AT25" s="2">
        <f t="shared" si="3"/>
        <v>146</v>
      </c>
      <c r="AV25" s="2">
        <f t="shared" si="3"/>
        <v>146</v>
      </c>
      <c r="AW25" s="2">
        <f t="shared" si="3"/>
        <v>146</v>
      </c>
    </row>
    <row r="26" spans="1:49" ht="12.75">
      <c r="A26" t="s">
        <v>35</v>
      </c>
      <c r="C26" s="2">
        <f>(ALL!E48)</f>
        <v>933</v>
      </c>
      <c r="D26" s="2">
        <f t="shared" si="0"/>
        <v>933</v>
      </c>
      <c r="F26" s="2">
        <f t="shared" si="0"/>
        <v>933</v>
      </c>
      <c r="G26" s="2">
        <f t="shared" si="0"/>
        <v>933</v>
      </c>
      <c r="I26" s="2">
        <f t="shared" si="0"/>
        <v>933</v>
      </c>
      <c r="J26" s="2">
        <f t="shared" si="0"/>
        <v>933</v>
      </c>
      <c r="L26" s="2">
        <f t="shared" si="0"/>
        <v>933</v>
      </c>
      <c r="M26" s="2">
        <f t="shared" si="0"/>
        <v>933</v>
      </c>
      <c r="O26" s="2">
        <f>(ALL!E327)</f>
        <v>180</v>
      </c>
      <c r="P26" s="2">
        <f t="shared" si="1"/>
        <v>180</v>
      </c>
      <c r="R26" s="2">
        <f t="shared" si="1"/>
        <v>180</v>
      </c>
      <c r="S26" s="2">
        <f t="shared" si="1"/>
        <v>180</v>
      </c>
      <c r="U26" s="2">
        <f t="shared" si="1"/>
        <v>180</v>
      </c>
      <c r="V26" s="2">
        <f t="shared" si="1"/>
        <v>180</v>
      </c>
      <c r="X26" s="2">
        <f t="shared" si="1"/>
        <v>180</v>
      </c>
      <c r="Y26" s="2">
        <f t="shared" si="1"/>
        <v>180</v>
      </c>
      <c r="AA26" s="2">
        <f>(ALL!$E606)</f>
        <v>267</v>
      </c>
      <c r="AB26" s="2">
        <f t="shared" si="2"/>
        <v>267</v>
      </c>
      <c r="AD26" s="2">
        <f t="shared" si="2"/>
        <v>267</v>
      </c>
      <c r="AE26" s="2">
        <f t="shared" si="2"/>
        <v>267</v>
      </c>
      <c r="AG26" s="2">
        <f t="shared" si="2"/>
        <v>267</v>
      </c>
      <c r="AH26" s="2">
        <f t="shared" si="2"/>
        <v>267</v>
      </c>
      <c r="AJ26" s="2">
        <f t="shared" si="2"/>
        <v>267</v>
      </c>
      <c r="AK26" s="2">
        <f t="shared" si="2"/>
        <v>267</v>
      </c>
      <c r="AM26" s="2">
        <f>(ALL!$E885)</f>
        <v>486</v>
      </c>
      <c r="AN26" s="2">
        <f t="shared" si="3"/>
        <v>486</v>
      </c>
      <c r="AP26" s="2">
        <f t="shared" si="3"/>
        <v>486</v>
      </c>
      <c r="AQ26" s="2">
        <f t="shared" si="3"/>
        <v>486</v>
      </c>
      <c r="AS26" s="2">
        <f t="shared" si="3"/>
        <v>486</v>
      </c>
      <c r="AT26" s="2">
        <f t="shared" si="3"/>
        <v>486</v>
      </c>
      <c r="AV26" s="2">
        <f t="shared" si="3"/>
        <v>486</v>
      </c>
      <c r="AW26" s="2">
        <f t="shared" si="3"/>
        <v>486</v>
      </c>
    </row>
    <row r="27" spans="1:49" ht="12.75">
      <c r="A27" t="s">
        <v>36</v>
      </c>
      <c r="C27" s="2">
        <f>(ALL!E49)</f>
        <v>3134</v>
      </c>
      <c r="D27" s="2">
        <f t="shared" si="0"/>
        <v>3134</v>
      </c>
      <c r="F27" s="2">
        <f t="shared" si="0"/>
        <v>3134</v>
      </c>
      <c r="G27" s="2">
        <f t="shared" si="0"/>
        <v>3134</v>
      </c>
      <c r="I27" s="2">
        <f t="shared" si="0"/>
        <v>3134</v>
      </c>
      <c r="J27" s="2">
        <f t="shared" si="0"/>
        <v>3134</v>
      </c>
      <c r="L27" s="2">
        <f t="shared" si="0"/>
        <v>3134</v>
      </c>
      <c r="M27" s="2">
        <f t="shared" si="0"/>
        <v>3134</v>
      </c>
      <c r="O27" s="2">
        <f>(ALL!E328)</f>
        <v>1112</v>
      </c>
      <c r="P27" s="2">
        <f t="shared" si="1"/>
        <v>1112</v>
      </c>
      <c r="R27" s="2">
        <f t="shared" si="1"/>
        <v>1112</v>
      </c>
      <c r="S27" s="2">
        <f t="shared" si="1"/>
        <v>1112</v>
      </c>
      <c r="U27" s="2">
        <f t="shared" si="1"/>
        <v>1112</v>
      </c>
      <c r="V27" s="2">
        <f t="shared" si="1"/>
        <v>1112</v>
      </c>
      <c r="X27" s="2">
        <f t="shared" si="1"/>
        <v>1112</v>
      </c>
      <c r="Y27" s="2">
        <f t="shared" si="1"/>
        <v>1112</v>
      </c>
      <c r="AA27" s="2">
        <f>(ALL!$E607)</f>
        <v>1721</v>
      </c>
      <c r="AB27" s="2">
        <f t="shared" si="2"/>
        <v>1721</v>
      </c>
      <c r="AD27" s="2">
        <f t="shared" si="2"/>
        <v>1721</v>
      </c>
      <c r="AE27" s="2">
        <f t="shared" si="2"/>
        <v>1721</v>
      </c>
      <c r="AG27" s="2">
        <f t="shared" si="2"/>
        <v>1721</v>
      </c>
      <c r="AH27" s="2">
        <f t="shared" si="2"/>
        <v>1721</v>
      </c>
      <c r="AJ27" s="2">
        <f t="shared" si="2"/>
        <v>1721</v>
      </c>
      <c r="AK27" s="2">
        <f t="shared" si="2"/>
        <v>1721</v>
      </c>
      <c r="AM27" s="2">
        <f>(ALL!$E886)</f>
        <v>301</v>
      </c>
      <c r="AN27" s="2">
        <f t="shared" si="3"/>
        <v>301</v>
      </c>
      <c r="AP27" s="2">
        <f t="shared" si="3"/>
        <v>301</v>
      </c>
      <c r="AQ27" s="2">
        <f t="shared" si="3"/>
        <v>301</v>
      </c>
      <c r="AS27" s="2">
        <f t="shared" si="3"/>
        <v>301</v>
      </c>
      <c r="AT27" s="2">
        <f t="shared" si="3"/>
        <v>301</v>
      </c>
      <c r="AV27" s="2">
        <f t="shared" si="3"/>
        <v>301</v>
      </c>
      <c r="AW27" s="2">
        <f t="shared" si="3"/>
        <v>301</v>
      </c>
    </row>
    <row r="28" spans="1:49" ht="12.75">
      <c r="A28" t="s">
        <v>37</v>
      </c>
      <c r="C28" s="2">
        <f>(ALL!E50)</f>
        <v>94</v>
      </c>
      <c r="D28" s="2">
        <f t="shared" si="0"/>
        <v>94</v>
      </c>
      <c r="F28" s="2">
        <f t="shared" si="0"/>
        <v>94</v>
      </c>
      <c r="G28" s="2">
        <f t="shared" si="0"/>
        <v>94</v>
      </c>
      <c r="I28" s="2">
        <f t="shared" si="0"/>
        <v>94</v>
      </c>
      <c r="J28" s="2">
        <f t="shared" si="0"/>
        <v>94</v>
      </c>
      <c r="L28" s="2">
        <f t="shared" si="0"/>
        <v>94</v>
      </c>
      <c r="M28" s="2">
        <f t="shared" si="0"/>
        <v>94</v>
      </c>
      <c r="O28" s="2">
        <f>(ALL!E329)</f>
        <v>6</v>
      </c>
      <c r="P28" s="2">
        <f t="shared" si="1"/>
        <v>6</v>
      </c>
      <c r="R28" s="2">
        <f t="shared" si="1"/>
        <v>6</v>
      </c>
      <c r="S28" s="2">
        <f t="shared" si="1"/>
        <v>6</v>
      </c>
      <c r="U28" s="2">
        <f t="shared" si="1"/>
        <v>6</v>
      </c>
      <c r="V28" s="2">
        <f t="shared" si="1"/>
        <v>6</v>
      </c>
      <c r="X28" s="2">
        <f t="shared" si="1"/>
        <v>6</v>
      </c>
      <c r="Y28" s="2">
        <f t="shared" si="1"/>
        <v>6</v>
      </c>
      <c r="AA28" s="2">
        <f>(ALL!$E608)</f>
        <v>8</v>
      </c>
      <c r="AB28" s="2">
        <f t="shared" si="2"/>
        <v>8</v>
      </c>
      <c r="AD28" s="2">
        <f t="shared" si="2"/>
        <v>8</v>
      </c>
      <c r="AE28" s="2">
        <f t="shared" si="2"/>
        <v>8</v>
      </c>
      <c r="AG28" s="2">
        <f t="shared" si="2"/>
        <v>8</v>
      </c>
      <c r="AH28" s="2">
        <f t="shared" si="2"/>
        <v>8</v>
      </c>
      <c r="AJ28" s="2">
        <f t="shared" si="2"/>
        <v>8</v>
      </c>
      <c r="AK28" s="2">
        <f t="shared" si="2"/>
        <v>8</v>
      </c>
      <c r="AM28" s="2">
        <f>(ALL!$E887)</f>
        <v>80</v>
      </c>
      <c r="AN28" s="2">
        <f t="shared" si="3"/>
        <v>80</v>
      </c>
      <c r="AP28" s="2">
        <f t="shared" si="3"/>
        <v>80</v>
      </c>
      <c r="AQ28" s="2">
        <f t="shared" si="3"/>
        <v>80</v>
      </c>
      <c r="AS28" s="2">
        <f t="shared" si="3"/>
        <v>80</v>
      </c>
      <c r="AT28" s="2">
        <f t="shared" si="3"/>
        <v>80</v>
      </c>
      <c r="AV28" s="2">
        <f t="shared" si="3"/>
        <v>80</v>
      </c>
      <c r="AW28" s="2">
        <f t="shared" si="3"/>
        <v>80</v>
      </c>
    </row>
    <row r="29" spans="1:49" ht="12.75">
      <c r="A29" t="s">
        <v>38</v>
      </c>
      <c r="C29" s="2">
        <f>(ALL!E51)</f>
        <v>2334</v>
      </c>
      <c r="D29" s="2">
        <f t="shared" si="0"/>
        <v>2334</v>
      </c>
      <c r="F29" s="2">
        <f t="shared" si="0"/>
        <v>2334</v>
      </c>
      <c r="G29" s="2">
        <f t="shared" si="0"/>
        <v>2334</v>
      </c>
      <c r="I29" s="2">
        <f t="shared" si="0"/>
        <v>2334</v>
      </c>
      <c r="J29" s="2">
        <f t="shared" si="0"/>
        <v>2334</v>
      </c>
      <c r="L29" s="2">
        <f t="shared" si="0"/>
        <v>2334</v>
      </c>
      <c r="M29" s="2">
        <f t="shared" si="0"/>
        <v>2334</v>
      </c>
      <c r="O29" s="2">
        <f>(ALL!E330)</f>
        <v>143</v>
      </c>
      <c r="P29" s="2">
        <f t="shared" si="1"/>
        <v>143</v>
      </c>
      <c r="R29" s="2">
        <f t="shared" si="1"/>
        <v>143</v>
      </c>
      <c r="S29" s="2">
        <f t="shared" si="1"/>
        <v>143</v>
      </c>
      <c r="U29" s="2">
        <f t="shared" si="1"/>
        <v>143</v>
      </c>
      <c r="V29" s="2">
        <f t="shared" si="1"/>
        <v>143</v>
      </c>
      <c r="X29" s="2">
        <f t="shared" si="1"/>
        <v>143</v>
      </c>
      <c r="Y29" s="2">
        <f t="shared" si="1"/>
        <v>143</v>
      </c>
      <c r="AA29" s="2">
        <f>(ALL!$E609)</f>
        <v>1725</v>
      </c>
      <c r="AB29" s="2">
        <f t="shared" si="2"/>
        <v>1725</v>
      </c>
      <c r="AD29" s="2">
        <f t="shared" si="2"/>
        <v>1725</v>
      </c>
      <c r="AE29" s="2">
        <f t="shared" si="2"/>
        <v>1725</v>
      </c>
      <c r="AG29" s="2">
        <f t="shared" si="2"/>
        <v>1725</v>
      </c>
      <c r="AH29" s="2">
        <f t="shared" si="2"/>
        <v>1725</v>
      </c>
      <c r="AJ29" s="2">
        <f t="shared" si="2"/>
        <v>1725</v>
      </c>
      <c r="AK29" s="2">
        <f t="shared" si="2"/>
        <v>1725</v>
      </c>
      <c r="AM29" s="2">
        <f>(ALL!$E888)</f>
        <v>466</v>
      </c>
      <c r="AN29" s="2">
        <f t="shared" si="3"/>
        <v>466</v>
      </c>
      <c r="AP29" s="2">
        <f t="shared" si="3"/>
        <v>466</v>
      </c>
      <c r="AQ29" s="2">
        <f t="shared" si="3"/>
        <v>466</v>
      </c>
      <c r="AS29" s="2">
        <f t="shared" si="3"/>
        <v>466</v>
      </c>
      <c r="AT29" s="2">
        <f t="shared" si="3"/>
        <v>466</v>
      </c>
      <c r="AV29" s="2">
        <f t="shared" si="3"/>
        <v>466</v>
      </c>
      <c r="AW29" s="2">
        <f t="shared" si="3"/>
        <v>466</v>
      </c>
    </row>
    <row r="30" spans="1:49" ht="12.75">
      <c r="A30" t="s">
        <v>39</v>
      </c>
      <c r="C30" s="2">
        <f>(ALL!E52)</f>
        <v>506</v>
      </c>
      <c r="D30" s="2">
        <f t="shared" si="0"/>
        <v>506</v>
      </c>
      <c r="F30" s="2">
        <f t="shared" si="0"/>
        <v>506</v>
      </c>
      <c r="G30" s="2">
        <f t="shared" si="0"/>
        <v>506</v>
      </c>
      <c r="I30" s="2">
        <f t="shared" si="0"/>
        <v>506</v>
      </c>
      <c r="J30" s="2">
        <f t="shared" si="0"/>
        <v>506</v>
      </c>
      <c r="L30" s="2">
        <f t="shared" si="0"/>
        <v>506</v>
      </c>
      <c r="M30" s="2">
        <f t="shared" si="0"/>
        <v>506</v>
      </c>
      <c r="O30" s="2">
        <f>(ALL!E331)</f>
        <v>56</v>
      </c>
      <c r="P30" s="2">
        <f t="shared" si="1"/>
        <v>56</v>
      </c>
      <c r="R30" s="2">
        <f t="shared" si="1"/>
        <v>56</v>
      </c>
      <c r="S30" s="2">
        <f t="shared" si="1"/>
        <v>56</v>
      </c>
      <c r="U30" s="2">
        <f t="shared" si="1"/>
        <v>56</v>
      </c>
      <c r="V30" s="2">
        <f t="shared" si="1"/>
        <v>56</v>
      </c>
      <c r="X30" s="2">
        <f t="shared" si="1"/>
        <v>56</v>
      </c>
      <c r="Y30" s="2">
        <f t="shared" si="1"/>
        <v>56</v>
      </c>
      <c r="AA30" s="2">
        <f>(ALL!$E610)</f>
        <v>316</v>
      </c>
      <c r="AB30" s="2">
        <f t="shared" si="2"/>
        <v>316</v>
      </c>
      <c r="AD30" s="2">
        <f t="shared" si="2"/>
        <v>316</v>
      </c>
      <c r="AE30" s="2">
        <f t="shared" si="2"/>
        <v>316</v>
      </c>
      <c r="AG30" s="2">
        <f t="shared" si="2"/>
        <v>316</v>
      </c>
      <c r="AH30" s="2">
        <f t="shared" si="2"/>
        <v>316</v>
      </c>
      <c r="AJ30" s="2">
        <f t="shared" si="2"/>
        <v>316</v>
      </c>
      <c r="AK30" s="2">
        <f t="shared" si="2"/>
        <v>316</v>
      </c>
      <c r="AM30" s="2">
        <f>(ALL!$E889)</f>
        <v>134</v>
      </c>
      <c r="AN30" s="2">
        <f t="shared" si="3"/>
        <v>134</v>
      </c>
      <c r="AP30" s="2">
        <f t="shared" si="3"/>
        <v>134</v>
      </c>
      <c r="AQ30" s="2">
        <f t="shared" si="3"/>
        <v>134</v>
      </c>
      <c r="AS30" s="2">
        <f t="shared" si="3"/>
        <v>134</v>
      </c>
      <c r="AT30" s="2">
        <f t="shared" si="3"/>
        <v>134</v>
      </c>
      <c r="AV30" s="2">
        <f t="shared" si="3"/>
        <v>134</v>
      </c>
      <c r="AW30" s="2">
        <f t="shared" si="3"/>
        <v>134</v>
      </c>
    </row>
    <row r="31" spans="1:49" ht="12.75">
      <c r="A31" t="s">
        <v>40</v>
      </c>
      <c r="C31" s="2">
        <f>(ALL!E53)</f>
        <v>726</v>
      </c>
      <c r="D31" s="2">
        <f t="shared" si="0"/>
        <v>726</v>
      </c>
      <c r="F31" s="2">
        <f t="shared" si="0"/>
        <v>726</v>
      </c>
      <c r="G31" s="2">
        <f t="shared" si="0"/>
        <v>726</v>
      </c>
      <c r="I31" s="2">
        <f t="shared" si="0"/>
        <v>726</v>
      </c>
      <c r="J31" s="2">
        <f t="shared" si="0"/>
        <v>726</v>
      </c>
      <c r="L31" s="2">
        <f t="shared" si="0"/>
        <v>726</v>
      </c>
      <c r="M31" s="2">
        <f t="shared" si="0"/>
        <v>726</v>
      </c>
      <c r="O31" s="2">
        <f>(ALL!E332)</f>
        <v>569</v>
      </c>
      <c r="P31" s="2">
        <f t="shared" si="1"/>
        <v>569</v>
      </c>
      <c r="R31" s="2">
        <f t="shared" si="1"/>
        <v>569</v>
      </c>
      <c r="S31" s="2">
        <f t="shared" si="1"/>
        <v>569</v>
      </c>
      <c r="U31" s="2">
        <f t="shared" si="1"/>
        <v>569</v>
      </c>
      <c r="V31" s="2">
        <f t="shared" si="1"/>
        <v>569</v>
      </c>
      <c r="X31" s="2">
        <f t="shared" si="1"/>
        <v>569</v>
      </c>
      <c r="Y31" s="2">
        <f t="shared" si="1"/>
        <v>569</v>
      </c>
      <c r="AA31" s="2">
        <f>(ALL!$E611)</f>
        <v>141</v>
      </c>
      <c r="AB31" s="2">
        <f t="shared" si="2"/>
        <v>141</v>
      </c>
      <c r="AD31" s="2">
        <f t="shared" si="2"/>
        <v>141</v>
      </c>
      <c r="AE31" s="2">
        <f t="shared" si="2"/>
        <v>141</v>
      </c>
      <c r="AG31" s="2">
        <f t="shared" si="2"/>
        <v>141</v>
      </c>
      <c r="AH31" s="2">
        <f t="shared" si="2"/>
        <v>141</v>
      </c>
      <c r="AJ31" s="2">
        <f t="shared" si="2"/>
        <v>141</v>
      </c>
      <c r="AK31" s="2">
        <f t="shared" si="2"/>
        <v>141</v>
      </c>
      <c r="AM31" s="2">
        <f>(ALL!$E890)</f>
        <v>16</v>
      </c>
      <c r="AN31" s="2">
        <f t="shared" si="3"/>
        <v>16</v>
      </c>
      <c r="AP31" s="2">
        <f t="shared" si="3"/>
        <v>16</v>
      </c>
      <c r="AQ31" s="2">
        <f t="shared" si="3"/>
        <v>16</v>
      </c>
      <c r="AS31" s="2">
        <f t="shared" si="3"/>
        <v>16</v>
      </c>
      <c r="AT31" s="2">
        <f t="shared" si="3"/>
        <v>16</v>
      </c>
      <c r="AV31" s="2">
        <f t="shared" si="3"/>
        <v>16</v>
      </c>
      <c r="AW31" s="2">
        <f t="shared" si="3"/>
        <v>16</v>
      </c>
    </row>
    <row r="32" spans="1:49" ht="12.75">
      <c r="A32" t="s">
        <v>41</v>
      </c>
      <c r="C32" s="2">
        <f>(ALL!E54)</f>
        <v>1147</v>
      </c>
      <c r="D32" s="2">
        <f t="shared" si="0"/>
        <v>1147</v>
      </c>
      <c r="F32" s="2">
        <f t="shared" si="0"/>
        <v>1147</v>
      </c>
      <c r="G32" s="2">
        <f t="shared" si="0"/>
        <v>1147</v>
      </c>
      <c r="I32" s="2">
        <f t="shared" si="0"/>
        <v>1147</v>
      </c>
      <c r="J32" s="2">
        <f t="shared" si="0"/>
        <v>1147</v>
      </c>
      <c r="L32" s="2">
        <f t="shared" si="0"/>
        <v>1147</v>
      </c>
      <c r="M32" s="2">
        <f t="shared" si="0"/>
        <v>1147</v>
      </c>
      <c r="O32" s="2">
        <f>(ALL!E333)</f>
        <v>104</v>
      </c>
      <c r="P32" s="2">
        <f t="shared" si="1"/>
        <v>104</v>
      </c>
      <c r="R32" s="2">
        <f t="shared" si="1"/>
        <v>104</v>
      </c>
      <c r="S32" s="2">
        <f t="shared" si="1"/>
        <v>104</v>
      </c>
      <c r="U32" s="2">
        <f t="shared" si="1"/>
        <v>104</v>
      </c>
      <c r="V32" s="2">
        <f t="shared" si="1"/>
        <v>104</v>
      </c>
      <c r="X32" s="2">
        <f t="shared" si="1"/>
        <v>104</v>
      </c>
      <c r="Y32" s="2">
        <f t="shared" si="1"/>
        <v>104</v>
      </c>
      <c r="AA32" s="2">
        <f>(ALL!$E612)</f>
        <v>507</v>
      </c>
      <c r="AB32" s="2">
        <f t="shared" si="2"/>
        <v>507</v>
      </c>
      <c r="AD32" s="2">
        <f t="shared" si="2"/>
        <v>507</v>
      </c>
      <c r="AE32" s="2">
        <f t="shared" si="2"/>
        <v>507</v>
      </c>
      <c r="AG32" s="2">
        <f t="shared" si="2"/>
        <v>507</v>
      </c>
      <c r="AH32" s="2">
        <f t="shared" si="2"/>
        <v>507</v>
      </c>
      <c r="AJ32" s="2">
        <f t="shared" si="2"/>
        <v>507</v>
      </c>
      <c r="AK32" s="2">
        <f t="shared" si="2"/>
        <v>507</v>
      </c>
      <c r="AM32" s="2">
        <f>(ALL!$E891)</f>
        <v>536</v>
      </c>
      <c r="AN32" s="2">
        <f t="shared" si="3"/>
        <v>536</v>
      </c>
      <c r="AP32" s="2">
        <f t="shared" si="3"/>
        <v>536</v>
      </c>
      <c r="AQ32" s="2">
        <f t="shared" si="3"/>
        <v>536</v>
      </c>
      <c r="AS32" s="2">
        <f t="shared" si="3"/>
        <v>536</v>
      </c>
      <c r="AT32" s="2">
        <f t="shared" si="3"/>
        <v>536</v>
      </c>
      <c r="AV32" s="2">
        <f t="shared" si="3"/>
        <v>536</v>
      </c>
      <c r="AW32" s="2">
        <f t="shared" si="3"/>
        <v>536</v>
      </c>
    </row>
    <row r="33" spans="1:49" ht="12.75">
      <c r="A33" t="s">
        <v>42</v>
      </c>
      <c r="C33" s="2">
        <f>(ALL!E55)</f>
        <v>957</v>
      </c>
      <c r="D33" s="2">
        <f t="shared" si="0"/>
        <v>957</v>
      </c>
      <c r="F33" s="2">
        <f t="shared" si="0"/>
        <v>957</v>
      </c>
      <c r="G33" s="2">
        <f t="shared" si="0"/>
        <v>957</v>
      </c>
      <c r="I33" s="2">
        <f t="shared" si="0"/>
        <v>957</v>
      </c>
      <c r="J33" s="2">
        <f t="shared" si="0"/>
        <v>957</v>
      </c>
      <c r="L33" s="2">
        <f t="shared" si="0"/>
        <v>957</v>
      </c>
      <c r="M33" s="2">
        <f t="shared" si="0"/>
        <v>957</v>
      </c>
      <c r="O33" s="2">
        <f>(ALL!E334)</f>
        <v>99</v>
      </c>
      <c r="P33" s="2">
        <f t="shared" si="1"/>
        <v>99</v>
      </c>
      <c r="R33" s="2">
        <f t="shared" si="1"/>
        <v>99</v>
      </c>
      <c r="S33" s="2">
        <f t="shared" si="1"/>
        <v>99</v>
      </c>
      <c r="U33" s="2">
        <f t="shared" si="1"/>
        <v>99</v>
      </c>
      <c r="V33" s="2">
        <f t="shared" si="1"/>
        <v>99</v>
      </c>
      <c r="X33" s="2">
        <f t="shared" si="1"/>
        <v>99</v>
      </c>
      <c r="Y33" s="2">
        <f t="shared" si="1"/>
        <v>99</v>
      </c>
      <c r="AA33" s="2">
        <f>(ALL!$E613)</f>
        <v>530</v>
      </c>
      <c r="AB33" s="2">
        <f t="shared" si="2"/>
        <v>530</v>
      </c>
      <c r="AD33" s="2">
        <f t="shared" si="2"/>
        <v>530</v>
      </c>
      <c r="AE33" s="2">
        <f t="shared" si="2"/>
        <v>530</v>
      </c>
      <c r="AG33" s="2">
        <f t="shared" si="2"/>
        <v>530</v>
      </c>
      <c r="AH33" s="2">
        <f t="shared" si="2"/>
        <v>530</v>
      </c>
      <c r="AJ33" s="2">
        <f t="shared" si="2"/>
        <v>530</v>
      </c>
      <c r="AK33" s="2">
        <f t="shared" si="2"/>
        <v>530</v>
      </c>
      <c r="AM33" s="2">
        <f>(ALL!$E892)</f>
        <v>328</v>
      </c>
      <c r="AN33" s="2">
        <f t="shared" si="3"/>
        <v>328</v>
      </c>
      <c r="AP33" s="2">
        <f t="shared" si="3"/>
        <v>328</v>
      </c>
      <c r="AQ33" s="2">
        <f t="shared" si="3"/>
        <v>328</v>
      </c>
      <c r="AS33" s="2">
        <f t="shared" si="3"/>
        <v>328</v>
      </c>
      <c r="AT33" s="2">
        <f t="shared" si="3"/>
        <v>328</v>
      </c>
      <c r="AV33" s="2">
        <f t="shared" si="3"/>
        <v>328</v>
      </c>
      <c r="AW33" s="2">
        <f t="shared" si="3"/>
        <v>328</v>
      </c>
    </row>
    <row r="34" spans="1:49" ht="12.75">
      <c r="A34" t="s">
        <v>43</v>
      </c>
      <c r="C34" s="2">
        <f>(ALL!E56)</f>
        <v>780</v>
      </c>
      <c r="D34" s="2">
        <f t="shared" si="0"/>
        <v>780</v>
      </c>
      <c r="F34" s="2">
        <f t="shared" si="0"/>
        <v>780</v>
      </c>
      <c r="G34" s="2">
        <f t="shared" si="0"/>
        <v>780</v>
      </c>
      <c r="I34" s="2">
        <f t="shared" si="0"/>
        <v>780</v>
      </c>
      <c r="J34" s="2">
        <f t="shared" si="0"/>
        <v>780</v>
      </c>
      <c r="L34" s="2">
        <f t="shared" si="0"/>
        <v>780</v>
      </c>
      <c r="M34" s="2">
        <f t="shared" si="0"/>
        <v>780</v>
      </c>
      <c r="O34" s="2">
        <f>(ALL!E335)</f>
        <v>268</v>
      </c>
      <c r="P34" s="2">
        <f t="shared" si="1"/>
        <v>268</v>
      </c>
      <c r="R34" s="2">
        <f t="shared" si="1"/>
        <v>268</v>
      </c>
      <c r="S34" s="2">
        <f t="shared" si="1"/>
        <v>268</v>
      </c>
      <c r="U34" s="2">
        <f t="shared" si="1"/>
        <v>268</v>
      </c>
      <c r="V34" s="2">
        <f t="shared" si="1"/>
        <v>268</v>
      </c>
      <c r="X34" s="2">
        <f t="shared" si="1"/>
        <v>268</v>
      </c>
      <c r="Y34" s="2">
        <f t="shared" si="1"/>
        <v>268</v>
      </c>
      <c r="AA34" s="2">
        <f>(ALL!$E614)</f>
        <v>493</v>
      </c>
      <c r="AB34" s="2">
        <f t="shared" si="2"/>
        <v>493</v>
      </c>
      <c r="AD34" s="2">
        <f t="shared" si="2"/>
        <v>493</v>
      </c>
      <c r="AE34" s="2">
        <f t="shared" si="2"/>
        <v>493</v>
      </c>
      <c r="AG34" s="2">
        <f t="shared" si="2"/>
        <v>493</v>
      </c>
      <c r="AH34" s="2">
        <f t="shared" si="2"/>
        <v>493</v>
      </c>
      <c r="AJ34" s="2">
        <f t="shared" si="2"/>
        <v>493</v>
      </c>
      <c r="AK34" s="2">
        <f t="shared" si="2"/>
        <v>493</v>
      </c>
      <c r="AM34" s="2">
        <f>(ALL!$E893)</f>
        <v>19</v>
      </c>
      <c r="AN34" s="2">
        <f t="shared" si="3"/>
        <v>19</v>
      </c>
      <c r="AP34" s="2">
        <f t="shared" si="3"/>
        <v>19</v>
      </c>
      <c r="AQ34" s="2">
        <f t="shared" si="3"/>
        <v>19</v>
      </c>
      <c r="AS34" s="2">
        <f t="shared" si="3"/>
        <v>19</v>
      </c>
      <c r="AT34" s="2">
        <f t="shared" si="3"/>
        <v>19</v>
      </c>
      <c r="AV34" s="2">
        <f t="shared" si="3"/>
        <v>19</v>
      </c>
      <c r="AW34" s="2">
        <f t="shared" si="3"/>
        <v>19</v>
      </c>
    </row>
    <row r="35" spans="1:49" ht="12.75">
      <c r="A35" t="s">
        <v>44</v>
      </c>
      <c r="C35" s="2">
        <f>(ALL!E57)</f>
        <v>2299</v>
      </c>
      <c r="D35" s="2">
        <f t="shared" si="0"/>
        <v>2299</v>
      </c>
      <c r="F35" s="2">
        <f t="shared" si="0"/>
        <v>2299</v>
      </c>
      <c r="G35" s="2">
        <f t="shared" si="0"/>
        <v>2299</v>
      </c>
      <c r="I35" s="2">
        <f t="shared" si="0"/>
        <v>2299</v>
      </c>
      <c r="J35" s="2">
        <f t="shared" si="0"/>
        <v>2299</v>
      </c>
      <c r="L35" s="2">
        <f t="shared" si="0"/>
        <v>2299</v>
      </c>
      <c r="M35" s="2">
        <f t="shared" si="0"/>
        <v>2299</v>
      </c>
      <c r="O35" s="2">
        <f>(ALL!E336)</f>
        <v>134</v>
      </c>
      <c r="P35" s="2">
        <f t="shared" si="1"/>
        <v>134</v>
      </c>
      <c r="R35" s="2">
        <f t="shared" si="1"/>
        <v>134</v>
      </c>
      <c r="S35" s="2">
        <f t="shared" si="1"/>
        <v>134</v>
      </c>
      <c r="U35" s="2">
        <f t="shared" si="1"/>
        <v>134</v>
      </c>
      <c r="V35" s="2">
        <f t="shared" si="1"/>
        <v>134</v>
      </c>
      <c r="X35" s="2">
        <f t="shared" si="1"/>
        <v>134</v>
      </c>
      <c r="Y35" s="2">
        <f t="shared" si="1"/>
        <v>134</v>
      </c>
      <c r="AA35" s="2">
        <f>(ALL!$E615)</f>
        <v>1666</v>
      </c>
      <c r="AB35" s="2">
        <f t="shared" si="2"/>
        <v>1666</v>
      </c>
      <c r="AD35" s="2">
        <f t="shared" si="2"/>
        <v>1666</v>
      </c>
      <c r="AE35" s="2">
        <f t="shared" si="2"/>
        <v>1666</v>
      </c>
      <c r="AG35" s="2">
        <f t="shared" si="2"/>
        <v>1666</v>
      </c>
      <c r="AH35" s="2">
        <f t="shared" si="2"/>
        <v>1666</v>
      </c>
      <c r="AJ35" s="2">
        <f t="shared" si="2"/>
        <v>1666</v>
      </c>
      <c r="AK35" s="2">
        <f t="shared" si="2"/>
        <v>1666</v>
      </c>
      <c r="AM35" s="2">
        <f>(ALL!$E894)</f>
        <v>499</v>
      </c>
      <c r="AN35" s="2">
        <f t="shared" si="3"/>
        <v>499</v>
      </c>
      <c r="AP35" s="2">
        <f t="shared" si="3"/>
        <v>499</v>
      </c>
      <c r="AQ35" s="2">
        <f t="shared" si="3"/>
        <v>499</v>
      </c>
      <c r="AS35" s="2">
        <f t="shared" si="3"/>
        <v>499</v>
      </c>
      <c r="AT35" s="2">
        <f t="shared" si="3"/>
        <v>499</v>
      </c>
      <c r="AV35" s="2">
        <f t="shared" si="3"/>
        <v>499</v>
      </c>
      <c r="AW35" s="2">
        <f t="shared" si="3"/>
        <v>499</v>
      </c>
    </row>
    <row r="36" spans="1:49" ht="12.75">
      <c r="A36" t="s">
        <v>45</v>
      </c>
      <c r="C36" s="2">
        <f>(ALL!E58)</f>
        <v>860</v>
      </c>
      <c r="D36" s="2">
        <f t="shared" si="0"/>
        <v>860</v>
      </c>
      <c r="F36" s="2">
        <f t="shared" si="0"/>
        <v>860</v>
      </c>
      <c r="G36" s="2">
        <f t="shared" si="0"/>
        <v>860</v>
      </c>
      <c r="I36" s="2">
        <f t="shared" si="0"/>
        <v>860</v>
      </c>
      <c r="J36" s="2">
        <f t="shared" si="0"/>
        <v>860</v>
      </c>
      <c r="L36" s="2">
        <f t="shared" si="0"/>
        <v>860</v>
      </c>
      <c r="M36" s="2">
        <f t="shared" si="0"/>
        <v>860</v>
      </c>
      <c r="O36" s="2">
        <f>(ALL!E337)</f>
        <v>113</v>
      </c>
      <c r="P36" s="2">
        <f t="shared" si="1"/>
        <v>113</v>
      </c>
      <c r="R36" s="2">
        <f t="shared" si="1"/>
        <v>113</v>
      </c>
      <c r="S36" s="2">
        <f t="shared" si="1"/>
        <v>113</v>
      </c>
      <c r="U36" s="2">
        <f t="shared" si="1"/>
        <v>113</v>
      </c>
      <c r="V36" s="2">
        <f t="shared" si="1"/>
        <v>113</v>
      </c>
      <c r="X36" s="2">
        <f t="shared" si="1"/>
        <v>113</v>
      </c>
      <c r="Y36" s="2">
        <f t="shared" si="1"/>
        <v>113</v>
      </c>
      <c r="AA36" s="2">
        <f>(ALL!$E616)</f>
        <v>520</v>
      </c>
      <c r="AB36" s="2">
        <f t="shared" si="2"/>
        <v>520</v>
      </c>
      <c r="AD36" s="2">
        <f t="shared" si="2"/>
        <v>520</v>
      </c>
      <c r="AE36" s="2">
        <f t="shared" si="2"/>
        <v>520</v>
      </c>
      <c r="AG36" s="2">
        <f t="shared" si="2"/>
        <v>520</v>
      </c>
      <c r="AH36" s="2">
        <f t="shared" si="2"/>
        <v>520</v>
      </c>
      <c r="AJ36" s="2">
        <f t="shared" si="2"/>
        <v>520</v>
      </c>
      <c r="AK36" s="2">
        <f t="shared" si="2"/>
        <v>520</v>
      </c>
      <c r="AM36" s="2">
        <f>(ALL!$E895)</f>
        <v>227</v>
      </c>
      <c r="AN36" s="2">
        <f t="shared" si="3"/>
        <v>227</v>
      </c>
      <c r="AP36" s="2">
        <f t="shared" si="3"/>
        <v>227</v>
      </c>
      <c r="AQ36" s="2">
        <f t="shared" si="3"/>
        <v>227</v>
      </c>
      <c r="AS36" s="2">
        <f t="shared" si="3"/>
        <v>227</v>
      </c>
      <c r="AT36" s="2">
        <f t="shared" si="3"/>
        <v>227</v>
      </c>
      <c r="AV36" s="2">
        <f t="shared" si="3"/>
        <v>227</v>
      </c>
      <c r="AW36" s="2">
        <f t="shared" si="3"/>
        <v>227</v>
      </c>
    </row>
    <row r="37" spans="1:49" ht="12.75">
      <c r="A37" t="s">
        <v>46</v>
      </c>
      <c r="C37" s="2">
        <f>(ALL!E59)</f>
        <v>3379</v>
      </c>
      <c r="D37" s="2">
        <f t="shared" si="0"/>
        <v>3379</v>
      </c>
      <c r="F37" s="2">
        <f t="shared" si="0"/>
        <v>3379</v>
      </c>
      <c r="G37" s="2">
        <f t="shared" si="0"/>
        <v>3379</v>
      </c>
      <c r="I37" s="2">
        <f t="shared" si="0"/>
        <v>3379</v>
      </c>
      <c r="J37" s="2">
        <f t="shared" si="0"/>
        <v>3379</v>
      </c>
      <c r="L37" s="2">
        <f t="shared" si="0"/>
        <v>3379</v>
      </c>
      <c r="M37" s="2">
        <f t="shared" si="0"/>
        <v>3379</v>
      </c>
      <c r="O37" s="2">
        <f>(ALL!E338)</f>
        <v>130</v>
      </c>
      <c r="P37" s="2">
        <f t="shared" si="1"/>
        <v>130</v>
      </c>
      <c r="R37" s="2">
        <f t="shared" si="1"/>
        <v>130</v>
      </c>
      <c r="S37" s="2">
        <f t="shared" si="1"/>
        <v>130</v>
      </c>
      <c r="U37" s="2">
        <f t="shared" si="1"/>
        <v>130</v>
      </c>
      <c r="V37" s="2">
        <f t="shared" si="1"/>
        <v>130</v>
      </c>
      <c r="X37" s="2">
        <f t="shared" si="1"/>
        <v>130</v>
      </c>
      <c r="Y37" s="2">
        <f t="shared" si="1"/>
        <v>130</v>
      </c>
      <c r="AA37" s="2">
        <f>(ALL!$E617)</f>
        <v>2697</v>
      </c>
      <c r="AB37" s="2">
        <f t="shared" si="2"/>
        <v>2697</v>
      </c>
      <c r="AD37" s="2">
        <f t="shared" si="2"/>
        <v>2697</v>
      </c>
      <c r="AE37" s="2">
        <f t="shared" si="2"/>
        <v>2697</v>
      </c>
      <c r="AG37" s="2">
        <f t="shared" si="2"/>
        <v>2697</v>
      </c>
      <c r="AH37" s="2">
        <f t="shared" si="2"/>
        <v>2697</v>
      </c>
      <c r="AJ37" s="2">
        <f t="shared" si="2"/>
        <v>2697</v>
      </c>
      <c r="AK37" s="2">
        <f t="shared" si="2"/>
        <v>2697</v>
      </c>
      <c r="AM37" s="2">
        <f>(ALL!$E896)</f>
        <v>552</v>
      </c>
      <c r="AN37" s="2">
        <f t="shared" si="3"/>
        <v>552</v>
      </c>
      <c r="AP37" s="2">
        <f t="shared" si="3"/>
        <v>552</v>
      </c>
      <c r="AQ37" s="2">
        <f t="shared" si="3"/>
        <v>552</v>
      </c>
      <c r="AS37" s="2">
        <f t="shared" si="3"/>
        <v>552</v>
      </c>
      <c r="AT37" s="2">
        <f t="shared" si="3"/>
        <v>552</v>
      </c>
      <c r="AV37" s="2">
        <f t="shared" si="3"/>
        <v>552</v>
      </c>
      <c r="AW37" s="2">
        <f t="shared" si="3"/>
        <v>552</v>
      </c>
    </row>
    <row r="38" spans="1:49" ht="12.75">
      <c r="A38" t="s">
        <v>47</v>
      </c>
      <c r="C38" s="2">
        <f>(ALL!E60)</f>
        <v>3177</v>
      </c>
      <c r="D38" s="2">
        <f t="shared" si="0"/>
        <v>3177</v>
      </c>
      <c r="F38" s="2">
        <f t="shared" si="0"/>
        <v>3177</v>
      </c>
      <c r="G38" s="2">
        <f t="shared" si="0"/>
        <v>3177</v>
      </c>
      <c r="I38" s="2">
        <f t="shared" si="0"/>
        <v>3177</v>
      </c>
      <c r="J38" s="2">
        <f t="shared" si="0"/>
        <v>3177</v>
      </c>
      <c r="L38" s="2">
        <f t="shared" si="0"/>
        <v>3177</v>
      </c>
      <c r="M38" s="2">
        <f t="shared" si="0"/>
        <v>3177</v>
      </c>
      <c r="O38" s="2">
        <f>(ALL!E339)</f>
        <v>813</v>
      </c>
      <c r="P38" s="2">
        <f t="shared" si="1"/>
        <v>813</v>
      </c>
      <c r="R38" s="2">
        <f t="shared" si="1"/>
        <v>813</v>
      </c>
      <c r="S38" s="2">
        <f t="shared" si="1"/>
        <v>813</v>
      </c>
      <c r="U38" s="2">
        <f t="shared" si="1"/>
        <v>813</v>
      </c>
      <c r="V38" s="2">
        <f t="shared" si="1"/>
        <v>813</v>
      </c>
      <c r="X38" s="2">
        <f t="shared" si="1"/>
        <v>813</v>
      </c>
      <c r="Y38" s="2">
        <f t="shared" si="1"/>
        <v>813</v>
      </c>
      <c r="AA38" s="2">
        <f>(ALL!$E618)</f>
        <v>2068</v>
      </c>
      <c r="AB38" s="2">
        <f t="shared" si="2"/>
        <v>2068</v>
      </c>
      <c r="AD38" s="2">
        <f t="shared" si="2"/>
        <v>2068</v>
      </c>
      <c r="AE38" s="2">
        <f t="shared" si="2"/>
        <v>2068</v>
      </c>
      <c r="AG38" s="2">
        <f t="shared" si="2"/>
        <v>2068</v>
      </c>
      <c r="AH38" s="2">
        <f t="shared" si="2"/>
        <v>2068</v>
      </c>
      <c r="AJ38" s="2">
        <f t="shared" si="2"/>
        <v>2068</v>
      </c>
      <c r="AK38" s="2">
        <f t="shared" si="2"/>
        <v>2068</v>
      </c>
      <c r="AM38" s="2">
        <f>(ALL!$E897)</f>
        <v>296</v>
      </c>
      <c r="AN38" s="2">
        <f t="shared" si="3"/>
        <v>296</v>
      </c>
      <c r="AP38" s="2">
        <f t="shared" si="3"/>
        <v>296</v>
      </c>
      <c r="AQ38" s="2">
        <f t="shared" si="3"/>
        <v>296</v>
      </c>
      <c r="AS38" s="2">
        <f t="shared" si="3"/>
        <v>296</v>
      </c>
      <c r="AT38" s="2">
        <f t="shared" si="3"/>
        <v>296</v>
      </c>
      <c r="AV38" s="2">
        <f t="shared" si="3"/>
        <v>296</v>
      </c>
      <c r="AW38" s="2">
        <f t="shared" si="3"/>
        <v>296</v>
      </c>
    </row>
    <row r="39" spans="1:49" ht="12.75">
      <c r="A39" t="s">
        <v>49</v>
      </c>
      <c r="C39" s="2">
        <f>(ALL!E61)</f>
        <v>3666</v>
      </c>
      <c r="D39" s="2">
        <f t="shared" si="0"/>
        <v>3666</v>
      </c>
      <c r="F39" s="2">
        <f t="shared" si="0"/>
        <v>3666</v>
      </c>
      <c r="G39" s="2">
        <f t="shared" si="0"/>
        <v>3666</v>
      </c>
      <c r="I39" s="2">
        <f t="shared" si="0"/>
        <v>3666</v>
      </c>
      <c r="J39" s="2">
        <f t="shared" si="0"/>
        <v>3666</v>
      </c>
      <c r="L39" s="2">
        <f t="shared" si="0"/>
        <v>3666</v>
      </c>
      <c r="M39" s="2">
        <f t="shared" si="0"/>
        <v>3666</v>
      </c>
      <c r="O39" s="2">
        <f>(ALL!E340)</f>
        <v>1468</v>
      </c>
      <c r="P39" s="2">
        <f t="shared" si="1"/>
        <v>1468</v>
      </c>
      <c r="R39" s="2">
        <f t="shared" si="1"/>
        <v>1468</v>
      </c>
      <c r="S39" s="2">
        <f t="shared" si="1"/>
        <v>1468</v>
      </c>
      <c r="U39" s="2">
        <f t="shared" si="1"/>
        <v>1468</v>
      </c>
      <c r="V39" s="2">
        <f t="shared" si="1"/>
        <v>1468</v>
      </c>
      <c r="X39" s="2">
        <f t="shared" si="1"/>
        <v>1468</v>
      </c>
      <c r="Y39" s="2">
        <f t="shared" si="1"/>
        <v>1468</v>
      </c>
      <c r="AA39" s="2">
        <f>(ALL!$E619)</f>
        <v>1783</v>
      </c>
      <c r="AB39" s="2">
        <f t="shared" si="2"/>
        <v>1783</v>
      </c>
      <c r="AD39" s="2">
        <f t="shared" si="2"/>
        <v>1783</v>
      </c>
      <c r="AE39" s="2">
        <f t="shared" si="2"/>
        <v>1783</v>
      </c>
      <c r="AG39" s="2">
        <f t="shared" si="2"/>
        <v>1783</v>
      </c>
      <c r="AH39" s="2">
        <f t="shared" si="2"/>
        <v>1783</v>
      </c>
      <c r="AJ39" s="2">
        <f t="shared" si="2"/>
        <v>1783</v>
      </c>
      <c r="AK39" s="2">
        <f t="shared" si="2"/>
        <v>1783</v>
      </c>
      <c r="AM39" s="2">
        <f>(ALL!$E898)</f>
        <v>415</v>
      </c>
      <c r="AN39" s="2">
        <f t="shared" si="3"/>
        <v>415</v>
      </c>
      <c r="AP39" s="2">
        <f t="shared" si="3"/>
        <v>415</v>
      </c>
      <c r="AQ39" s="2">
        <f t="shared" si="3"/>
        <v>415</v>
      </c>
      <c r="AS39" s="2">
        <f t="shared" si="3"/>
        <v>415</v>
      </c>
      <c r="AT39" s="2">
        <f t="shared" si="3"/>
        <v>415</v>
      </c>
      <c r="AV39" s="2">
        <f t="shared" si="3"/>
        <v>415</v>
      </c>
      <c r="AW39" s="2">
        <f t="shared" si="3"/>
        <v>415</v>
      </c>
    </row>
    <row r="40" spans="1:49" ht="12.75">
      <c r="A40" t="s">
        <v>48</v>
      </c>
      <c r="C40" s="2">
        <f>(ALL!E62)</f>
        <v>754</v>
      </c>
      <c r="D40" s="2">
        <f t="shared" si="0"/>
        <v>754</v>
      </c>
      <c r="F40" s="2">
        <f t="shared" si="0"/>
        <v>754</v>
      </c>
      <c r="G40" s="2">
        <f t="shared" si="0"/>
        <v>754</v>
      </c>
      <c r="I40" s="2">
        <f t="shared" si="0"/>
        <v>754</v>
      </c>
      <c r="J40" s="2">
        <f t="shared" si="0"/>
        <v>754</v>
      </c>
      <c r="L40" s="2">
        <f t="shared" si="0"/>
        <v>754</v>
      </c>
      <c r="M40" s="2">
        <f t="shared" si="0"/>
        <v>754</v>
      </c>
      <c r="O40" s="2">
        <f>(ALL!E341)</f>
        <v>219</v>
      </c>
      <c r="P40" s="2">
        <f t="shared" si="1"/>
        <v>219</v>
      </c>
      <c r="R40" s="2">
        <f t="shared" si="1"/>
        <v>219</v>
      </c>
      <c r="S40" s="2">
        <f t="shared" si="1"/>
        <v>219</v>
      </c>
      <c r="U40" s="2">
        <f t="shared" si="1"/>
        <v>219</v>
      </c>
      <c r="V40" s="2">
        <f t="shared" si="1"/>
        <v>219</v>
      </c>
      <c r="X40" s="2">
        <f t="shared" si="1"/>
        <v>219</v>
      </c>
      <c r="Y40" s="2">
        <f t="shared" si="1"/>
        <v>219</v>
      </c>
      <c r="AA40" s="2">
        <f>(ALL!$E620)</f>
        <v>342</v>
      </c>
      <c r="AB40" s="2">
        <f t="shared" si="2"/>
        <v>342</v>
      </c>
      <c r="AD40" s="2">
        <f t="shared" si="2"/>
        <v>342</v>
      </c>
      <c r="AE40" s="2">
        <f t="shared" si="2"/>
        <v>342</v>
      </c>
      <c r="AG40" s="2">
        <f t="shared" si="2"/>
        <v>342</v>
      </c>
      <c r="AH40" s="2">
        <f t="shared" si="2"/>
        <v>342</v>
      </c>
      <c r="AJ40" s="2">
        <f t="shared" si="2"/>
        <v>342</v>
      </c>
      <c r="AK40" s="2">
        <f t="shared" si="2"/>
        <v>342</v>
      </c>
      <c r="AM40" s="2">
        <f>(ALL!$E899)</f>
        <v>193</v>
      </c>
      <c r="AN40" s="2">
        <f t="shared" si="3"/>
        <v>193</v>
      </c>
      <c r="AP40" s="2">
        <f t="shared" si="3"/>
        <v>193</v>
      </c>
      <c r="AQ40" s="2">
        <f t="shared" si="3"/>
        <v>193</v>
      </c>
      <c r="AS40" s="2">
        <f t="shared" si="3"/>
        <v>193</v>
      </c>
      <c r="AT40" s="2">
        <f t="shared" si="3"/>
        <v>193</v>
      </c>
      <c r="AV40" s="2">
        <f t="shared" si="3"/>
        <v>193</v>
      </c>
      <c r="AW40" s="2">
        <f t="shared" si="3"/>
        <v>193</v>
      </c>
    </row>
    <row r="41" spans="1:49" ht="12.75">
      <c r="A41" t="s">
        <v>50</v>
      </c>
      <c r="C41" s="2">
        <f>(ALL!E63)</f>
        <v>2516</v>
      </c>
      <c r="D41" s="2">
        <f t="shared" si="0"/>
        <v>2516</v>
      </c>
      <c r="F41" s="2">
        <f t="shared" si="0"/>
        <v>2516</v>
      </c>
      <c r="G41" s="2">
        <f t="shared" si="0"/>
        <v>2516</v>
      </c>
      <c r="I41" s="2">
        <f t="shared" si="0"/>
        <v>2516</v>
      </c>
      <c r="J41" s="2">
        <f t="shared" si="0"/>
        <v>2516</v>
      </c>
      <c r="L41" s="2">
        <f t="shared" si="0"/>
        <v>2516</v>
      </c>
      <c r="M41" s="2">
        <f t="shared" si="0"/>
        <v>2516</v>
      </c>
      <c r="O41" s="2">
        <f>(ALL!E342)</f>
        <v>896</v>
      </c>
      <c r="P41" s="2">
        <f t="shared" si="1"/>
        <v>896</v>
      </c>
      <c r="R41" s="2">
        <f t="shared" si="1"/>
        <v>896</v>
      </c>
      <c r="S41" s="2">
        <f t="shared" si="1"/>
        <v>896</v>
      </c>
      <c r="U41" s="2">
        <f t="shared" si="1"/>
        <v>896</v>
      </c>
      <c r="V41" s="2">
        <f t="shared" si="1"/>
        <v>896</v>
      </c>
      <c r="X41" s="2">
        <f t="shared" si="1"/>
        <v>896</v>
      </c>
      <c r="Y41" s="2">
        <f t="shared" si="1"/>
        <v>896</v>
      </c>
      <c r="AA41" s="2">
        <f>(ALL!$E621)</f>
        <v>1199</v>
      </c>
      <c r="AB41" s="2">
        <f t="shared" si="2"/>
        <v>1199</v>
      </c>
      <c r="AD41" s="2">
        <f t="shared" si="2"/>
        <v>1199</v>
      </c>
      <c r="AE41" s="2">
        <f t="shared" si="2"/>
        <v>1199</v>
      </c>
      <c r="AG41" s="2">
        <f t="shared" si="2"/>
        <v>1199</v>
      </c>
      <c r="AH41" s="2">
        <f t="shared" si="2"/>
        <v>1199</v>
      </c>
      <c r="AJ41" s="2">
        <f t="shared" si="2"/>
        <v>1199</v>
      </c>
      <c r="AK41" s="2">
        <f t="shared" si="2"/>
        <v>1199</v>
      </c>
      <c r="AM41" s="2">
        <f>(ALL!$E900)</f>
        <v>421</v>
      </c>
      <c r="AN41" s="2">
        <f t="shared" si="3"/>
        <v>421</v>
      </c>
      <c r="AP41" s="2">
        <f t="shared" si="3"/>
        <v>421</v>
      </c>
      <c r="AQ41" s="2">
        <f t="shared" si="3"/>
        <v>421</v>
      </c>
      <c r="AS41" s="2">
        <f t="shared" si="3"/>
        <v>421</v>
      </c>
      <c r="AT41" s="2">
        <f t="shared" si="3"/>
        <v>421</v>
      </c>
      <c r="AV41" s="2">
        <f t="shared" si="3"/>
        <v>421</v>
      </c>
      <c r="AW41" s="2">
        <f t="shared" si="3"/>
        <v>421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551"/>
  <sheetViews>
    <sheetView workbookViewId="0" topLeftCell="A1">
      <selection activeCell="A1" sqref="A1:A551"/>
    </sheetView>
  </sheetViews>
  <sheetFormatPr defaultColWidth="9.140625" defaultRowHeight="12.75"/>
  <sheetData>
    <row r="1" ht="12.75">
      <c r="A1" t="s">
        <v>86</v>
      </c>
    </row>
    <row r="2" ht="12.75">
      <c r="A2" t="s">
        <v>87</v>
      </c>
    </row>
    <row r="3" ht="12.75">
      <c r="A3" t="s">
        <v>500</v>
      </c>
    </row>
    <row r="4" ht="12.75">
      <c r="A4" t="s">
        <v>501</v>
      </c>
    </row>
    <row r="5" ht="12.75">
      <c r="A5" t="s">
        <v>502</v>
      </c>
    </row>
    <row r="6" ht="12.75">
      <c r="A6" t="s">
        <v>503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107</v>
      </c>
    </row>
    <row r="31" ht="12.75">
      <c r="A31" t="s">
        <v>108</v>
      </c>
    </row>
    <row r="32" ht="12.75">
      <c r="A32" t="s">
        <v>109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  <row r="42" ht="12.75">
      <c r="A42" t="s">
        <v>119</v>
      </c>
    </row>
    <row r="43" ht="12.75">
      <c r="A43" t="s">
        <v>120</v>
      </c>
    </row>
    <row r="44" ht="12.75">
      <c r="A44" t="s">
        <v>121</v>
      </c>
    </row>
    <row r="45" ht="12.75">
      <c r="A45" t="s">
        <v>122</v>
      </c>
    </row>
    <row r="46" ht="12.75">
      <c r="A46" t="s">
        <v>123</v>
      </c>
    </row>
    <row r="47" ht="12.75">
      <c r="A47" t="s">
        <v>124</v>
      </c>
    </row>
    <row r="48" ht="12.75">
      <c r="A48" t="s">
        <v>125</v>
      </c>
    </row>
    <row r="49" ht="12.75">
      <c r="A49" t="s">
        <v>126</v>
      </c>
    </row>
    <row r="50" ht="12.75">
      <c r="A50" t="s">
        <v>127</v>
      </c>
    </row>
    <row r="51" ht="12.75">
      <c r="A51" t="s">
        <v>128</v>
      </c>
    </row>
    <row r="52" ht="12.75">
      <c r="A52" t="s">
        <v>129</v>
      </c>
    </row>
    <row r="53" ht="12.75">
      <c r="A53" t="s">
        <v>130</v>
      </c>
    </row>
    <row r="54" ht="12.75">
      <c r="A54" t="s">
        <v>131</v>
      </c>
    </row>
    <row r="55" ht="12.75">
      <c r="A55" t="s">
        <v>132</v>
      </c>
    </row>
    <row r="56" ht="12.75">
      <c r="A56" t="s">
        <v>133</v>
      </c>
    </row>
    <row r="57" ht="12.75">
      <c r="A57" t="s">
        <v>134</v>
      </c>
    </row>
    <row r="58" ht="12.75">
      <c r="A58" t="s">
        <v>135</v>
      </c>
    </row>
    <row r="59" ht="12.75">
      <c r="A59" t="s">
        <v>136</v>
      </c>
    </row>
    <row r="61" ht="12.75">
      <c r="A61" t="s">
        <v>137</v>
      </c>
    </row>
    <row r="62" ht="12.75">
      <c r="A62" t="s">
        <v>138</v>
      </c>
    </row>
    <row r="63" ht="12.75">
      <c r="A63" t="s">
        <v>139</v>
      </c>
    </row>
    <row r="64" ht="12.75">
      <c r="A64" t="s">
        <v>140</v>
      </c>
    </row>
    <row r="65" ht="12.75">
      <c r="A65" t="s">
        <v>141</v>
      </c>
    </row>
    <row r="66" ht="12.75">
      <c r="A66" t="s">
        <v>142</v>
      </c>
    </row>
    <row r="67" ht="12.75">
      <c r="A67" t="s">
        <v>143</v>
      </c>
    </row>
    <row r="68" ht="12.75">
      <c r="A68" t="s">
        <v>144</v>
      </c>
    </row>
    <row r="69" ht="12.75">
      <c r="A69" t="s">
        <v>145</v>
      </c>
    </row>
    <row r="70" ht="12.75">
      <c r="A70" t="s">
        <v>146</v>
      </c>
    </row>
    <row r="71" ht="12.75">
      <c r="A71" t="s">
        <v>147</v>
      </c>
    </row>
    <row r="72" ht="12.75">
      <c r="A72" t="s">
        <v>148</v>
      </c>
    </row>
    <row r="73" ht="12.75">
      <c r="A73" t="s">
        <v>149</v>
      </c>
    </row>
    <row r="74" ht="12.75">
      <c r="A74" t="s">
        <v>150</v>
      </c>
    </row>
    <row r="75" ht="12.75">
      <c r="A75" t="s">
        <v>151</v>
      </c>
    </row>
    <row r="76" ht="12.75">
      <c r="A76" t="s">
        <v>152</v>
      </c>
    </row>
    <row r="77" ht="12.75">
      <c r="A77" t="s">
        <v>153</v>
      </c>
    </row>
    <row r="78" ht="12.75">
      <c r="A78" t="s">
        <v>154</v>
      </c>
    </row>
    <row r="79" ht="12.75">
      <c r="A79" t="s">
        <v>155</v>
      </c>
    </row>
    <row r="80" ht="12.75">
      <c r="A80" t="s">
        <v>156</v>
      </c>
    </row>
    <row r="81" ht="12.75">
      <c r="A81" t="s">
        <v>157</v>
      </c>
    </row>
    <row r="82" ht="12.75">
      <c r="A82" t="s">
        <v>158</v>
      </c>
    </row>
    <row r="83" ht="12.75">
      <c r="A83" t="s">
        <v>159</v>
      </c>
    </row>
    <row r="84" ht="12.75">
      <c r="A84" t="s">
        <v>160</v>
      </c>
    </row>
    <row r="85" ht="12.75">
      <c r="A85" t="s">
        <v>161</v>
      </c>
    </row>
    <row r="86" ht="12.75">
      <c r="A86" t="s">
        <v>162</v>
      </c>
    </row>
    <row r="87" ht="12.75">
      <c r="A87" t="s">
        <v>163</v>
      </c>
    </row>
    <row r="88" ht="12.75">
      <c r="A88" t="s">
        <v>164</v>
      </c>
    </row>
    <row r="89" ht="12.75">
      <c r="A89" t="s">
        <v>165</v>
      </c>
    </row>
    <row r="90" ht="12.75">
      <c r="A90" t="s">
        <v>166</v>
      </c>
    </row>
    <row r="91" ht="12.75">
      <c r="A91" t="s">
        <v>167</v>
      </c>
    </row>
    <row r="92" ht="12.75">
      <c r="A92" t="s">
        <v>168</v>
      </c>
    </row>
    <row r="93" ht="12.75">
      <c r="A93" t="s">
        <v>169</v>
      </c>
    </row>
    <row r="94" ht="12.75">
      <c r="A94" t="s">
        <v>170</v>
      </c>
    </row>
    <row r="95" ht="12.75">
      <c r="A95" t="s">
        <v>171</v>
      </c>
    </row>
    <row r="96" ht="12.75">
      <c r="A96" t="s">
        <v>172</v>
      </c>
    </row>
    <row r="97" ht="12.75">
      <c r="A97" t="s">
        <v>173</v>
      </c>
    </row>
    <row r="98" ht="12.75">
      <c r="A98" t="s">
        <v>174</v>
      </c>
    </row>
    <row r="99" ht="12.75">
      <c r="A99" t="s">
        <v>175</v>
      </c>
    </row>
    <row r="100" ht="12.75">
      <c r="A100" t="s">
        <v>176</v>
      </c>
    </row>
    <row r="101" ht="12.75">
      <c r="A101" t="s">
        <v>177</v>
      </c>
    </row>
    <row r="102" ht="12.75">
      <c r="A102" t="s">
        <v>178</v>
      </c>
    </row>
    <row r="103" ht="12.75">
      <c r="A103" t="s">
        <v>179</v>
      </c>
    </row>
    <row r="104" ht="12.75">
      <c r="A104" t="s">
        <v>180</v>
      </c>
    </row>
    <row r="105" ht="12.75">
      <c r="A105" t="s">
        <v>181</v>
      </c>
    </row>
    <row r="106" ht="12.75">
      <c r="A106" t="s">
        <v>182</v>
      </c>
    </row>
    <row r="107" ht="12.75">
      <c r="A107" t="s">
        <v>183</v>
      </c>
    </row>
    <row r="108" ht="12.75">
      <c r="A108" t="s">
        <v>184</v>
      </c>
    </row>
    <row r="109" ht="12.75">
      <c r="A109" t="s">
        <v>185</v>
      </c>
    </row>
    <row r="110" ht="12.75">
      <c r="A110" t="s">
        <v>186</v>
      </c>
    </row>
    <row r="111" ht="12.75">
      <c r="A111" t="s">
        <v>187</v>
      </c>
    </row>
    <row r="112" ht="12.75">
      <c r="A112" t="s">
        <v>188</v>
      </c>
    </row>
    <row r="113" ht="12.75">
      <c r="A113" t="s">
        <v>189</v>
      </c>
    </row>
    <row r="114" ht="12.75">
      <c r="A114" t="s">
        <v>190</v>
      </c>
    </row>
    <row r="115" ht="12.75">
      <c r="A115" t="s">
        <v>191</v>
      </c>
    </row>
    <row r="116" ht="12.75">
      <c r="A116" t="s">
        <v>192</v>
      </c>
    </row>
    <row r="117" ht="12.75">
      <c r="A117" t="s">
        <v>193</v>
      </c>
    </row>
    <row r="118" ht="12.75">
      <c r="A118" t="s">
        <v>194</v>
      </c>
    </row>
    <row r="119" ht="12.75">
      <c r="A119" t="s">
        <v>195</v>
      </c>
    </row>
    <row r="120" ht="12.75">
      <c r="A120" t="s">
        <v>196</v>
      </c>
    </row>
    <row r="121" ht="12.75">
      <c r="A121" t="s">
        <v>197</v>
      </c>
    </row>
    <row r="122" ht="12.75">
      <c r="A122" t="s">
        <v>198</v>
      </c>
    </row>
    <row r="123" ht="12.75">
      <c r="A123" t="s">
        <v>199</v>
      </c>
    </row>
    <row r="124" ht="12.75">
      <c r="A124" t="s">
        <v>200</v>
      </c>
    </row>
    <row r="125" ht="12.75">
      <c r="A125" t="s">
        <v>201</v>
      </c>
    </row>
    <row r="126" ht="12.75">
      <c r="A126" t="s">
        <v>202</v>
      </c>
    </row>
    <row r="127" ht="12.75">
      <c r="A127" t="s">
        <v>203</v>
      </c>
    </row>
    <row r="128" ht="12.75">
      <c r="A128" t="s">
        <v>204</v>
      </c>
    </row>
    <row r="129" ht="12.75">
      <c r="A129" t="s">
        <v>205</v>
      </c>
    </row>
    <row r="130" ht="12.75">
      <c r="A130" t="s">
        <v>206</v>
      </c>
    </row>
    <row r="131" ht="12.75">
      <c r="A131" t="s">
        <v>207</v>
      </c>
    </row>
    <row r="132" ht="12.75">
      <c r="A132" t="s">
        <v>208</v>
      </c>
    </row>
    <row r="133" ht="12.75">
      <c r="A133" t="s">
        <v>209</v>
      </c>
    </row>
    <row r="134" ht="12.75">
      <c r="A134" t="s">
        <v>210</v>
      </c>
    </row>
    <row r="135" ht="12.75">
      <c r="A135" t="s">
        <v>211</v>
      </c>
    </row>
    <row r="136" ht="12.75">
      <c r="A136" t="s">
        <v>212</v>
      </c>
    </row>
    <row r="137" ht="12.75">
      <c r="A137" t="s">
        <v>213</v>
      </c>
    </row>
    <row r="138" ht="12.75">
      <c r="A138" t="s">
        <v>214</v>
      </c>
    </row>
    <row r="139" ht="12.75">
      <c r="A139" t="s">
        <v>215</v>
      </c>
    </row>
    <row r="140" ht="12.75">
      <c r="A140" t="s">
        <v>216</v>
      </c>
    </row>
    <row r="141" ht="12.75">
      <c r="A141" t="s">
        <v>217</v>
      </c>
    </row>
    <row r="142" ht="12.75">
      <c r="A142" t="s">
        <v>218</v>
      </c>
    </row>
    <row r="143" ht="12.75">
      <c r="A143" t="s">
        <v>219</v>
      </c>
    </row>
    <row r="144" ht="12.75">
      <c r="A144" t="s">
        <v>220</v>
      </c>
    </row>
    <row r="145" ht="12.75">
      <c r="A145" t="s">
        <v>221</v>
      </c>
    </row>
    <row r="146" ht="12.75">
      <c r="A146" t="s">
        <v>222</v>
      </c>
    </row>
    <row r="147" ht="12.75">
      <c r="A147" t="s">
        <v>223</v>
      </c>
    </row>
    <row r="148" ht="12.75">
      <c r="A148" t="s">
        <v>224</v>
      </c>
    </row>
    <row r="149" ht="12.75">
      <c r="A149" t="s">
        <v>225</v>
      </c>
    </row>
    <row r="150" ht="12.75">
      <c r="A150" t="s">
        <v>226</v>
      </c>
    </row>
    <row r="151" ht="12.75">
      <c r="A151" t="s">
        <v>227</v>
      </c>
    </row>
    <row r="152" ht="12.75">
      <c r="A152" t="s">
        <v>228</v>
      </c>
    </row>
    <row r="153" ht="12.75">
      <c r="A153" t="s">
        <v>229</v>
      </c>
    </row>
    <row r="154" ht="12.75">
      <c r="A154" t="s">
        <v>230</v>
      </c>
    </row>
    <row r="155" ht="12.75">
      <c r="A155" t="s">
        <v>231</v>
      </c>
    </row>
    <row r="156" ht="12.75">
      <c r="A156" t="s">
        <v>232</v>
      </c>
    </row>
    <row r="157" ht="12.75">
      <c r="A157" t="s">
        <v>233</v>
      </c>
    </row>
    <row r="158" ht="12.75">
      <c r="A158" t="s">
        <v>234</v>
      </c>
    </row>
    <row r="159" ht="12.75">
      <c r="A159" t="s">
        <v>235</v>
      </c>
    </row>
    <row r="160" ht="12.75">
      <c r="A160" t="s">
        <v>236</v>
      </c>
    </row>
    <row r="161" ht="12.75">
      <c r="A161" t="s">
        <v>237</v>
      </c>
    </row>
    <row r="164" ht="12.75">
      <c r="A164" t="s">
        <v>238</v>
      </c>
    </row>
    <row r="165" ht="12.75">
      <c r="A165" t="s">
        <v>239</v>
      </c>
    </row>
    <row r="166" ht="12.75">
      <c r="A166" t="s">
        <v>240</v>
      </c>
    </row>
    <row r="167" ht="12.75">
      <c r="A167" t="s">
        <v>241</v>
      </c>
    </row>
    <row r="168" ht="12.75">
      <c r="A168" t="s">
        <v>242</v>
      </c>
    </row>
    <row r="169" ht="12.75">
      <c r="A169" t="s">
        <v>243</v>
      </c>
    </row>
    <row r="170" ht="12.75">
      <c r="A170" t="s">
        <v>244</v>
      </c>
    </row>
    <row r="171" ht="12.75">
      <c r="A171" t="s">
        <v>245</v>
      </c>
    </row>
    <row r="172" ht="12.75">
      <c r="A172" t="s">
        <v>246</v>
      </c>
    </row>
    <row r="173" ht="12.75">
      <c r="A173" t="s">
        <v>247</v>
      </c>
    </row>
    <row r="174" ht="12.75">
      <c r="A174" t="s">
        <v>248</v>
      </c>
    </row>
    <row r="175" ht="12.75">
      <c r="A175" t="s">
        <v>249</v>
      </c>
    </row>
    <row r="176" ht="12.75">
      <c r="A176" t="s">
        <v>250</v>
      </c>
    </row>
    <row r="177" ht="12.75">
      <c r="A177" t="s">
        <v>251</v>
      </c>
    </row>
    <row r="178" ht="12.75">
      <c r="A178" t="s">
        <v>252</v>
      </c>
    </row>
    <row r="179" ht="12.75">
      <c r="A179" t="s">
        <v>253</v>
      </c>
    </row>
    <row r="180" ht="12.75">
      <c r="A180" t="s">
        <v>254</v>
      </c>
    </row>
    <row r="181" ht="12.75">
      <c r="A181" t="s">
        <v>255</v>
      </c>
    </row>
    <row r="182" ht="12.75">
      <c r="A182" t="s">
        <v>256</v>
      </c>
    </row>
    <row r="184" ht="12.75">
      <c r="A184" t="s">
        <v>94</v>
      </c>
    </row>
    <row r="185" ht="12.75">
      <c r="A185" t="s">
        <v>257</v>
      </c>
    </row>
    <row r="186" ht="12.75">
      <c r="A186" t="s">
        <v>258</v>
      </c>
    </row>
    <row r="187" ht="12.75">
      <c r="A187" t="s">
        <v>259</v>
      </c>
    </row>
    <row r="188" ht="12.75">
      <c r="A188" t="s">
        <v>260</v>
      </c>
    </row>
    <row r="189" ht="12.75">
      <c r="A189" t="s">
        <v>261</v>
      </c>
    </row>
    <row r="190" ht="12.75">
      <c r="A190" t="s">
        <v>262</v>
      </c>
    </row>
    <row r="191" ht="12.75">
      <c r="A191" t="s">
        <v>263</v>
      </c>
    </row>
    <row r="192" ht="12.75">
      <c r="A192" t="s">
        <v>264</v>
      </c>
    </row>
    <row r="193" ht="12.75">
      <c r="A193" t="s">
        <v>265</v>
      </c>
    </row>
    <row r="194" ht="12.75">
      <c r="A194" t="s">
        <v>266</v>
      </c>
    </row>
    <row r="195" ht="12.75">
      <c r="A195" t="s">
        <v>267</v>
      </c>
    </row>
    <row r="196" ht="12.75">
      <c r="A196" t="s">
        <v>268</v>
      </c>
    </row>
    <row r="197" ht="12.75">
      <c r="A197" t="s">
        <v>269</v>
      </c>
    </row>
    <row r="198" ht="12.75">
      <c r="A198" t="s">
        <v>270</v>
      </c>
    </row>
    <row r="199" ht="12.75">
      <c r="A199" t="s">
        <v>271</v>
      </c>
    </row>
    <row r="200" ht="12.75">
      <c r="A200" t="s">
        <v>272</v>
      </c>
    </row>
    <row r="201" ht="12.75">
      <c r="A201" t="s">
        <v>273</v>
      </c>
    </row>
    <row r="202" ht="12.75">
      <c r="A202" t="s">
        <v>274</v>
      </c>
    </row>
    <row r="203" ht="12.75">
      <c r="A203" t="s">
        <v>275</v>
      </c>
    </row>
    <row r="204" ht="12.75">
      <c r="A204" t="s">
        <v>276</v>
      </c>
    </row>
    <row r="205" ht="12.75">
      <c r="A205" t="s">
        <v>277</v>
      </c>
    </row>
    <row r="206" ht="12.75">
      <c r="A206" t="s">
        <v>278</v>
      </c>
    </row>
    <row r="207" ht="12.75">
      <c r="A207" t="s">
        <v>279</v>
      </c>
    </row>
    <row r="208" ht="12.75">
      <c r="A208" t="s">
        <v>280</v>
      </c>
    </row>
    <row r="209" ht="12.75">
      <c r="A209" t="s">
        <v>281</v>
      </c>
    </row>
    <row r="210" ht="12.75">
      <c r="A210" t="s">
        <v>282</v>
      </c>
    </row>
    <row r="211" ht="12.75">
      <c r="A211" t="s">
        <v>283</v>
      </c>
    </row>
    <row r="212" ht="12.75">
      <c r="A212" t="s">
        <v>284</v>
      </c>
    </row>
    <row r="213" ht="12.75">
      <c r="A213" t="s">
        <v>285</v>
      </c>
    </row>
    <row r="214" ht="12.75">
      <c r="A214" t="s">
        <v>286</v>
      </c>
    </row>
    <row r="215" ht="12.75">
      <c r="A215" t="s">
        <v>287</v>
      </c>
    </row>
    <row r="216" ht="12.75">
      <c r="A216" t="s">
        <v>288</v>
      </c>
    </row>
    <row r="217" ht="12.75">
      <c r="A217" t="s">
        <v>289</v>
      </c>
    </row>
    <row r="218" ht="12.75">
      <c r="A218" t="s">
        <v>290</v>
      </c>
    </row>
    <row r="219" ht="12.75">
      <c r="A219" t="s">
        <v>291</v>
      </c>
    </row>
    <row r="220" ht="12.75">
      <c r="A220" t="s">
        <v>292</v>
      </c>
    </row>
    <row r="221" ht="12.75">
      <c r="A221" t="s">
        <v>293</v>
      </c>
    </row>
    <row r="222" ht="12.75">
      <c r="A222" t="s">
        <v>294</v>
      </c>
    </row>
    <row r="223" ht="12.75">
      <c r="A223" t="s">
        <v>295</v>
      </c>
    </row>
    <row r="224" ht="12.75">
      <c r="A224" t="s">
        <v>296</v>
      </c>
    </row>
    <row r="225" ht="12.75">
      <c r="A225" t="s">
        <v>297</v>
      </c>
    </row>
    <row r="226" ht="12.75">
      <c r="A226" t="s">
        <v>298</v>
      </c>
    </row>
    <row r="227" ht="12.75">
      <c r="A227" t="s">
        <v>299</v>
      </c>
    </row>
    <row r="228" ht="12.75">
      <c r="A228" t="s">
        <v>300</v>
      </c>
    </row>
    <row r="229" ht="12.75">
      <c r="A229" t="s">
        <v>301</v>
      </c>
    </row>
    <row r="230" ht="12.75">
      <c r="A230" t="s">
        <v>302</v>
      </c>
    </row>
    <row r="231" ht="12.75">
      <c r="A231" t="s">
        <v>303</v>
      </c>
    </row>
    <row r="232" ht="12.75">
      <c r="A232" t="s">
        <v>304</v>
      </c>
    </row>
    <row r="233" ht="12.75">
      <c r="A233" t="s">
        <v>305</v>
      </c>
    </row>
    <row r="234" ht="12.75">
      <c r="A234" t="s">
        <v>306</v>
      </c>
    </row>
    <row r="235" ht="12.75">
      <c r="A235" t="s">
        <v>307</v>
      </c>
    </row>
    <row r="236" ht="12.75">
      <c r="A236" t="s">
        <v>308</v>
      </c>
    </row>
    <row r="238" ht="12.75">
      <c r="A238" t="s">
        <v>99</v>
      </c>
    </row>
    <row r="239" ht="12.75">
      <c r="A239" t="s">
        <v>309</v>
      </c>
    </row>
    <row r="240" ht="12.75">
      <c r="A240" t="s">
        <v>310</v>
      </c>
    </row>
    <row r="241" ht="12.75">
      <c r="A241" t="s">
        <v>311</v>
      </c>
    </row>
    <row r="242" ht="12.75">
      <c r="A242" t="s">
        <v>312</v>
      </c>
    </row>
    <row r="243" ht="12.75">
      <c r="A243" t="s">
        <v>313</v>
      </c>
    </row>
    <row r="244" ht="12.75">
      <c r="A244" t="s">
        <v>314</v>
      </c>
    </row>
    <row r="245" ht="12.75">
      <c r="A245" t="s">
        <v>315</v>
      </c>
    </row>
    <row r="246" ht="12.75">
      <c r="A246" t="s">
        <v>316</v>
      </c>
    </row>
    <row r="247" ht="12.75">
      <c r="A247" t="s">
        <v>317</v>
      </c>
    </row>
    <row r="248" ht="12.75">
      <c r="A248" t="s">
        <v>318</v>
      </c>
    </row>
    <row r="249" ht="12.75">
      <c r="A249" t="s">
        <v>319</v>
      </c>
    </row>
    <row r="250" ht="12.75">
      <c r="A250" t="s">
        <v>320</v>
      </c>
    </row>
    <row r="251" ht="12.75">
      <c r="A251" t="s">
        <v>321</v>
      </c>
    </row>
    <row r="252" ht="12.75">
      <c r="A252" t="s">
        <v>322</v>
      </c>
    </row>
    <row r="253" ht="12.75">
      <c r="A253" t="s">
        <v>323</v>
      </c>
    </row>
    <row r="254" ht="12.75">
      <c r="A254" t="s">
        <v>324</v>
      </c>
    </row>
    <row r="255" ht="12.75">
      <c r="A255" t="s">
        <v>325</v>
      </c>
    </row>
    <row r="256" ht="12.75">
      <c r="A256" t="s">
        <v>326</v>
      </c>
    </row>
    <row r="257" ht="12.75">
      <c r="A257" t="s">
        <v>327</v>
      </c>
    </row>
    <row r="258" ht="12.75">
      <c r="A258" t="s">
        <v>328</v>
      </c>
    </row>
    <row r="259" ht="12.75">
      <c r="A259" t="s">
        <v>329</v>
      </c>
    </row>
    <row r="260" ht="12.75">
      <c r="A260" t="s">
        <v>330</v>
      </c>
    </row>
    <row r="261" ht="12.75">
      <c r="A261" t="s">
        <v>331</v>
      </c>
    </row>
    <row r="262" ht="12.75">
      <c r="A262" t="s">
        <v>332</v>
      </c>
    </row>
    <row r="263" ht="12.75">
      <c r="A263" t="s">
        <v>333</v>
      </c>
    </row>
    <row r="264" ht="12.75">
      <c r="A264" t="s">
        <v>334</v>
      </c>
    </row>
    <row r="265" ht="12.75">
      <c r="A265" t="s">
        <v>335</v>
      </c>
    </row>
    <row r="266" ht="12.75">
      <c r="A266" t="s">
        <v>336</v>
      </c>
    </row>
    <row r="267" ht="12.75">
      <c r="A267" t="s">
        <v>337</v>
      </c>
    </row>
    <row r="268" ht="12.75">
      <c r="A268" t="s">
        <v>338</v>
      </c>
    </row>
    <row r="269" ht="12.75">
      <c r="A269" t="s">
        <v>339</v>
      </c>
    </row>
    <row r="270" ht="12.75">
      <c r="A270" t="s">
        <v>340</v>
      </c>
    </row>
    <row r="271" ht="12.75">
      <c r="A271" t="s">
        <v>341</v>
      </c>
    </row>
    <row r="272" ht="12.75">
      <c r="A272" t="s">
        <v>342</v>
      </c>
    </row>
    <row r="273" ht="12.75">
      <c r="A273" t="s">
        <v>343</v>
      </c>
    </row>
    <row r="274" ht="12.75">
      <c r="A274" t="s">
        <v>344</v>
      </c>
    </row>
    <row r="275" ht="12.75">
      <c r="A275" t="s">
        <v>345</v>
      </c>
    </row>
    <row r="276" ht="12.75">
      <c r="A276" t="s">
        <v>346</v>
      </c>
    </row>
    <row r="277" ht="12.75">
      <c r="A277" t="s">
        <v>347</v>
      </c>
    </row>
    <row r="278" ht="12.75">
      <c r="A278" t="s">
        <v>348</v>
      </c>
    </row>
    <row r="279" ht="12.75">
      <c r="A279" t="s">
        <v>349</v>
      </c>
    </row>
    <row r="280" ht="12.75">
      <c r="A280" t="s">
        <v>350</v>
      </c>
    </row>
    <row r="281" ht="12.75">
      <c r="A281" t="s">
        <v>351</v>
      </c>
    </row>
    <row r="282" ht="12.75">
      <c r="A282" t="s">
        <v>352</v>
      </c>
    </row>
    <row r="283" ht="12.75">
      <c r="A283" t="s">
        <v>353</v>
      </c>
    </row>
    <row r="284" ht="12.75">
      <c r="A284" t="s">
        <v>354</v>
      </c>
    </row>
    <row r="285" ht="12.75">
      <c r="A285" t="s">
        <v>355</v>
      </c>
    </row>
    <row r="286" ht="12.75">
      <c r="A286" t="s">
        <v>356</v>
      </c>
    </row>
    <row r="287" ht="12.75">
      <c r="A287" t="s">
        <v>357</v>
      </c>
    </row>
    <row r="288" ht="12.75">
      <c r="A288" t="s">
        <v>358</v>
      </c>
    </row>
    <row r="289" ht="12.75">
      <c r="A289" t="s">
        <v>359</v>
      </c>
    </row>
    <row r="290" ht="12.75">
      <c r="A290" t="s">
        <v>360</v>
      </c>
    </row>
    <row r="293" ht="12.75">
      <c r="A293" t="s">
        <v>361</v>
      </c>
    </row>
    <row r="294" ht="12.75">
      <c r="A294" t="s">
        <v>362</v>
      </c>
    </row>
    <row r="296" ht="12.75">
      <c r="A296" t="s">
        <v>94</v>
      </c>
    </row>
    <row r="297" ht="12.75">
      <c r="A297" t="s">
        <v>363</v>
      </c>
    </row>
    <row r="299" ht="12.75">
      <c r="A299" t="s">
        <v>364</v>
      </c>
    </row>
    <row r="300" ht="12.75">
      <c r="A300" t="s">
        <v>365</v>
      </c>
    </row>
    <row r="301" ht="12.75">
      <c r="A301" t="s">
        <v>366</v>
      </c>
    </row>
    <row r="302" ht="12.75">
      <c r="A302" t="s">
        <v>367</v>
      </c>
    </row>
    <row r="304" ht="12.75">
      <c r="A304" t="s">
        <v>368</v>
      </c>
    </row>
    <row r="305" ht="12.75">
      <c r="A305" t="s">
        <v>369</v>
      </c>
    </row>
    <row r="306" ht="12.75">
      <c r="A306" t="s">
        <v>370</v>
      </c>
    </row>
    <row r="307" ht="12.75">
      <c r="A307" t="s">
        <v>371</v>
      </c>
    </row>
    <row r="308" ht="12.75">
      <c r="A308" t="s">
        <v>372</v>
      </c>
    </row>
    <row r="309" ht="12.75">
      <c r="A309" t="s">
        <v>373</v>
      </c>
    </row>
    <row r="310" ht="12.75">
      <c r="A310" t="s">
        <v>374</v>
      </c>
    </row>
    <row r="311" ht="12.75">
      <c r="A311" t="s">
        <v>375</v>
      </c>
    </row>
    <row r="312" ht="12.75">
      <c r="A312" t="s">
        <v>376</v>
      </c>
    </row>
    <row r="313" ht="12.75">
      <c r="A313" t="s">
        <v>377</v>
      </c>
    </row>
    <row r="314" ht="12.75">
      <c r="A314" t="s">
        <v>378</v>
      </c>
    </row>
    <row r="315" ht="12.75">
      <c r="A315" t="s">
        <v>379</v>
      </c>
    </row>
    <row r="316" ht="12.75">
      <c r="A316" t="s">
        <v>380</v>
      </c>
    </row>
    <row r="317" ht="12.75">
      <c r="A317" t="s">
        <v>381</v>
      </c>
    </row>
    <row r="318" ht="12.75">
      <c r="A318" t="s">
        <v>382</v>
      </c>
    </row>
    <row r="319" ht="12.75">
      <c r="A319" t="s">
        <v>383</v>
      </c>
    </row>
    <row r="320" ht="12.75">
      <c r="A320" t="s">
        <v>384</v>
      </c>
    </row>
    <row r="321" ht="12.75">
      <c r="A321" t="s">
        <v>385</v>
      </c>
    </row>
    <row r="322" ht="12.75">
      <c r="A322" t="s">
        <v>386</v>
      </c>
    </row>
    <row r="323" ht="12.75">
      <c r="A323" t="s">
        <v>387</v>
      </c>
    </row>
    <row r="324" ht="12.75">
      <c r="A324" t="s">
        <v>388</v>
      </c>
    </row>
    <row r="325" ht="12.75">
      <c r="A325" t="s">
        <v>389</v>
      </c>
    </row>
    <row r="326" ht="12.75">
      <c r="A326" t="s">
        <v>390</v>
      </c>
    </row>
    <row r="327" ht="12.75">
      <c r="A327" t="s">
        <v>391</v>
      </c>
    </row>
    <row r="328" ht="12.75">
      <c r="A328" t="s">
        <v>392</v>
      </c>
    </row>
    <row r="329" ht="12.75">
      <c r="A329" t="s">
        <v>393</v>
      </c>
    </row>
    <row r="330" ht="12.75">
      <c r="A330" t="s">
        <v>394</v>
      </c>
    </row>
    <row r="331" ht="12.75">
      <c r="A331" t="s">
        <v>395</v>
      </c>
    </row>
    <row r="332" ht="12.75">
      <c r="A332" t="s">
        <v>396</v>
      </c>
    </row>
    <row r="333" ht="12.75">
      <c r="A333" t="s">
        <v>397</v>
      </c>
    </row>
    <row r="334" ht="12.75">
      <c r="A334" t="s">
        <v>398</v>
      </c>
    </row>
    <row r="335" ht="12.75">
      <c r="A335" t="s">
        <v>399</v>
      </c>
    </row>
    <row r="336" ht="12.75">
      <c r="A336" t="s">
        <v>400</v>
      </c>
    </row>
    <row r="337" ht="12.75">
      <c r="A337" t="s">
        <v>401</v>
      </c>
    </row>
    <row r="338" ht="12.75">
      <c r="A338" t="s">
        <v>402</v>
      </c>
    </row>
    <row r="339" ht="12.75">
      <c r="A339" t="s">
        <v>403</v>
      </c>
    </row>
    <row r="340" ht="12.75">
      <c r="A340" t="s">
        <v>404</v>
      </c>
    </row>
    <row r="341" ht="12.75">
      <c r="A341" t="s">
        <v>405</v>
      </c>
    </row>
    <row r="342" ht="12.75">
      <c r="A342" t="s">
        <v>406</v>
      </c>
    </row>
    <row r="344" ht="12.75">
      <c r="A344" t="s">
        <v>407</v>
      </c>
    </row>
    <row r="345" ht="12.75">
      <c r="A345" t="s">
        <v>408</v>
      </c>
    </row>
    <row r="347" ht="12.75">
      <c r="A347" t="s">
        <v>409</v>
      </c>
    </row>
    <row r="349" ht="12.75">
      <c r="A349" t="s">
        <v>410</v>
      </c>
    </row>
    <row r="351" ht="12.75">
      <c r="A351" t="s">
        <v>411</v>
      </c>
    </row>
    <row r="352" ht="12.75">
      <c r="A352" t="s">
        <v>412</v>
      </c>
    </row>
    <row r="353" ht="12.75">
      <c r="A353" t="s">
        <v>413</v>
      </c>
    </row>
    <row r="354" ht="12.75">
      <c r="A354" t="s">
        <v>414</v>
      </c>
    </row>
    <row r="355" ht="12.75">
      <c r="A355" t="s">
        <v>415</v>
      </c>
    </row>
    <row r="356" ht="12.75">
      <c r="A356" t="s">
        <v>416</v>
      </c>
    </row>
    <row r="357" ht="12.75">
      <c r="A357" t="s">
        <v>417</v>
      </c>
    </row>
    <row r="358" ht="12.75">
      <c r="A358" t="s">
        <v>418</v>
      </c>
    </row>
    <row r="359" ht="12.75">
      <c r="A359" t="s">
        <v>419</v>
      </c>
    </row>
    <row r="360" ht="12.75">
      <c r="A360" t="s">
        <v>420</v>
      </c>
    </row>
    <row r="361" ht="12.75">
      <c r="A361" t="s">
        <v>421</v>
      </c>
    </row>
    <row r="363" ht="12.75">
      <c r="A363" t="s">
        <v>422</v>
      </c>
    </row>
    <row r="364" ht="12.75">
      <c r="A364" t="s">
        <v>423</v>
      </c>
    </row>
    <row r="365" ht="12.75">
      <c r="A365" t="s">
        <v>424</v>
      </c>
    </row>
    <row r="367" ht="12.75">
      <c r="A367" t="s">
        <v>425</v>
      </c>
    </row>
    <row r="368" ht="12.75">
      <c r="A368" t="s">
        <v>426</v>
      </c>
    </row>
    <row r="369" ht="12.75">
      <c r="A369" t="s">
        <v>413</v>
      </c>
    </row>
    <row r="370" ht="12.75">
      <c r="A370" t="s">
        <v>414</v>
      </c>
    </row>
    <row r="371" ht="12.75">
      <c r="A371" t="s">
        <v>415</v>
      </c>
    </row>
    <row r="372" ht="12.75">
      <c r="A372" t="s">
        <v>416</v>
      </c>
    </row>
    <row r="373" ht="12.75">
      <c r="A373" t="s">
        <v>417</v>
      </c>
    </row>
    <row r="374" ht="12.75">
      <c r="A374" t="s">
        <v>418</v>
      </c>
    </row>
    <row r="375" ht="12.75">
      <c r="A375" t="s">
        <v>427</v>
      </c>
    </row>
    <row r="376" ht="12.75">
      <c r="A376" t="s">
        <v>428</v>
      </c>
    </row>
    <row r="377" ht="12.75">
      <c r="A377" t="s">
        <v>421</v>
      </c>
    </row>
    <row r="379" ht="12.75">
      <c r="A379" t="s">
        <v>429</v>
      </c>
    </row>
    <row r="380" ht="12.75">
      <c r="A380" t="s">
        <v>430</v>
      </c>
    </row>
    <row r="381" ht="12.75">
      <c r="A381" t="s">
        <v>424</v>
      </c>
    </row>
    <row r="383" ht="12.75">
      <c r="A383" t="s">
        <v>431</v>
      </c>
    </row>
    <row r="384" ht="12.75">
      <c r="A384" t="s">
        <v>432</v>
      </c>
    </row>
    <row r="385" ht="12.75">
      <c r="A385" t="s">
        <v>413</v>
      </c>
    </row>
    <row r="386" ht="12.75">
      <c r="A386" t="s">
        <v>414</v>
      </c>
    </row>
    <row r="387" ht="12.75">
      <c r="A387" t="s">
        <v>415</v>
      </c>
    </row>
    <row r="388" ht="12.75">
      <c r="A388" t="s">
        <v>416</v>
      </c>
    </row>
    <row r="389" ht="12.75">
      <c r="A389" t="s">
        <v>417</v>
      </c>
    </row>
    <row r="390" ht="12.75">
      <c r="A390" t="s">
        <v>418</v>
      </c>
    </row>
    <row r="391" ht="12.75">
      <c r="A391" t="s">
        <v>433</v>
      </c>
    </row>
    <row r="392" ht="12.75">
      <c r="A392" t="s">
        <v>434</v>
      </c>
    </row>
    <row r="393" ht="12.75">
      <c r="A393" t="s">
        <v>421</v>
      </c>
    </row>
    <row r="395" ht="12.75">
      <c r="A395" t="s">
        <v>435</v>
      </c>
    </row>
    <row r="396" ht="12.75">
      <c r="A396" t="s">
        <v>436</v>
      </c>
    </row>
    <row r="397" ht="12.75">
      <c r="A397" t="s">
        <v>424</v>
      </c>
    </row>
    <row r="399" ht="12.75">
      <c r="A399" t="s">
        <v>437</v>
      </c>
    </row>
    <row r="400" ht="12.75">
      <c r="A400" t="s">
        <v>438</v>
      </c>
    </row>
    <row r="401" ht="12.75">
      <c r="A401" t="s">
        <v>413</v>
      </c>
    </row>
    <row r="402" ht="12.75">
      <c r="A402" t="s">
        <v>414</v>
      </c>
    </row>
    <row r="403" ht="12.75">
      <c r="A403" t="s">
        <v>415</v>
      </c>
    </row>
    <row r="404" ht="12.75">
      <c r="A404" t="s">
        <v>416</v>
      </c>
    </row>
    <row r="405" ht="12.75">
      <c r="A405" t="s">
        <v>417</v>
      </c>
    </row>
    <row r="406" ht="12.75">
      <c r="A406" t="s">
        <v>418</v>
      </c>
    </row>
    <row r="407" ht="12.75">
      <c r="A407" t="s">
        <v>439</v>
      </c>
    </row>
    <row r="408" ht="12.75">
      <c r="A408" t="s">
        <v>440</v>
      </c>
    </row>
    <row r="409" ht="12.75">
      <c r="A409" t="s">
        <v>421</v>
      </c>
    </row>
    <row r="411" ht="12.75">
      <c r="A411" t="s">
        <v>441</v>
      </c>
    </row>
    <row r="412" ht="12.75">
      <c r="A412" t="s">
        <v>442</v>
      </c>
    </row>
    <row r="413" ht="12.75">
      <c r="A413" t="s">
        <v>424</v>
      </c>
    </row>
    <row r="415" ht="12.75">
      <c r="A415" t="s">
        <v>443</v>
      </c>
    </row>
    <row r="416" ht="12.75">
      <c r="A416" t="s">
        <v>444</v>
      </c>
    </row>
    <row r="417" ht="12.75">
      <c r="A417" t="s">
        <v>413</v>
      </c>
    </row>
    <row r="418" ht="12.75">
      <c r="A418" t="s">
        <v>414</v>
      </c>
    </row>
    <row r="419" ht="12.75">
      <c r="A419" t="s">
        <v>415</v>
      </c>
    </row>
    <row r="420" ht="12.75">
      <c r="A420" t="s">
        <v>416</v>
      </c>
    </row>
    <row r="421" ht="12.75">
      <c r="A421" t="s">
        <v>417</v>
      </c>
    </row>
    <row r="422" ht="12.75">
      <c r="A422" t="s">
        <v>418</v>
      </c>
    </row>
    <row r="423" ht="12.75">
      <c r="A423" t="s">
        <v>445</v>
      </c>
    </row>
    <row r="424" ht="12.75">
      <c r="A424" t="s">
        <v>446</v>
      </c>
    </row>
    <row r="425" ht="12.75">
      <c r="A425" t="s">
        <v>421</v>
      </c>
    </row>
    <row r="427" ht="12.75">
      <c r="A427" t="s">
        <v>447</v>
      </c>
    </row>
    <row r="428" ht="12.75">
      <c r="A428" t="s">
        <v>448</v>
      </c>
    </row>
    <row r="429" ht="12.75">
      <c r="A429" t="s">
        <v>424</v>
      </c>
    </row>
    <row r="431" ht="12.75">
      <c r="A431" t="s">
        <v>449</v>
      </c>
    </row>
    <row r="432" ht="12.75">
      <c r="A432" t="s">
        <v>450</v>
      </c>
    </row>
    <row r="433" ht="12.75">
      <c r="A433" t="s">
        <v>413</v>
      </c>
    </row>
    <row r="434" ht="12.75">
      <c r="A434" t="s">
        <v>414</v>
      </c>
    </row>
    <row r="435" ht="12.75">
      <c r="A435" t="s">
        <v>415</v>
      </c>
    </row>
    <row r="436" ht="12.75">
      <c r="A436" t="s">
        <v>416</v>
      </c>
    </row>
    <row r="437" ht="12.75">
      <c r="A437" t="s">
        <v>417</v>
      </c>
    </row>
    <row r="438" ht="12.75">
      <c r="A438" t="s">
        <v>418</v>
      </c>
    </row>
    <row r="439" ht="12.75">
      <c r="A439" t="s">
        <v>451</v>
      </c>
    </row>
    <row r="440" ht="12.75">
      <c r="A440" t="s">
        <v>452</v>
      </c>
    </row>
    <row r="441" ht="12.75">
      <c r="A441" t="s">
        <v>421</v>
      </c>
    </row>
    <row r="443" ht="12.75">
      <c r="A443" t="s">
        <v>453</v>
      </c>
    </row>
    <row r="444" ht="12.75">
      <c r="A444" t="s">
        <v>454</v>
      </c>
    </row>
    <row r="445" ht="12.75">
      <c r="A445" t="s">
        <v>424</v>
      </c>
    </row>
    <row r="447" ht="12.75">
      <c r="A447" t="s">
        <v>455</v>
      </c>
    </row>
    <row r="448" ht="12.75">
      <c r="A448" t="s">
        <v>456</v>
      </c>
    </row>
    <row r="449" ht="12.75">
      <c r="A449" t="s">
        <v>413</v>
      </c>
    </row>
    <row r="450" ht="12.75">
      <c r="A450" t="s">
        <v>414</v>
      </c>
    </row>
    <row r="451" ht="12.75">
      <c r="A451" t="s">
        <v>415</v>
      </c>
    </row>
    <row r="452" ht="12.75">
      <c r="A452" t="s">
        <v>416</v>
      </c>
    </row>
    <row r="453" ht="12.75">
      <c r="A453" t="s">
        <v>417</v>
      </c>
    </row>
    <row r="454" ht="12.75">
      <c r="A454" t="s">
        <v>418</v>
      </c>
    </row>
    <row r="455" ht="12.75">
      <c r="A455" t="s">
        <v>457</v>
      </c>
    </row>
    <row r="456" ht="12.75">
      <c r="A456" t="s">
        <v>458</v>
      </c>
    </row>
    <row r="457" ht="12.75">
      <c r="A457" t="s">
        <v>421</v>
      </c>
    </row>
    <row r="459" ht="12.75">
      <c r="A459" t="s">
        <v>459</v>
      </c>
    </row>
    <row r="460" ht="12.75">
      <c r="A460" t="s">
        <v>460</v>
      </c>
    </row>
    <row r="461" ht="12.75">
      <c r="A461" t="s">
        <v>424</v>
      </c>
    </row>
    <row r="463" ht="12.75">
      <c r="A463" t="s">
        <v>461</v>
      </c>
    </row>
    <row r="464" ht="12.75">
      <c r="A464" t="s">
        <v>462</v>
      </c>
    </row>
    <row r="465" ht="12.75">
      <c r="A465" t="s">
        <v>413</v>
      </c>
    </row>
    <row r="466" ht="12.75">
      <c r="A466" t="s">
        <v>414</v>
      </c>
    </row>
    <row r="467" ht="12.75">
      <c r="A467" t="s">
        <v>415</v>
      </c>
    </row>
    <row r="468" ht="12.75">
      <c r="A468" t="s">
        <v>416</v>
      </c>
    </row>
    <row r="469" ht="12.75">
      <c r="A469" t="s">
        <v>417</v>
      </c>
    </row>
    <row r="470" ht="12.75">
      <c r="A470" t="s">
        <v>418</v>
      </c>
    </row>
    <row r="471" ht="12.75">
      <c r="A471" t="s">
        <v>463</v>
      </c>
    </row>
    <row r="472" ht="12.75">
      <c r="A472" t="s">
        <v>464</v>
      </c>
    </row>
    <row r="473" ht="12.75">
      <c r="A473" t="s">
        <v>421</v>
      </c>
    </row>
    <row r="475" ht="12.75">
      <c r="A475" t="s">
        <v>465</v>
      </c>
    </row>
    <row r="476" ht="12.75">
      <c r="A476" t="s">
        <v>466</v>
      </c>
    </row>
    <row r="477" ht="12.75">
      <c r="A477" t="s">
        <v>424</v>
      </c>
    </row>
    <row r="479" ht="12.75">
      <c r="A479" t="s">
        <v>467</v>
      </c>
    </row>
    <row r="480" ht="12.75">
      <c r="A480" t="s">
        <v>468</v>
      </c>
    </row>
    <row r="481" ht="12.75">
      <c r="A481" t="s">
        <v>413</v>
      </c>
    </row>
    <row r="482" ht="12.75">
      <c r="A482" t="s">
        <v>414</v>
      </c>
    </row>
    <row r="483" ht="12.75">
      <c r="A483" t="s">
        <v>415</v>
      </c>
    </row>
    <row r="484" ht="12.75">
      <c r="A484" t="s">
        <v>416</v>
      </c>
    </row>
    <row r="485" ht="12.75">
      <c r="A485" t="s">
        <v>417</v>
      </c>
    </row>
    <row r="486" ht="12.75">
      <c r="A486" t="s">
        <v>418</v>
      </c>
    </row>
    <row r="487" ht="12.75">
      <c r="A487" t="s">
        <v>469</v>
      </c>
    </row>
    <row r="488" ht="12.75">
      <c r="A488" t="s">
        <v>470</v>
      </c>
    </row>
    <row r="489" ht="12.75">
      <c r="A489" t="s">
        <v>421</v>
      </c>
    </row>
    <row r="491" ht="12.75">
      <c r="A491" t="s">
        <v>471</v>
      </c>
    </row>
    <row r="492" ht="12.75">
      <c r="A492" t="s">
        <v>472</v>
      </c>
    </row>
    <row r="493" ht="12.75">
      <c r="A493" t="s">
        <v>424</v>
      </c>
    </row>
    <row r="495" ht="12.75">
      <c r="A495" t="s">
        <v>473</v>
      </c>
    </row>
    <row r="496" ht="12.75">
      <c r="A496" t="s">
        <v>474</v>
      </c>
    </row>
    <row r="497" ht="12.75">
      <c r="A497" t="s">
        <v>413</v>
      </c>
    </row>
    <row r="498" ht="12.75">
      <c r="A498" t="s">
        <v>414</v>
      </c>
    </row>
    <row r="499" ht="12.75">
      <c r="A499" t="s">
        <v>415</v>
      </c>
    </row>
    <row r="500" ht="12.75">
      <c r="A500" t="s">
        <v>416</v>
      </c>
    </row>
    <row r="501" ht="12.75">
      <c r="A501" t="s">
        <v>417</v>
      </c>
    </row>
    <row r="502" ht="12.75">
      <c r="A502" t="s">
        <v>418</v>
      </c>
    </row>
    <row r="503" ht="12.75">
      <c r="A503" t="s">
        <v>475</v>
      </c>
    </row>
    <row r="504" ht="12.75">
      <c r="A504" t="s">
        <v>476</v>
      </c>
    </row>
    <row r="505" ht="12.75">
      <c r="A505" t="s">
        <v>421</v>
      </c>
    </row>
    <row r="507" ht="12.75">
      <c r="A507" t="s">
        <v>477</v>
      </c>
    </row>
    <row r="508" ht="12.75">
      <c r="A508" t="s">
        <v>478</v>
      </c>
    </row>
    <row r="509" ht="12.75">
      <c r="A509" t="s">
        <v>424</v>
      </c>
    </row>
    <row r="511" ht="12.75">
      <c r="A511" t="s">
        <v>479</v>
      </c>
    </row>
    <row r="512" ht="12.75">
      <c r="A512" t="s">
        <v>480</v>
      </c>
    </row>
    <row r="513" ht="12.75">
      <c r="A513" t="s">
        <v>413</v>
      </c>
    </row>
    <row r="514" ht="12.75">
      <c r="A514" t="s">
        <v>414</v>
      </c>
    </row>
    <row r="515" ht="12.75">
      <c r="A515" t="s">
        <v>415</v>
      </c>
    </row>
    <row r="516" ht="12.75">
      <c r="A516" t="s">
        <v>416</v>
      </c>
    </row>
    <row r="517" ht="12.75">
      <c r="A517" t="s">
        <v>417</v>
      </c>
    </row>
    <row r="518" ht="12.75">
      <c r="A518" t="s">
        <v>418</v>
      </c>
    </row>
    <row r="519" ht="12.75">
      <c r="A519" t="s">
        <v>481</v>
      </c>
    </row>
    <row r="520" ht="12.75">
      <c r="A520" t="s">
        <v>482</v>
      </c>
    </row>
    <row r="521" ht="12.75">
      <c r="A521" t="s">
        <v>421</v>
      </c>
    </row>
    <row r="523" ht="12.75">
      <c r="A523" t="s">
        <v>483</v>
      </c>
    </row>
    <row r="524" ht="12.75">
      <c r="A524" t="s">
        <v>484</v>
      </c>
    </row>
    <row r="525" ht="12.75">
      <c r="A525" t="s">
        <v>424</v>
      </c>
    </row>
    <row r="527" ht="12.75">
      <c r="A527" t="s">
        <v>485</v>
      </c>
    </row>
    <row r="528" ht="12.75">
      <c r="A528" t="s">
        <v>486</v>
      </c>
    </row>
    <row r="529" ht="12.75">
      <c r="A529" t="s">
        <v>413</v>
      </c>
    </row>
    <row r="530" ht="12.75">
      <c r="A530" t="s">
        <v>414</v>
      </c>
    </row>
    <row r="531" ht="12.75">
      <c r="A531" t="s">
        <v>415</v>
      </c>
    </row>
    <row r="532" ht="12.75">
      <c r="A532" t="s">
        <v>416</v>
      </c>
    </row>
    <row r="533" ht="12.75">
      <c r="A533" t="s">
        <v>417</v>
      </c>
    </row>
    <row r="534" ht="12.75">
      <c r="A534" t="s">
        <v>418</v>
      </c>
    </row>
    <row r="535" ht="12.75">
      <c r="A535" t="s">
        <v>487</v>
      </c>
    </row>
    <row r="536" ht="12.75">
      <c r="A536" t="s">
        <v>488</v>
      </c>
    </row>
    <row r="537" ht="12.75">
      <c r="A537" t="s">
        <v>421</v>
      </c>
    </row>
    <row r="539" ht="12.75">
      <c r="A539" t="s">
        <v>489</v>
      </c>
    </row>
    <row r="540" ht="12.75">
      <c r="A540" t="s">
        <v>490</v>
      </c>
    </row>
    <row r="541" ht="12.75">
      <c r="A541" t="s">
        <v>424</v>
      </c>
    </row>
    <row r="543" ht="12.75">
      <c r="A543" t="s">
        <v>491</v>
      </c>
    </row>
    <row r="544" ht="12.75">
      <c r="A544" t="s">
        <v>492</v>
      </c>
    </row>
    <row r="545" ht="12.75">
      <c r="A545" t="s">
        <v>493</v>
      </c>
    </row>
    <row r="546" ht="12.75">
      <c r="A546" t="s">
        <v>494</v>
      </c>
    </row>
    <row r="547" ht="12.75">
      <c r="A547" t="s">
        <v>495</v>
      </c>
    </row>
    <row r="548" ht="12.75">
      <c r="A548" t="s">
        <v>496</v>
      </c>
    </row>
    <row r="549" ht="12.75">
      <c r="A549" t="s">
        <v>497</v>
      </c>
    </row>
    <row r="550" ht="12.75">
      <c r="A550" t="s">
        <v>498</v>
      </c>
    </row>
    <row r="551" ht="12.75">
      <c r="A551" t="s">
        <v>499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N65"/>
  <sheetViews>
    <sheetView tabSelected="1" workbookViewId="0" topLeftCell="A32">
      <selection activeCell="AO1" sqref="AO1:CC16384"/>
    </sheetView>
  </sheetViews>
  <sheetFormatPr defaultColWidth="9.140625" defaultRowHeight="12" customHeight="1"/>
  <cols>
    <col min="1" max="1" width="39.7109375" style="5" customWidth="1"/>
    <col min="2" max="2" width="1.7109375" style="5" customWidth="1"/>
    <col min="3" max="3" width="7.7109375" style="22" customWidth="1"/>
    <col min="4" max="4" width="5.57421875" style="6" customWidth="1"/>
    <col min="5" max="5" width="1.7109375" style="6" customWidth="1"/>
    <col min="6" max="6" width="5.7109375" style="18" customWidth="1"/>
    <col min="7" max="7" width="6.7109375" style="5" customWidth="1"/>
    <col min="8" max="8" width="1.7109375" style="5" customWidth="1"/>
    <col min="9" max="9" width="5.7109375" style="18" customWidth="1"/>
    <col min="10" max="10" width="6.7109375" style="5" customWidth="1"/>
    <col min="11" max="11" width="1.7109375" style="5" customWidth="1"/>
    <col min="12" max="12" width="5.7109375" style="18" customWidth="1"/>
    <col min="13" max="13" width="6.7109375" style="5" customWidth="1"/>
    <col min="14" max="14" width="1.7109375" style="5" customWidth="1"/>
    <col min="15" max="15" width="6.7109375" style="22" customWidth="1"/>
    <col min="16" max="16" width="5.57421875" style="5" customWidth="1"/>
    <col min="17" max="17" width="1.7109375" style="5" customWidth="1"/>
    <col min="18" max="18" width="5.7109375" style="18" customWidth="1"/>
    <col min="19" max="19" width="7.7109375" style="5" customWidth="1"/>
    <col min="20" max="20" width="1.7109375" style="5" customWidth="1"/>
    <col min="21" max="21" width="5.7109375" style="18" customWidth="1"/>
    <col min="22" max="22" width="6.7109375" style="5" customWidth="1"/>
    <col min="23" max="23" width="1.7109375" style="5" customWidth="1"/>
    <col min="24" max="24" width="5.7109375" style="18" customWidth="1"/>
    <col min="25" max="25" width="7.7109375" style="5" customWidth="1"/>
    <col min="26" max="26" width="2.28125" style="5" customWidth="1"/>
    <col min="27" max="27" width="6.7109375" style="22" customWidth="1"/>
    <col min="28" max="28" width="5.57421875" style="5" customWidth="1"/>
    <col min="29" max="29" width="1.7109375" style="5" customWidth="1"/>
    <col min="30" max="30" width="5.7109375" style="18" customWidth="1"/>
    <col min="31" max="31" width="6.7109375" style="5" customWidth="1"/>
    <col min="32" max="32" width="1.7109375" style="5" customWidth="1"/>
    <col min="33" max="33" width="5.7109375" style="18" customWidth="1"/>
    <col min="34" max="34" width="6.7109375" style="5" customWidth="1"/>
    <col min="35" max="35" width="1.7109375" style="5" customWidth="1"/>
    <col min="36" max="36" width="5.7109375" style="18" customWidth="1"/>
    <col min="37" max="37" width="6.7109375" style="5" customWidth="1"/>
    <col min="38" max="38" width="1.7109375" style="5" customWidth="1"/>
    <col min="39" max="39" width="7.7109375" style="5" customWidth="1"/>
    <col min="40" max="40" width="6.7109375" style="5" customWidth="1"/>
    <col min="41" max="16384" width="9.140625" style="5" customWidth="1"/>
  </cols>
  <sheetData>
    <row r="1" ht="12" customHeight="1">
      <c r="A1" s="5" t="s">
        <v>572</v>
      </c>
    </row>
    <row r="3" spans="1:40" ht="12" customHeight="1">
      <c r="A3" s="17" t="s">
        <v>53</v>
      </c>
      <c r="B3" s="17" t="s">
        <v>53</v>
      </c>
      <c r="C3" s="23" t="s">
        <v>53</v>
      </c>
      <c r="D3" s="17" t="s">
        <v>53</v>
      </c>
      <c r="E3" s="17"/>
      <c r="F3" s="19" t="s">
        <v>53</v>
      </c>
      <c r="G3" s="17" t="s">
        <v>53</v>
      </c>
      <c r="H3" s="17" t="s">
        <v>53</v>
      </c>
      <c r="I3" s="19" t="s">
        <v>53</v>
      </c>
      <c r="J3" s="17" t="s">
        <v>53</v>
      </c>
      <c r="K3" s="17" t="s">
        <v>53</v>
      </c>
      <c r="L3" s="19" t="s">
        <v>53</v>
      </c>
      <c r="M3" s="17" t="s">
        <v>53</v>
      </c>
      <c r="N3" s="17" t="s">
        <v>53</v>
      </c>
      <c r="O3" s="23" t="s">
        <v>53</v>
      </c>
      <c r="P3" s="17" t="s">
        <v>53</v>
      </c>
      <c r="Q3" s="17" t="s">
        <v>53</v>
      </c>
      <c r="R3" s="19" t="s">
        <v>53</v>
      </c>
      <c r="S3" s="17" t="s">
        <v>53</v>
      </c>
      <c r="T3" s="17" t="s">
        <v>53</v>
      </c>
      <c r="U3" s="19" t="s">
        <v>53</v>
      </c>
      <c r="V3" s="17" t="s">
        <v>53</v>
      </c>
      <c r="W3" s="17" t="s">
        <v>53</v>
      </c>
      <c r="X3" s="19" t="s">
        <v>53</v>
      </c>
      <c r="Y3" s="17" t="s">
        <v>53</v>
      </c>
      <c r="Z3" s="17" t="s">
        <v>53</v>
      </c>
      <c r="AA3" s="23" t="s">
        <v>53</v>
      </c>
      <c r="AB3" s="17" t="s">
        <v>53</v>
      </c>
      <c r="AC3" s="17" t="s">
        <v>53</v>
      </c>
      <c r="AD3" s="19" t="s">
        <v>53</v>
      </c>
      <c r="AE3" s="17" t="s">
        <v>53</v>
      </c>
      <c r="AF3" s="17" t="s">
        <v>53</v>
      </c>
      <c r="AG3" s="19" t="s">
        <v>53</v>
      </c>
      <c r="AH3" s="17" t="s">
        <v>53</v>
      </c>
      <c r="AI3" s="17" t="s">
        <v>53</v>
      </c>
      <c r="AJ3" s="19" t="s">
        <v>53</v>
      </c>
      <c r="AK3" s="17" t="s">
        <v>53</v>
      </c>
      <c r="AL3" s="17" t="s">
        <v>53</v>
      </c>
      <c r="AM3" s="17" t="s">
        <v>53</v>
      </c>
      <c r="AN3" s="17" t="s">
        <v>53</v>
      </c>
    </row>
    <row r="4" spans="2:40" ht="12" customHeight="1">
      <c r="B4" s="5" t="s">
        <v>528</v>
      </c>
      <c r="C4" s="22" t="s">
        <v>559</v>
      </c>
      <c r="M4" s="5" t="s">
        <v>51</v>
      </c>
      <c r="N4" s="5" t="s">
        <v>528</v>
      </c>
      <c r="O4" s="22" t="s">
        <v>51</v>
      </c>
      <c r="Q4" s="5" t="s">
        <v>51</v>
      </c>
      <c r="R4" s="18" t="s">
        <v>51</v>
      </c>
      <c r="T4" s="5" t="s">
        <v>51</v>
      </c>
      <c r="U4" s="18" t="s">
        <v>51</v>
      </c>
      <c r="V4" s="5" t="s">
        <v>51</v>
      </c>
      <c r="W4" s="5" t="s">
        <v>51</v>
      </c>
      <c r="X4" s="18" t="s">
        <v>557</v>
      </c>
      <c r="AA4" s="22" t="s">
        <v>51</v>
      </c>
      <c r="AC4" s="5" t="s">
        <v>51</v>
      </c>
      <c r="AD4" s="18" t="s">
        <v>51</v>
      </c>
      <c r="AE4" s="5" t="s">
        <v>51</v>
      </c>
      <c r="AF4" s="5" t="s">
        <v>51</v>
      </c>
      <c r="AG4" s="18" t="s">
        <v>51</v>
      </c>
      <c r="AH4" s="5" t="s">
        <v>51</v>
      </c>
      <c r="AI4" s="5" t="s">
        <v>51</v>
      </c>
      <c r="AJ4" s="18" t="s">
        <v>51</v>
      </c>
      <c r="AK4" s="5" t="s">
        <v>51</v>
      </c>
      <c r="AL4" s="5" t="s">
        <v>528</v>
      </c>
      <c r="AM4" s="14" t="s">
        <v>534</v>
      </c>
      <c r="AN4" s="14"/>
    </row>
    <row r="5" spans="1:40" ht="12" customHeight="1">
      <c r="A5" s="17" t="s">
        <v>51</v>
      </c>
      <c r="B5" s="5" t="s">
        <v>528</v>
      </c>
      <c r="C5" s="23" t="s">
        <v>53</v>
      </c>
      <c r="D5" s="17" t="s">
        <v>53</v>
      </c>
      <c r="E5" s="17"/>
      <c r="F5" s="19" t="s">
        <v>53</v>
      </c>
      <c r="G5" s="17" t="s">
        <v>53</v>
      </c>
      <c r="H5" s="17" t="s">
        <v>53</v>
      </c>
      <c r="I5" s="19" t="s">
        <v>53</v>
      </c>
      <c r="J5" s="17" t="s">
        <v>53</v>
      </c>
      <c r="K5" s="17" t="s">
        <v>53</v>
      </c>
      <c r="L5" s="19" t="s">
        <v>53</v>
      </c>
      <c r="M5" s="17" t="s">
        <v>53</v>
      </c>
      <c r="N5" s="5" t="s">
        <v>528</v>
      </c>
      <c r="O5" s="23" t="s">
        <v>53</v>
      </c>
      <c r="P5" s="17" t="s">
        <v>53</v>
      </c>
      <c r="Q5" s="17" t="s">
        <v>53</v>
      </c>
      <c r="R5" s="19" t="s">
        <v>53</v>
      </c>
      <c r="S5" s="17" t="s">
        <v>53</v>
      </c>
      <c r="T5" s="17" t="s">
        <v>53</v>
      </c>
      <c r="U5" s="19" t="s">
        <v>53</v>
      </c>
      <c r="V5" s="17" t="s">
        <v>53</v>
      </c>
      <c r="W5" s="17" t="s">
        <v>53</v>
      </c>
      <c r="X5" s="19" t="s">
        <v>53</v>
      </c>
      <c r="Y5" s="17" t="s">
        <v>53</v>
      </c>
      <c r="Z5" s="17" t="s">
        <v>53</v>
      </c>
      <c r="AA5" s="23" t="s">
        <v>53</v>
      </c>
      <c r="AB5" s="17" t="s">
        <v>53</v>
      </c>
      <c r="AC5" s="17" t="s">
        <v>53</v>
      </c>
      <c r="AD5" s="19" t="s">
        <v>53</v>
      </c>
      <c r="AE5" s="17" t="s">
        <v>53</v>
      </c>
      <c r="AF5" s="17" t="s">
        <v>53</v>
      </c>
      <c r="AG5" s="19" t="s">
        <v>53</v>
      </c>
      <c r="AH5" s="17" t="s">
        <v>53</v>
      </c>
      <c r="AI5" s="17" t="s">
        <v>53</v>
      </c>
      <c r="AJ5" s="19" t="s">
        <v>53</v>
      </c>
      <c r="AK5" s="17" t="s">
        <v>53</v>
      </c>
      <c r="AL5" s="5" t="s">
        <v>528</v>
      </c>
      <c r="AM5" s="14" t="s">
        <v>533</v>
      </c>
      <c r="AN5" s="14"/>
    </row>
    <row r="6" spans="1:40" ht="12" customHeight="1">
      <c r="A6" s="13" t="s">
        <v>558</v>
      </c>
      <c r="B6" s="5" t="s">
        <v>528</v>
      </c>
      <c r="C6" s="22" t="s">
        <v>538</v>
      </c>
      <c r="E6" s="5" t="s">
        <v>528</v>
      </c>
      <c r="F6" s="18" t="s">
        <v>525</v>
      </c>
      <c r="N6" s="5" t="s">
        <v>528</v>
      </c>
      <c r="O6" s="22" t="s">
        <v>51</v>
      </c>
      <c r="R6" s="18" t="s">
        <v>526</v>
      </c>
      <c r="Z6" s="5" t="s">
        <v>528</v>
      </c>
      <c r="AA6" s="5" t="s">
        <v>556</v>
      </c>
      <c r="AL6" s="5" t="s">
        <v>528</v>
      </c>
      <c r="AM6" s="14" t="s">
        <v>532</v>
      </c>
      <c r="AN6" s="14"/>
    </row>
    <row r="7" spans="1:40" ht="12" customHeight="1">
      <c r="A7" s="13"/>
      <c r="B7" s="5" t="s">
        <v>528</v>
      </c>
      <c r="C7" s="22" t="s">
        <v>539</v>
      </c>
      <c r="E7" s="5" t="s">
        <v>528</v>
      </c>
      <c r="F7" s="19" t="s">
        <v>53</v>
      </c>
      <c r="G7" s="17" t="s">
        <v>53</v>
      </c>
      <c r="H7" s="17" t="s">
        <v>53</v>
      </c>
      <c r="I7" s="19" t="s">
        <v>53</v>
      </c>
      <c r="J7" s="17" t="s">
        <v>53</v>
      </c>
      <c r="K7" s="17" t="s">
        <v>53</v>
      </c>
      <c r="L7" s="19" t="s">
        <v>53</v>
      </c>
      <c r="M7" s="17" t="s">
        <v>53</v>
      </c>
      <c r="N7" s="5" t="s">
        <v>528</v>
      </c>
      <c r="O7" s="23" t="s">
        <v>53</v>
      </c>
      <c r="P7" s="17" t="s">
        <v>53</v>
      </c>
      <c r="Q7" s="17" t="s">
        <v>53</v>
      </c>
      <c r="R7" s="19" t="s">
        <v>53</v>
      </c>
      <c r="S7" s="17" t="s">
        <v>53</v>
      </c>
      <c r="T7" s="17" t="s">
        <v>53</v>
      </c>
      <c r="U7" s="19" t="s">
        <v>53</v>
      </c>
      <c r="V7" s="17" t="s">
        <v>53</v>
      </c>
      <c r="W7" s="17" t="s">
        <v>53</v>
      </c>
      <c r="X7" s="19" t="s">
        <v>53</v>
      </c>
      <c r="Y7" s="17" t="s">
        <v>53</v>
      </c>
      <c r="Z7" s="5" t="s">
        <v>528</v>
      </c>
      <c r="AA7" s="23" t="s">
        <v>53</v>
      </c>
      <c r="AB7" s="17" t="s">
        <v>53</v>
      </c>
      <c r="AC7" s="17" t="s">
        <v>53</v>
      </c>
      <c r="AD7" s="19" t="s">
        <v>53</v>
      </c>
      <c r="AE7" s="17" t="s">
        <v>53</v>
      </c>
      <c r="AF7" s="17" t="s">
        <v>53</v>
      </c>
      <c r="AG7" s="19" t="s">
        <v>53</v>
      </c>
      <c r="AH7" s="17" t="s">
        <v>53</v>
      </c>
      <c r="AI7" s="17" t="s">
        <v>53</v>
      </c>
      <c r="AJ7" s="19" t="s">
        <v>53</v>
      </c>
      <c r="AK7" s="17" t="s">
        <v>53</v>
      </c>
      <c r="AL7" s="5" t="s">
        <v>528</v>
      </c>
      <c r="AM7" s="17" t="s">
        <v>53</v>
      </c>
      <c r="AN7" s="17" t="s">
        <v>53</v>
      </c>
    </row>
    <row r="8" spans="2:39" ht="12" customHeight="1">
      <c r="B8" s="5" t="s">
        <v>528</v>
      </c>
      <c r="C8" s="22" t="s">
        <v>540</v>
      </c>
      <c r="E8" s="5" t="s">
        <v>528</v>
      </c>
      <c r="F8" s="18" t="s">
        <v>51</v>
      </c>
      <c r="H8" s="5" t="s">
        <v>528</v>
      </c>
      <c r="K8" s="5" t="s">
        <v>528</v>
      </c>
      <c r="N8" s="5" t="s">
        <v>528</v>
      </c>
      <c r="O8" s="28" t="s">
        <v>538</v>
      </c>
      <c r="Q8" s="5" t="s">
        <v>528</v>
      </c>
      <c r="R8" s="18" t="s">
        <v>527</v>
      </c>
      <c r="Z8" s="5" t="s">
        <v>528</v>
      </c>
      <c r="AA8" s="28" t="s">
        <v>530</v>
      </c>
      <c r="AC8" s="5" t="s">
        <v>528</v>
      </c>
      <c r="AD8" s="18" t="s">
        <v>527</v>
      </c>
      <c r="AK8" s="15"/>
      <c r="AL8" s="5" t="s">
        <v>528</v>
      </c>
      <c r="AM8" s="14" t="s">
        <v>530</v>
      </c>
    </row>
    <row r="9" spans="2:39" ht="12" customHeight="1">
      <c r="B9" s="5" t="s">
        <v>528</v>
      </c>
      <c r="C9" s="22" t="s">
        <v>51</v>
      </c>
      <c r="E9" s="5" t="s">
        <v>528</v>
      </c>
      <c r="F9" s="25" t="s">
        <v>554</v>
      </c>
      <c r="H9" s="5" t="s">
        <v>528</v>
      </c>
      <c r="I9" s="26" t="s">
        <v>553</v>
      </c>
      <c r="K9" s="5" t="s">
        <v>528</v>
      </c>
      <c r="L9" s="20" t="s">
        <v>550</v>
      </c>
      <c r="N9" s="5" t="s">
        <v>528</v>
      </c>
      <c r="O9" s="28" t="s">
        <v>539</v>
      </c>
      <c r="Q9" s="5" t="s">
        <v>528</v>
      </c>
      <c r="R9" s="19" t="s">
        <v>53</v>
      </c>
      <c r="S9" s="17" t="s">
        <v>53</v>
      </c>
      <c r="T9" s="17" t="s">
        <v>53</v>
      </c>
      <c r="U9" s="19" t="s">
        <v>53</v>
      </c>
      <c r="V9" s="17" t="s">
        <v>53</v>
      </c>
      <c r="W9" s="17" t="s">
        <v>53</v>
      </c>
      <c r="X9" s="19" t="s">
        <v>53</v>
      </c>
      <c r="Y9" s="17" t="s">
        <v>53</v>
      </c>
      <c r="Z9" s="5" t="s">
        <v>528</v>
      </c>
      <c r="AA9" s="28" t="s">
        <v>531</v>
      </c>
      <c r="AC9" s="5" t="s">
        <v>528</v>
      </c>
      <c r="AD9" s="19" t="s">
        <v>53</v>
      </c>
      <c r="AE9" s="17" t="s">
        <v>53</v>
      </c>
      <c r="AF9" s="17" t="s">
        <v>53</v>
      </c>
      <c r="AG9" s="19" t="s">
        <v>53</v>
      </c>
      <c r="AH9" s="17" t="s">
        <v>53</v>
      </c>
      <c r="AI9" s="17" t="s">
        <v>53</v>
      </c>
      <c r="AJ9" s="19" t="s">
        <v>53</v>
      </c>
      <c r="AK9" s="17" t="s">
        <v>53</v>
      </c>
      <c r="AL9" s="5" t="s">
        <v>528</v>
      </c>
      <c r="AM9" s="14" t="s">
        <v>531</v>
      </c>
    </row>
    <row r="10" spans="2:39" ht="12" customHeight="1">
      <c r="B10" s="5" t="s">
        <v>528</v>
      </c>
      <c r="C10" s="22" t="s">
        <v>51</v>
      </c>
      <c r="E10" s="5" t="s">
        <v>528</v>
      </c>
      <c r="F10" s="25" t="s">
        <v>553</v>
      </c>
      <c r="H10" s="5" t="s">
        <v>528</v>
      </c>
      <c r="I10" s="27" t="s">
        <v>552</v>
      </c>
      <c r="K10" s="5" t="s">
        <v>528</v>
      </c>
      <c r="L10" s="26" t="s">
        <v>555</v>
      </c>
      <c r="N10" s="5" t="s">
        <v>528</v>
      </c>
      <c r="O10" s="28" t="s">
        <v>540</v>
      </c>
      <c r="Q10" s="5" t="s">
        <v>528</v>
      </c>
      <c r="R10" s="25" t="s">
        <v>554</v>
      </c>
      <c r="T10" s="5" t="s">
        <v>528</v>
      </c>
      <c r="U10" s="26" t="s">
        <v>553</v>
      </c>
      <c r="W10" s="5" t="s">
        <v>528</v>
      </c>
      <c r="X10" s="20" t="s">
        <v>550</v>
      </c>
      <c r="Z10" s="5" t="s">
        <v>528</v>
      </c>
      <c r="AA10" s="28" t="s">
        <v>529</v>
      </c>
      <c r="AC10" s="5" t="s">
        <v>528</v>
      </c>
      <c r="AD10" s="25" t="s">
        <v>554</v>
      </c>
      <c r="AF10" s="5" t="s">
        <v>528</v>
      </c>
      <c r="AG10" s="26" t="s">
        <v>553</v>
      </c>
      <c r="AI10" s="5" t="s">
        <v>528</v>
      </c>
      <c r="AJ10" s="20" t="s">
        <v>550</v>
      </c>
      <c r="AL10" s="5" t="s">
        <v>528</v>
      </c>
      <c r="AM10" s="14" t="s">
        <v>529</v>
      </c>
    </row>
    <row r="11" spans="2:39" ht="12" customHeight="1">
      <c r="B11" s="5" t="s">
        <v>528</v>
      </c>
      <c r="C11" s="22" t="s">
        <v>51</v>
      </c>
      <c r="E11" s="5" t="s">
        <v>528</v>
      </c>
      <c r="F11" s="18" t="s">
        <v>51</v>
      </c>
      <c r="G11" s="5" t="s">
        <v>51</v>
      </c>
      <c r="H11" s="5" t="s">
        <v>528</v>
      </c>
      <c r="I11" s="26" t="s">
        <v>551</v>
      </c>
      <c r="K11" s="5" t="s">
        <v>528</v>
      </c>
      <c r="L11" s="18" t="s">
        <v>51</v>
      </c>
      <c r="M11" s="5" t="s">
        <v>51</v>
      </c>
      <c r="N11" s="5" t="s">
        <v>528</v>
      </c>
      <c r="O11" s="22" t="s">
        <v>51</v>
      </c>
      <c r="Q11" s="5" t="s">
        <v>528</v>
      </c>
      <c r="R11" s="25" t="s">
        <v>553</v>
      </c>
      <c r="T11" s="5" t="s">
        <v>528</v>
      </c>
      <c r="U11" s="27" t="s">
        <v>552</v>
      </c>
      <c r="W11" s="5" t="s">
        <v>528</v>
      </c>
      <c r="X11" s="26" t="s">
        <v>555</v>
      </c>
      <c r="Z11" s="5" t="s">
        <v>528</v>
      </c>
      <c r="AA11" s="22" t="s">
        <v>51</v>
      </c>
      <c r="AC11" s="5" t="s">
        <v>528</v>
      </c>
      <c r="AD11" s="25" t="s">
        <v>553</v>
      </c>
      <c r="AF11" s="5" t="s">
        <v>528</v>
      </c>
      <c r="AG11" s="27" t="s">
        <v>552</v>
      </c>
      <c r="AI11" s="5" t="s">
        <v>528</v>
      </c>
      <c r="AJ11" s="26" t="s">
        <v>555</v>
      </c>
      <c r="AL11" s="5" t="s">
        <v>528</v>
      </c>
      <c r="AM11" s="5" t="s">
        <v>51</v>
      </c>
    </row>
    <row r="12" spans="2:40" ht="12" customHeight="1">
      <c r="B12" s="5" t="s">
        <v>528</v>
      </c>
      <c r="C12" s="22" t="s">
        <v>51</v>
      </c>
      <c r="D12" s="6" t="s">
        <v>51</v>
      </c>
      <c r="E12" s="5" t="s">
        <v>528</v>
      </c>
      <c r="F12" s="18" t="s">
        <v>51</v>
      </c>
      <c r="G12" s="5" t="s">
        <v>51</v>
      </c>
      <c r="H12" s="5" t="s">
        <v>528</v>
      </c>
      <c r="I12" s="18" t="s">
        <v>51</v>
      </c>
      <c r="J12" s="5" t="s">
        <v>51</v>
      </c>
      <c r="K12" s="5" t="s">
        <v>528</v>
      </c>
      <c r="L12" s="18" t="s">
        <v>51</v>
      </c>
      <c r="M12" s="5" t="s">
        <v>51</v>
      </c>
      <c r="N12" s="5" t="s">
        <v>528</v>
      </c>
      <c r="O12" s="22" t="s">
        <v>51</v>
      </c>
      <c r="P12" s="5" t="s">
        <v>51</v>
      </c>
      <c r="Q12" s="5" t="s">
        <v>528</v>
      </c>
      <c r="R12" s="18" t="s">
        <v>51</v>
      </c>
      <c r="S12" s="5" t="s">
        <v>51</v>
      </c>
      <c r="T12" s="5" t="s">
        <v>528</v>
      </c>
      <c r="U12" s="26" t="s">
        <v>551</v>
      </c>
      <c r="W12" s="5" t="s">
        <v>528</v>
      </c>
      <c r="X12" s="18" t="s">
        <v>51</v>
      </c>
      <c r="Y12" s="5" t="s">
        <v>51</v>
      </c>
      <c r="Z12" s="5" t="s">
        <v>528</v>
      </c>
      <c r="AA12" s="22" t="s">
        <v>51</v>
      </c>
      <c r="AB12" s="5" t="s">
        <v>51</v>
      </c>
      <c r="AC12" s="5" t="s">
        <v>528</v>
      </c>
      <c r="AD12" s="18" t="s">
        <v>51</v>
      </c>
      <c r="AE12" s="5" t="s">
        <v>51</v>
      </c>
      <c r="AF12" s="5" t="s">
        <v>528</v>
      </c>
      <c r="AG12" s="26" t="s">
        <v>551</v>
      </c>
      <c r="AI12" s="5" t="s">
        <v>528</v>
      </c>
      <c r="AJ12" s="18" t="s">
        <v>51</v>
      </c>
      <c r="AK12" s="5" t="s">
        <v>51</v>
      </c>
      <c r="AL12" s="5" t="s">
        <v>528</v>
      </c>
      <c r="AM12" s="5" t="s">
        <v>51</v>
      </c>
      <c r="AN12" s="5" t="s">
        <v>51</v>
      </c>
    </row>
    <row r="13" spans="1:40" ht="12" customHeight="1">
      <c r="A13" s="17" t="s">
        <v>53</v>
      </c>
      <c r="B13" s="5" t="s">
        <v>528</v>
      </c>
      <c r="C13" s="23" t="s">
        <v>53</v>
      </c>
      <c r="D13" s="17" t="s">
        <v>53</v>
      </c>
      <c r="E13" s="5" t="s">
        <v>528</v>
      </c>
      <c r="F13" s="19" t="s">
        <v>53</v>
      </c>
      <c r="G13" s="17" t="s">
        <v>53</v>
      </c>
      <c r="H13" s="5" t="s">
        <v>528</v>
      </c>
      <c r="I13" s="19" t="s">
        <v>53</v>
      </c>
      <c r="J13" s="17" t="s">
        <v>53</v>
      </c>
      <c r="K13" s="5" t="s">
        <v>528</v>
      </c>
      <c r="L13" s="19" t="s">
        <v>53</v>
      </c>
      <c r="M13" s="17" t="s">
        <v>53</v>
      </c>
      <c r="N13" s="5" t="s">
        <v>528</v>
      </c>
      <c r="O13" s="23" t="s">
        <v>53</v>
      </c>
      <c r="P13" s="17" t="s">
        <v>53</v>
      </c>
      <c r="Q13" s="5" t="s">
        <v>528</v>
      </c>
      <c r="R13" s="19" t="s">
        <v>53</v>
      </c>
      <c r="S13" s="17" t="s">
        <v>53</v>
      </c>
      <c r="T13" s="5" t="s">
        <v>528</v>
      </c>
      <c r="U13" s="19" t="s">
        <v>53</v>
      </c>
      <c r="V13" s="17" t="s">
        <v>53</v>
      </c>
      <c r="W13" s="5" t="s">
        <v>528</v>
      </c>
      <c r="X13" s="19" t="s">
        <v>53</v>
      </c>
      <c r="Y13" s="17" t="s">
        <v>53</v>
      </c>
      <c r="Z13" s="5" t="s">
        <v>528</v>
      </c>
      <c r="AA13" s="23" t="s">
        <v>53</v>
      </c>
      <c r="AB13" s="17" t="s">
        <v>53</v>
      </c>
      <c r="AC13" s="5" t="s">
        <v>528</v>
      </c>
      <c r="AD13" s="19" t="s">
        <v>53</v>
      </c>
      <c r="AE13" s="17" t="s">
        <v>53</v>
      </c>
      <c r="AF13" s="5" t="s">
        <v>528</v>
      </c>
      <c r="AG13" s="19" t="s">
        <v>53</v>
      </c>
      <c r="AH13" s="17" t="s">
        <v>53</v>
      </c>
      <c r="AI13" s="5" t="s">
        <v>528</v>
      </c>
      <c r="AJ13" s="19" t="s">
        <v>53</v>
      </c>
      <c r="AK13" s="17" t="s">
        <v>53</v>
      </c>
      <c r="AL13" s="5" t="s">
        <v>528</v>
      </c>
      <c r="AM13" s="17" t="s">
        <v>53</v>
      </c>
      <c r="AN13" s="17" t="s">
        <v>53</v>
      </c>
    </row>
    <row r="14" spans="1:39" ht="12" customHeight="1">
      <c r="A14" s="7">
        <v>1</v>
      </c>
      <c r="B14" s="5" t="s">
        <v>528</v>
      </c>
      <c r="C14" s="22">
        <v>2</v>
      </c>
      <c r="D14" s="8"/>
      <c r="E14" s="5" t="s">
        <v>528</v>
      </c>
      <c r="F14" s="24" t="s">
        <v>541</v>
      </c>
      <c r="G14" s="8"/>
      <c r="H14" s="5" t="s">
        <v>528</v>
      </c>
      <c r="I14" s="24" t="s">
        <v>542</v>
      </c>
      <c r="J14" s="8"/>
      <c r="K14" s="5" t="s">
        <v>528</v>
      </c>
      <c r="L14" s="24" t="s">
        <v>543</v>
      </c>
      <c r="M14" s="8"/>
      <c r="N14" s="5" t="s">
        <v>528</v>
      </c>
      <c r="O14" s="22">
        <v>6</v>
      </c>
      <c r="P14" s="8"/>
      <c r="Q14" s="5" t="s">
        <v>528</v>
      </c>
      <c r="R14" s="24" t="s">
        <v>544</v>
      </c>
      <c r="S14" s="8"/>
      <c r="T14" s="5" t="s">
        <v>528</v>
      </c>
      <c r="U14" s="24" t="s">
        <v>545</v>
      </c>
      <c r="V14" s="8"/>
      <c r="W14" s="5" t="s">
        <v>528</v>
      </c>
      <c r="X14" s="24" t="s">
        <v>546</v>
      </c>
      <c r="Y14" s="8"/>
      <c r="Z14" s="5" t="s">
        <v>528</v>
      </c>
      <c r="AA14" s="22">
        <v>10</v>
      </c>
      <c r="AC14" s="5" t="s">
        <v>528</v>
      </c>
      <c r="AD14" s="24" t="s">
        <v>547</v>
      </c>
      <c r="AE14" s="8"/>
      <c r="AF14" s="5" t="s">
        <v>528</v>
      </c>
      <c r="AG14" s="24" t="s">
        <v>548</v>
      </c>
      <c r="AH14" s="8"/>
      <c r="AI14" s="5" t="s">
        <v>528</v>
      </c>
      <c r="AJ14" s="24" t="s">
        <v>549</v>
      </c>
      <c r="AK14" s="8"/>
      <c r="AL14" s="5" t="s">
        <v>528</v>
      </c>
      <c r="AM14" s="8">
        <v>14</v>
      </c>
    </row>
    <row r="15" spans="1:40" ht="12" customHeight="1">
      <c r="A15" s="17" t="s">
        <v>53</v>
      </c>
      <c r="B15" s="5" t="s">
        <v>528</v>
      </c>
      <c r="C15" s="23" t="s">
        <v>53</v>
      </c>
      <c r="D15" s="17" t="s">
        <v>53</v>
      </c>
      <c r="E15" s="5" t="s">
        <v>528</v>
      </c>
      <c r="F15" s="19" t="s">
        <v>53</v>
      </c>
      <c r="G15" s="17" t="s">
        <v>53</v>
      </c>
      <c r="H15" s="5" t="s">
        <v>528</v>
      </c>
      <c r="I15" s="19" t="s">
        <v>53</v>
      </c>
      <c r="J15" s="17" t="s">
        <v>53</v>
      </c>
      <c r="K15" s="5" t="s">
        <v>528</v>
      </c>
      <c r="L15" s="19" t="s">
        <v>53</v>
      </c>
      <c r="M15" s="17" t="s">
        <v>53</v>
      </c>
      <c r="N15" s="5" t="s">
        <v>528</v>
      </c>
      <c r="O15" s="23" t="s">
        <v>53</v>
      </c>
      <c r="P15" s="17" t="s">
        <v>53</v>
      </c>
      <c r="Q15" s="5" t="s">
        <v>528</v>
      </c>
      <c r="R15" s="19" t="s">
        <v>53</v>
      </c>
      <c r="S15" s="17" t="s">
        <v>53</v>
      </c>
      <c r="T15" s="5" t="s">
        <v>528</v>
      </c>
      <c r="U15" s="19" t="s">
        <v>53</v>
      </c>
      <c r="V15" s="17" t="s">
        <v>53</v>
      </c>
      <c r="W15" s="5" t="s">
        <v>528</v>
      </c>
      <c r="X15" s="19" t="s">
        <v>53</v>
      </c>
      <c r="Y15" s="17" t="s">
        <v>53</v>
      </c>
      <c r="Z15" s="5" t="s">
        <v>528</v>
      </c>
      <c r="AA15" s="23" t="s">
        <v>53</v>
      </c>
      <c r="AB15" s="17" t="s">
        <v>53</v>
      </c>
      <c r="AC15" s="5" t="s">
        <v>528</v>
      </c>
      <c r="AD15" s="19" t="s">
        <v>53</v>
      </c>
      <c r="AE15" s="17" t="s">
        <v>53</v>
      </c>
      <c r="AF15" s="5" t="s">
        <v>528</v>
      </c>
      <c r="AG15" s="19" t="s">
        <v>53</v>
      </c>
      <c r="AH15" s="17" t="s">
        <v>53</v>
      </c>
      <c r="AI15" s="5" t="s">
        <v>528</v>
      </c>
      <c r="AJ15" s="19" t="s">
        <v>53</v>
      </c>
      <c r="AK15" s="17" t="s">
        <v>53</v>
      </c>
      <c r="AL15" s="5" t="s">
        <v>528</v>
      </c>
      <c r="AM15" s="17" t="s">
        <v>53</v>
      </c>
      <c r="AN15" s="17" t="s">
        <v>53</v>
      </c>
    </row>
    <row r="16" spans="2:38" ht="12" customHeight="1">
      <c r="B16" s="5" t="s">
        <v>528</v>
      </c>
      <c r="E16" s="5" t="s">
        <v>528</v>
      </c>
      <c r="H16" s="5" t="s">
        <v>528</v>
      </c>
      <c r="K16" s="5" t="s">
        <v>528</v>
      </c>
      <c r="N16" s="5" t="s">
        <v>528</v>
      </c>
      <c r="Q16" s="5" t="s">
        <v>528</v>
      </c>
      <c r="T16" s="5" t="s">
        <v>528</v>
      </c>
      <c r="W16" s="5" t="s">
        <v>528</v>
      </c>
      <c r="Z16" s="5" t="s">
        <v>528</v>
      </c>
      <c r="AC16" s="5" t="s">
        <v>528</v>
      </c>
      <c r="AF16" s="5" t="s">
        <v>528</v>
      </c>
      <c r="AI16" s="5" t="s">
        <v>528</v>
      </c>
      <c r="AL16" s="5" t="s">
        <v>528</v>
      </c>
    </row>
    <row r="17" spans="1:40" ht="12" customHeight="1">
      <c r="A17" s="9" t="s">
        <v>571</v>
      </c>
      <c r="B17" s="5" t="s">
        <v>528</v>
      </c>
      <c r="C17" s="22">
        <v>19197.256</v>
      </c>
      <c r="D17" s="6">
        <v>-1.2386766045937287</v>
      </c>
      <c r="E17" s="5" t="s">
        <v>528</v>
      </c>
      <c r="F17" s="18">
        <v>55.28954763118229</v>
      </c>
      <c r="G17" s="11">
        <v>-0.5919382981947117</v>
      </c>
      <c r="H17" s="5" t="s">
        <v>528</v>
      </c>
      <c r="I17" s="18">
        <v>24.520389789040685</v>
      </c>
      <c r="J17" s="11">
        <v>-0.29936017055535663</v>
      </c>
      <c r="K17" s="5" t="s">
        <v>528</v>
      </c>
      <c r="L17" s="18">
        <v>20.190062579777027</v>
      </c>
      <c r="M17" s="11">
        <v>-0.4015199533142473</v>
      </c>
      <c r="N17" s="5" t="s">
        <v>528</v>
      </c>
      <c r="O17" s="22">
        <v>8418.37</v>
      </c>
      <c r="P17" s="10">
        <v>-7.242096883446951</v>
      </c>
      <c r="Q17" s="5" t="s">
        <v>528</v>
      </c>
      <c r="R17" s="18">
        <v>50.274827549751315</v>
      </c>
      <c r="S17" s="11">
        <v>-1.017376700307337</v>
      </c>
      <c r="T17" s="5" t="s">
        <v>528</v>
      </c>
      <c r="U17" s="18">
        <v>24.659310531611226</v>
      </c>
      <c r="V17" s="11">
        <v>-0.5818727863052442</v>
      </c>
      <c r="W17" s="5" t="s">
        <v>528</v>
      </c>
      <c r="X17" s="18">
        <v>25.065861918637456</v>
      </c>
      <c r="Y17" s="11">
        <v>-0.6414453609078274</v>
      </c>
      <c r="Z17" s="5" t="s">
        <v>528</v>
      </c>
      <c r="AA17" s="22">
        <v>8121.091</v>
      </c>
      <c r="AB17" s="10">
        <v>-34.26698271604242</v>
      </c>
      <c r="AC17" s="5" t="s">
        <v>528</v>
      </c>
      <c r="AD17" s="18">
        <v>72.8553097114661</v>
      </c>
      <c r="AE17" s="11">
        <v>-0.34044595725590454</v>
      </c>
      <c r="AF17" s="5" t="s">
        <v>528</v>
      </c>
      <c r="AG17" s="18">
        <v>16.156807010289626</v>
      </c>
      <c r="AH17" s="11">
        <v>-0.23505435957855536</v>
      </c>
      <c r="AI17" s="5" t="s">
        <v>528</v>
      </c>
      <c r="AJ17" s="18">
        <v>10.987883278244265</v>
      </c>
      <c r="AK17" s="11">
        <v>-0.2137691209697387</v>
      </c>
      <c r="AL17" s="5" t="s">
        <v>528</v>
      </c>
      <c r="AM17" s="10">
        <v>2657.795</v>
      </c>
      <c r="AN17" s="10">
        <v>-31.484176957517906</v>
      </c>
    </row>
    <row r="18" spans="2:40" ht="12" customHeight="1">
      <c r="B18" s="5" t="s">
        <v>528</v>
      </c>
      <c r="E18" s="5" t="s">
        <v>528</v>
      </c>
      <c r="G18" s="11"/>
      <c r="H18" s="5" t="s">
        <v>528</v>
      </c>
      <c r="J18" s="11"/>
      <c r="K18" s="5" t="s">
        <v>528</v>
      </c>
      <c r="M18" s="11"/>
      <c r="N18" s="5" t="s">
        <v>528</v>
      </c>
      <c r="P18" s="10"/>
      <c r="Q18" s="5" t="s">
        <v>528</v>
      </c>
      <c r="S18" s="11"/>
      <c r="T18" s="5" t="s">
        <v>528</v>
      </c>
      <c r="V18" s="11"/>
      <c r="W18" s="5" t="s">
        <v>528</v>
      </c>
      <c r="Y18" s="11"/>
      <c r="Z18" s="5" t="s">
        <v>528</v>
      </c>
      <c r="AB18" s="10"/>
      <c r="AC18" s="5" t="s">
        <v>528</v>
      </c>
      <c r="AE18" s="11"/>
      <c r="AF18" s="5" t="s">
        <v>528</v>
      </c>
      <c r="AH18" s="11"/>
      <c r="AI18" s="5" t="s">
        <v>528</v>
      </c>
      <c r="AK18" s="11"/>
      <c r="AL18" s="5" t="s">
        <v>528</v>
      </c>
      <c r="AM18" s="10"/>
      <c r="AN18" s="10"/>
    </row>
    <row r="19" spans="1:40" ht="12" customHeight="1">
      <c r="A19" s="5" t="s">
        <v>505</v>
      </c>
      <c r="B19" s="5" t="s">
        <v>528</v>
      </c>
      <c r="C19" s="22">
        <v>135.828</v>
      </c>
      <c r="D19" s="6">
        <v>-8.327198559308757</v>
      </c>
      <c r="E19" s="5" t="s">
        <v>528</v>
      </c>
      <c r="F19" s="18">
        <v>75.86580086580086</v>
      </c>
      <c r="G19" s="11">
        <v>-1.899419091385887</v>
      </c>
      <c r="H19" s="5" t="s">
        <v>528</v>
      </c>
      <c r="I19" s="18">
        <v>16.651205936920224</v>
      </c>
      <c r="J19" s="11">
        <v>-2.1067461728990353</v>
      </c>
      <c r="K19" s="5" t="s">
        <v>528</v>
      </c>
      <c r="L19" s="18">
        <v>7.482993197278912</v>
      </c>
      <c r="M19" s="11">
        <v>-1.056240917744316</v>
      </c>
      <c r="N19" s="5" t="s">
        <v>528</v>
      </c>
      <c r="O19" s="22">
        <v>38.081</v>
      </c>
      <c r="P19" s="10">
        <v>-5.263854406377371</v>
      </c>
      <c r="Q19" s="5" t="s">
        <v>528</v>
      </c>
      <c r="R19" s="18">
        <v>70.97502691630997</v>
      </c>
      <c r="S19" s="11">
        <v>-5.221964281678869</v>
      </c>
      <c r="T19" s="5" t="s">
        <v>528</v>
      </c>
      <c r="U19" s="18">
        <v>13.789028649457736</v>
      </c>
      <c r="V19" s="11">
        <v>-2.548316092657266</v>
      </c>
      <c r="W19" s="5" t="s">
        <v>528</v>
      </c>
      <c r="X19" s="18">
        <v>15.235944434232294</v>
      </c>
      <c r="Y19" s="11">
        <v>-4.918397152919023</v>
      </c>
      <c r="Z19" s="5" t="s">
        <v>528</v>
      </c>
      <c r="AA19" s="22">
        <v>80.319</v>
      </c>
      <c r="AB19" s="10">
        <v>-6.390936072643457</v>
      </c>
      <c r="AC19" s="5" t="s">
        <v>528</v>
      </c>
      <c r="AD19" s="18">
        <v>88.88183368816843</v>
      </c>
      <c r="AE19" s="11">
        <v>-2.181641459404341</v>
      </c>
      <c r="AF19" s="5" t="s">
        <v>528</v>
      </c>
      <c r="AG19" s="18">
        <v>9.330295446905465</v>
      </c>
      <c r="AH19" s="11">
        <v>-1.627543625679755</v>
      </c>
      <c r="AI19" s="5" t="s">
        <v>528</v>
      </c>
      <c r="AJ19" s="18">
        <v>1.7878708649261073</v>
      </c>
      <c r="AK19" s="11">
        <v>-1.1893299979073737</v>
      </c>
      <c r="AL19" s="5" t="s">
        <v>528</v>
      </c>
      <c r="AM19" s="10">
        <v>17.428</v>
      </c>
      <c r="AN19" s="10">
        <v>-1.836749464721263</v>
      </c>
    </row>
    <row r="20" spans="1:40" ht="12" customHeight="1">
      <c r="A20" s="5" t="s">
        <v>506</v>
      </c>
      <c r="B20" s="5" t="s">
        <v>528</v>
      </c>
      <c r="C20" s="22">
        <v>97.527</v>
      </c>
      <c r="D20" s="6">
        <v>-4.261772387706247</v>
      </c>
      <c r="E20" s="5" t="s">
        <v>528</v>
      </c>
      <c r="F20" s="18">
        <v>66.17654598213828</v>
      </c>
      <c r="G20" s="11">
        <v>-3.401506580170313</v>
      </c>
      <c r="H20" s="5" t="s">
        <v>528</v>
      </c>
      <c r="I20" s="18">
        <v>25.40527238610846</v>
      </c>
      <c r="J20" s="11">
        <v>-4.339494815411627</v>
      </c>
      <c r="K20" s="5" t="s">
        <v>528</v>
      </c>
      <c r="L20" s="18">
        <v>8.418181631753258</v>
      </c>
      <c r="M20" s="11">
        <v>-2.1536286508237867</v>
      </c>
      <c r="N20" s="5" t="s">
        <v>528</v>
      </c>
      <c r="O20" s="22">
        <v>26.908</v>
      </c>
      <c r="P20" s="10">
        <v>-2.8107438243557246</v>
      </c>
      <c r="Q20" s="5" t="s">
        <v>528</v>
      </c>
      <c r="R20" s="18">
        <v>65.94693028095733</v>
      </c>
      <c r="S20" s="11">
        <v>-7.2741945587906365</v>
      </c>
      <c r="T20" s="5" t="s">
        <v>528</v>
      </c>
      <c r="U20" s="18">
        <v>22.34279768098707</v>
      </c>
      <c r="V20" s="11">
        <v>-8.422734669225159</v>
      </c>
      <c r="W20" s="5" t="s">
        <v>528</v>
      </c>
      <c r="X20" s="18">
        <v>11.710272038055598</v>
      </c>
      <c r="Y20" s="11">
        <v>-2.66367383344912</v>
      </c>
      <c r="Z20" s="5" t="s">
        <v>528</v>
      </c>
      <c r="AA20" s="22">
        <v>56.648</v>
      </c>
      <c r="AB20" s="10">
        <v>-6.717413132472028</v>
      </c>
      <c r="AC20" s="5" t="s">
        <v>528</v>
      </c>
      <c r="AD20" s="18">
        <v>78.23930235842396</v>
      </c>
      <c r="AE20" s="11">
        <v>-4.650972675182304</v>
      </c>
      <c r="AF20" s="5" t="s">
        <v>528</v>
      </c>
      <c r="AG20" s="18">
        <v>15.926422821635363</v>
      </c>
      <c r="AH20" s="11">
        <v>-4.206250143481402</v>
      </c>
      <c r="AI20" s="5" t="s">
        <v>528</v>
      </c>
      <c r="AJ20" s="18">
        <v>5.834274819940687</v>
      </c>
      <c r="AK20" s="11">
        <v>-2.8295159720781577</v>
      </c>
      <c r="AL20" s="5" t="s">
        <v>528</v>
      </c>
      <c r="AM20" s="10">
        <v>13.971</v>
      </c>
      <c r="AN20" s="10">
        <v>-2.2247360604039157</v>
      </c>
    </row>
    <row r="21" spans="1:40" ht="12" customHeight="1">
      <c r="A21" s="5" t="s">
        <v>507</v>
      </c>
      <c r="B21" s="5" t="s">
        <v>528</v>
      </c>
      <c r="C21" s="22">
        <v>16.871</v>
      </c>
      <c r="D21" s="6">
        <v>-3.140345243759035</v>
      </c>
      <c r="E21" s="5" t="s">
        <v>528</v>
      </c>
      <c r="F21" s="18">
        <v>56.35113508387173</v>
      </c>
      <c r="G21" s="11">
        <v>-8.330905600556955</v>
      </c>
      <c r="H21" s="5" t="s">
        <v>528</v>
      </c>
      <c r="I21" s="18">
        <v>24.331693438444667</v>
      </c>
      <c r="J21" s="11">
        <v>-6.849357465239198</v>
      </c>
      <c r="K21" s="5" t="s">
        <v>528</v>
      </c>
      <c r="L21" s="18">
        <v>19.317171477683598</v>
      </c>
      <c r="M21" s="11">
        <v>-6.23928548288725</v>
      </c>
      <c r="N21" s="5" t="s">
        <v>528</v>
      </c>
      <c r="O21" s="31" t="s">
        <v>575</v>
      </c>
      <c r="P21" s="30" t="s">
        <v>573</v>
      </c>
      <c r="Q21" s="5" t="s">
        <v>528</v>
      </c>
      <c r="R21" s="31" t="s">
        <v>575</v>
      </c>
      <c r="S21" s="30" t="s">
        <v>573</v>
      </c>
      <c r="T21" s="5" t="s">
        <v>528</v>
      </c>
      <c r="U21" s="31" t="s">
        <v>575</v>
      </c>
      <c r="V21" s="30" t="s">
        <v>573</v>
      </c>
      <c r="W21" s="5" t="s">
        <v>528</v>
      </c>
      <c r="X21" s="31" t="s">
        <v>575</v>
      </c>
      <c r="Y21" s="30" t="s">
        <v>573</v>
      </c>
      <c r="Z21" s="5" t="s">
        <v>528</v>
      </c>
      <c r="AA21" s="22">
        <v>9.872</v>
      </c>
      <c r="AB21" s="10">
        <v>-1.8205008133858274</v>
      </c>
      <c r="AC21" s="5" t="s">
        <v>528</v>
      </c>
      <c r="AD21" s="18">
        <v>83.06320907617504</v>
      </c>
      <c r="AE21" s="11">
        <v>-5.237514626780772</v>
      </c>
      <c r="AF21" s="5" t="s">
        <v>528</v>
      </c>
      <c r="AG21" s="18">
        <v>11.021069692058347</v>
      </c>
      <c r="AH21" s="11">
        <v>-3.842904028542842</v>
      </c>
      <c r="AI21" s="5" t="s">
        <v>528</v>
      </c>
      <c r="AJ21" s="18">
        <v>5.915721231766613</v>
      </c>
      <c r="AK21" s="11">
        <v>-5.077740104717094</v>
      </c>
      <c r="AL21" s="5" t="s">
        <v>528</v>
      </c>
      <c r="AM21" s="16" t="s">
        <v>535</v>
      </c>
      <c r="AN21" s="16" t="s">
        <v>574</v>
      </c>
    </row>
    <row r="22" spans="1:40" ht="12" customHeight="1">
      <c r="A22" s="5" t="s">
        <v>508</v>
      </c>
      <c r="B22" s="5" t="s">
        <v>528</v>
      </c>
      <c r="C22" s="22">
        <v>2948.843</v>
      </c>
      <c r="D22" s="6">
        <v>-39.09622530102439</v>
      </c>
      <c r="E22" s="5" t="s">
        <v>528</v>
      </c>
      <c r="F22" s="18">
        <v>52.88165561883084</v>
      </c>
      <c r="G22" s="11">
        <v>-1.0844324200115427</v>
      </c>
      <c r="H22" s="5" t="s">
        <v>528</v>
      </c>
      <c r="I22" s="18">
        <v>25.65579110179823</v>
      </c>
      <c r="J22" s="11">
        <v>-0.41555147312506446</v>
      </c>
      <c r="K22" s="5" t="s">
        <v>528</v>
      </c>
      <c r="L22" s="18">
        <v>21.462553279370926</v>
      </c>
      <c r="M22" s="11">
        <v>-0.8986737097849803</v>
      </c>
      <c r="N22" s="5" t="s">
        <v>528</v>
      </c>
      <c r="O22" s="22">
        <v>1116.781</v>
      </c>
      <c r="P22" s="10">
        <v>-31.699660997944658</v>
      </c>
      <c r="Q22" s="5" t="s">
        <v>528</v>
      </c>
      <c r="R22" s="18">
        <v>49.099778739072384</v>
      </c>
      <c r="S22" s="11">
        <v>-2.3312264674203926</v>
      </c>
      <c r="T22" s="5" t="s">
        <v>528</v>
      </c>
      <c r="U22" s="18">
        <v>24.43737850124599</v>
      </c>
      <c r="V22" s="11">
        <v>-0.6836574651769751</v>
      </c>
      <c r="W22" s="5" t="s">
        <v>528</v>
      </c>
      <c r="X22" s="18">
        <v>26.46284275968162</v>
      </c>
      <c r="Y22" s="11">
        <v>-2.309443024811934</v>
      </c>
      <c r="Z22" s="5" t="s">
        <v>528</v>
      </c>
      <c r="AA22" s="22">
        <v>1439.373</v>
      </c>
      <c r="AB22" s="10">
        <v>-19.80130552659829</v>
      </c>
      <c r="AC22" s="5" t="s">
        <v>528</v>
      </c>
      <c r="AD22" s="18">
        <v>66.94136961024002</v>
      </c>
      <c r="AE22" s="11">
        <v>-0.7240128860930747</v>
      </c>
      <c r="AF22" s="5" t="s">
        <v>528</v>
      </c>
      <c r="AG22" s="18">
        <v>17.75766253778555</v>
      </c>
      <c r="AH22" s="11">
        <v>-0.6394591496660933</v>
      </c>
      <c r="AI22" s="5" t="s">
        <v>528</v>
      </c>
      <c r="AJ22" s="18">
        <v>15.300967851974436</v>
      </c>
      <c r="AK22" s="11">
        <v>-0.7202626046501285</v>
      </c>
      <c r="AL22" s="5" t="s">
        <v>528</v>
      </c>
      <c r="AM22" s="10">
        <v>392.689</v>
      </c>
      <c r="AN22" s="10">
        <v>-22.915501964155848</v>
      </c>
    </row>
    <row r="23" spans="1:40" ht="12" customHeight="1">
      <c r="A23" s="5" t="s">
        <v>509</v>
      </c>
      <c r="B23" s="5" t="s">
        <v>528</v>
      </c>
      <c r="C23" s="22">
        <v>453.856</v>
      </c>
      <c r="D23" s="6">
        <v>-28.253480126008697</v>
      </c>
      <c r="E23" s="5" t="s">
        <v>528</v>
      </c>
      <c r="F23" s="18">
        <v>73.83443206655856</v>
      </c>
      <c r="G23" s="11">
        <v>-1.650437653193084</v>
      </c>
      <c r="H23" s="5" t="s">
        <v>528</v>
      </c>
      <c r="I23" s="18">
        <v>15.995381795106818</v>
      </c>
      <c r="J23" s="11">
        <v>-0.9220767736506948</v>
      </c>
      <c r="K23" s="5" t="s">
        <v>528</v>
      </c>
      <c r="L23" s="18">
        <v>10.170186138334627</v>
      </c>
      <c r="M23" s="11">
        <v>-1.313698648869815</v>
      </c>
      <c r="N23" s="5" t="s">
        <v>528</v>
      </c>
      <c r="O23" s="22">
        <v>106.358</v>
      </c>
      <c r="P23" s="10">
        <v>-11.092156193420228</v>
      </c>
      <c r="Q23" s="5" t="s">
        <v>528</v>
      </c>
      <c r="R23" s="18">
        <v>59.78769815152598</v>
      </c>
      <c r="S23" s="11">
        <v>-4.546105511242241</v>
      </c>
      <c r="T23" s="5" t="s">
        <v>528</v>
      </c>
      <c r="U23" s="18">
        <v>20.044566464205797</v>
      </c>
      <c r="V23" s="11">
        <v>-3.3022720185849472</v>
      </c>
      <c r="W23" s="5" t="s">
        <v>528</v>
      </c>
      <c r="X23" s="18">
        <v>20.167735384268227</v>
      </c>
      <c r="Y23" s="11">
        <v>-2.952914253368533</v>
      </c>
      <c r="Z23" s="5" t="s">
        <v>528</v>
      </c>
      <c r="AA23" s="22">
        <v>315.685</v>
      </c>
      <c r="AB23" s="10">
        <v>-20.991023529301557</v>
      </c>
      <c r="AC23" s="5" t="s">
        <v>528</v>
      </c>
      <c r="AD23" s="18">
        <v>84.22604811758556</v>
      </c>
      <c r="AE23" s="11">
        <v>-1.9174019962519835</v>
      </c>
      <c r="AF23" s="5" t="s">
        <v>528</v>
      </c>
      <c r="AG23" s="18">
        <v>11.236517414511301</v>
      </c>
      <c r="AH23" s="11">
        <v>-1.264143032949027</v>
      </c>
      <c r="AI23" s="5" t="s">
        <v>528</v>
      </c>
      <c r="AJ23" s="18">
        <v>4.5374344679031315</v>
      </c>
      <c r="AK23" s="11">
        <v>-0.8286567444747871</v>
      </c>
      <c r="AL23" s="5" t="s">
        <v>528</v>
      </c>
      <c r="AM23" s="10">
        <v>31.813</v>
      </c>
      <c r="AN23" s="10">
        <v>-2.4280605389423946</v>
      </c>
    </row>
    <row r="24" spans="1:40" ht="12" customHeight="1">
      <c r="A24" s="5" t="s">
        <v>51</v>
      </c>
      <c r="B24" s="5" t="s">
        <v>528</v>
      </c>
      <c r="E24" s="5" t="s">
        <v>528</v>
      </c>
      <c r="G24" s="11"/>
      <c r="H24" s="5" t="s">
        <v>528</v>
      </c>
      <c r="J24" s="11"/>
      <c r="K24" s="5" t="s">
        <v>528</v>
      </c>
      <c r="M24" s="11"/>
      <c r="N24" s="5" t="s">
        <v>528</v>
      </c>
      <c r="P24" s="10"/>
      <c r="Q24" s="5" t="s">
        <v>528</v>
      </c>
      <c r="S24" s="11"/>
      <c r="T24" s="5" t="s">
        <v>528</v>
      </c>
      <c r="V24" s="11"/>
      <c r="W24" s="5" t="s">
        <v>528</v>
      </c>
      <c r="Y24" s="11"/>
      <c r="Z24" s="5" t="s">
        <v>528</v>
      </c>
      <c r="AB24" s="10"/>
      <c r="AC24" s="5" t="s">
        <v>528</v>
      </c>
      <c r="AE24" s="11"/>
      <c r="AF24" s="5" t="s">
        <v>528</v>
      </c>
      <c r="AH24" s="11"/>
      <c r="AI24" s="5" t="s">
        <v>528</v>
      </c>
      <c r="AK24" s="11"/>
      <c r="AL24" s="5" t="s">
        <v>528</v>
      </c>
      <c r="AM24" s="10"/>
      <c r="AN24" s="10"/>
    </row>
    <row r="25" spans="1:40" ht="12" customHeight="1">
      <c r="A25" s="5" t="s">
        <v>510</v>
      </c>
      <c r="B25" s="5" t="s">
        <v>528</v>
      </c>
      <c r="C25" s="22">
        <v>1297.34</v>
      </c>
      <c r="D25" s="6">
        <v>-50.021304976748894</v>
      </c>
      <c r="E25" s="5" t="s">
        <v>528</v>
      </c>
      <c r="F25" s="18">
        <v>44.57536189433765</v>
      </c>
      <c r="G25" s="11">
        <v>-1.5081141551228259</v>
      </c>
      <c r="H25" s="5" t="s">
        <v>528</v>
      </c>
      <c r="I25" s="18">
        <v>28.367659981192286</v>
      </c>
      <c r="J25" s="11">
        <v>-1.095988565623077</v>
      </c>
      <c r="K25" s="5" t="s">
        <v>528</v>
      </c>
      <c r="L25" s="18">
        <v>27.05697812447007</v>
      </c>
      <c r="M25" s="11">
        <v>-1.5359144117269732</v>
      </c>
      <c r="N25" s="5" t="s">
        <v>528</v>
      </c>
      <c r="O25" s="22">
        <v>773.502</v>
      </c>
      <c r="P25" s="10">
        <v>-41.82205327520213</v>
      </c>
      <c r="Q25" s="5" t="s">
        <v>528</v>
      </c>
      <c r="R25" s="18">
        <v>38.19899625340335</v>
      </c>
      <c r="S25" s="11">
        <v>-1.784484280675528</v>
      </c>
      <c r="T25" s="5" t="s">
        <v>528</v>
      </c>
      <c r="U25" s="18">
        <v>27.935674374468327</v>
      </c>
      <c r="V25" s="11">
        <v>-1.2160696635423212</v>
      </c>
      <c r="W25" s="5" t="s">
        <v>528</v>
      </c>
      <c r="X25" s="18">
        <v>33.86532937212832</v>
      </c>
      <c r="Y25" s="11">
        <v>-2.321841872533158</v>
      </c>
      <c r="Z25" s="5" t="s">
        <v>528</v>
      </c>
      <c r="AA25" s="22">
        <v>438.897</v>
      </c>
      <c r="AB25" s="10">
        <v>-25.02476005494742</v>
      </c>
      <c r="AC25" s="5" t="s">
        <v>528</v>
      </c>
      <c r="AD25" s="18">
        <v>61.211172553013576</v>
      </c>
      <c r="AE25" s="11">
        <v>-2.4142857605000083</v>
      </c>
      <c r="AF25" s="5" t="s">
        <v>528</v>
      </c>
      <c r="AG25" s="18">
        <v>24.167401463213466</v>
      </c>
      <c r="AH25" s="11">
        <v>-1.9012914866212571</v>
      </c>
      <c r="AI25" s="5" t="s">
        <v>528</v>
      </c>
      <c r="AJ25" s="18">
        <v>14.621425983772959</v>
      </c>
      <c r="AK25" s="11">
        <v>-1.257692407413085</v>
      </c>
      <c r="AL25" s="5" t="s">
        <v>528</v>
      </c>
      <c r="AM25" s="10">
        <v>84.941</v>
      </c>
      <c r="AN25" s="10">
        <v>-4.792771034830237</v>
      </c>
    </row>
    <row r="26" spans="1:40" ht="12" customHeight="1">
      <c r="A26" s="5" t="s">
        <v>536</v>
      </c>
      <c r="B26" s="5" t="s">
        <v>528</v>
      </c>
      <c r="C26" s="22">
        <v>126.501</v>
      </c>
      <c r="D26" s="6">
        <v>-28.610941460056313</v>
      </c>
      <c r="E26" s="5" t="s">
        <v>528</v>
      </c>
      <c r="F26" s="18">
        <v>53.46914253642264</v>
      </c>
      <c r="G26" s="11">
        <v>-4.379631581172092</v>
      </c>
      <c r="H26" s="5" t="s">
        <v>528</v>
      </c>
      <c r="I26" s="18">
        <v>30.33651907890056</v>
      </c>
      <c r="J26" s="11">
        <v>-4.69426376453907</v>
      </c>
      <c r="K26" s="5" t="s">
        <v>528</v>
      </c>
      <c r="L26" s="18">
        <v>16.1943383846768</v>
      </c>
      <c r="M26" s="11">
        <v>-1.944504112008995</v>
      </c>
      <c r="N26" s="5" t="s">
        <v>528</v>
      </c>
      <c r="O26" s="22">
        <v>124.897</v>
      </c>
      <c r="P26" s="10">
        <v>-28.690273309889427</v>
      </c>
      <c r="Q26" s="5" t="s">
        <v>528</v>
      </c>
      <c r="R26" s="18">
        <v>53.26308878515897</v>
      </c>
      <c r="S26" s="11">
        <v>-4.130935232852289</v>
      </c>
      <c r="T26" s="5" t="s">
        <v>528</v>
      </c>
      <c r="U26" s="18">
        <v>30.726118321496912</v>
      </c>
      <c r="V26" s="11">
        <v>-4.873217217830016</v>
      </c>
      <c r="W26" s="5" t="s">
        <v>528</v>
      </c>
      <c r="X26" s="18">
        <v>16.010792893344117</v>
      </c>
      <c r="Y26" s="11">
        <v>-2.188591443963544</v>
      </c>
      <c r="Z26" s="5" t="s">
        <v>528</v>
      </c>
      <c r="AA26" s="31" t="s">
        <v>575</v>
      </c>
      <c r="AB26" s="16" t="s">
        <v>573</v>
      </c>
      <c r="AC26" s="5" t="s">
        <v>528</v>
      </c>
      <c r="AD26" s="31" t="s">
        <v>575</v>
      </c>
      <c r="AE26" s="30" t="s">
        <v>573</v>
      </c>
      <c r="AF26" s="5" t="s">
        <v>528</v>
      </c>
      <c r="AG26" s="31" t="s">
        <v>575</v>
      </c>
      <c r="AH26" s="30" t="s">
        <v>573</v>
      </c>
      <c r="AI26" s="5" t="s">
        <v>528</v>
      </c>
      <c r="AJ26" s="31" t="s">
        <v>575</v>
      </c>
      <c r="AK26" s="30" t="s">
        <v>573</v>
      </c>
      <c r="AL26" s="5" t="s">
        <v>528</v>
      </c>
      <c r="AM26" s="16" t="s">
        <v>535</v>
      </c>
      <c r="AN26" s="16" t="s">
        <v>574</v>
      </c>
    </row>
    <row r="27" spans="1:40" ht="12" customHeight="1">
      <c r="A27" s="5" t="s">
        <v>511</v>
      </c>
      <c r="B27" s="5" t="s">
        <v>528</v>
      </c>
      <c r="C27" s="22">
        <v>1645.62</v>
      </c>
      <c r="D27" s="6">
        <v>-25.042663221605824</v>
      </c>
      <c r="E27" s="5" t="s">
        <v>528</v>
      </c>
      <c r="F27" s="18">
        <v>44.369234695737774</v>
      </c>
      <c r="G27" s="11">
        <v>-1.2368448080113899</v>
      </c>
      <c r="H27" s="5" t="s">
        <v>528</v>
      </c>
      <c r="I27" s="18">
        <v>27.450991115810453</v>
      </c>
      <c r="J27" s="11">
        <v>-0.5480551063756482</v>
      </c>
      <c r="K27" s="5" t="s">
        <v>528</v>
      </c>
      <c r="L27" s="18">
        <v>28.17977418845177</v>
      </c>
      <c r="M27" s="11">
        <v>-1.015998288636287</v>
      </c>
      <c r="N27" s="5" t="s">
        <v>528</v>
      </c>
      <c r="O27" s="22">
        <v>406.405</v>
      </c>
      <c r="P27" s="10">
        <v>-31.837728309712645</v>
      </c>
      <c r="Q27" s="5" t="s">
        <v>528</v>
      </c>
      <c r="R27" s="18">
        <v>52.859093761149595</v>
      </c>
      <c r="S27" s="11">
        <v>-1.5529245266513163</v>
      </c>
      <c r="T27" s="5" t="s">
        <v>528</v>
      </c>
      <c r="U27" s="18">
        <v>20.308559195876036</v>
      </c>
      <c r="V27" s="11">
        <v>-1.6778340610544364</v>
      </c>
      <c r="W27" s="5" t="s">
        <v>528</v>
      </c>
      <c r="X27" s="18">
        <v>26.832347042974373</v>
      </c>
      <c r="Y27" s="11">
        <v>-2.0987729490045863</v>
      </c>
      <c r="Z27" s="5" t="s">
        <v>528</v>
      </c>
      <c r="AA27" s="22">
        <v>673.547</v>
      </c>
      <c r="AB27" s="10">
        <v>-17.976535657093898</v>
      </c>
      <c r="AC27" s="5" t="s">
        <v>528</v>
      </c>
      <c r="AD27" s="18">
        <v>69.17542502601897</v>
      </c>
      <c r="AE27" s="11">
        <v>-1.6140299616812108</v>
      </c>
      <c r="AF27" s="5" t="s">
        <v>528</v>
      </c>
      <c r="AG27" s="18">
        <v>17.04483874176561</v>
      </c>
      <c r="AH27" s="11">
        <v>-0.4605743764998177</v>
      </c>
      <c r="AI27" s="5" t="s">
        <v>528</v>
      </c>
      <c r="AJ27" s="18">
        <v>13.77973623221542</v>
      </c>
      <c r="AK27" s="11">
        <v>-1.3770788168634664</v>
      </c>
      <c r="AL27" s="5" t="s">
        <v>528</v>
      </c>
      <c r="AM27" s="10">
        <v>565.668</v>
      </c>
      <c r="AN27" s="10">
        <v>-13.632109454970909</v>
      </c>
    </row>
    <row r="28" spans="1:40" ht="12" customHeight="1">
      <c r="A28" s="5" t="s">
        <v>512</v>
      </c>
      <c r="B28" s="5" t="s">
        <v>528</v>
      </c>
      <c r="C28" s="22">
        <v>750.539</v>
      </c>
      <c r="D28" s="6">
        <v>-21.072004145128354</v>
      </c>
      <c r="E28" s="5" t="s">
        <v>528</v>
      </c>
      <c r="F28" s="18">
        <v>61.8444877614621</v>
      </c>
      <c r="G28" s="11">
        <v>-1.047662035939979</v>
      </c>
      <c r="H28" s="5" t="s">
        <v>528</v>
      </c>
      <c r="I28" s="18">
        <v>24.965125063454398</v>
      </c>
      <c r="J28" s="11">
        <v>-1.1918344490918238</v>
      </c>
      <c r="K28" s="5" t="s">
        <v>528</v>
      </c>
      <c r="L28" s="18">
        <v>13.190387175083506</v>
      </c>
      <c r="M28" s="11">
        <v>-0.7652959028872903</v>
      </c>
      <c r="N28" s="5" t="s">
        <v>528</v>
      </c>
      <c r="O28" s="22">
        <v>238.623</v>
      </c>
      <c r="P28" s="10">
        <v>-12.9463009069416</v>
      </c>
      <c r="Q28" s="5" t="s">
        <v>528</v>
      </c>
      <c r="R28" s="18">
        <v>50.80189252502902</v>
      </c>
      <c r="S28" s="11">
        <v>-2.168921433883364</v>
      </c>
      <c r="T28" s="5" t="s">
        <v>528</v>
      </c>
      <c r="U28" s="18">
        <v>25.949300779891292</v>
      </c>
      <c r="V28" s="11">
        <v>-2.28871691880817</v>
      </c>
      <c r="W28" s="5" t="s">
        <v>528</v>
      </c>
      <c r="X28" s="18">
        <v>23.248806695079686</v>
      </c>
      <c r="Y28" s="11">
        <v>-1.9110058894075312</v>
      </c>
      <c r="Z28" s="5" t="s">
        <v>528</v>
      </c>
      <c r="AA28" s="22">
        <v>418.016</v>
      </c>
      <c r="AB28" s="10">
        <v>-14.79513888657612</v>
      </c>
      <c r="AC28" s="5" t="s">
        <v>528</v>
      </c>
      <c r="AD28" s="18">
        <v>77.42622291969685</v>
      </c>
      <c r="AE28" s="11">
        <v>-1.2553183163528068</v>
      </c>
      <c r="AF28" s="5" t="s">
        <v>528</v>
      </c>
      <c r="AG28" s="18">
        <v>16.231675342570618</v>
      </c>
      <c r="AH28" s="11">
        <v>-1.122385962928901</v>
      </c>
      <c r="AI28" s="5" t="s">
        <v>528</v>
      </c>
      <c r="AJ28" s="18">
        <v>6.342101737732527</v>
      </c>
      <c r="AK28" s="11">
        <v>-0.6176792986136505</v>
      </c>
      <c r="AL28" s="5" t="s">
        <v>528</v>
      </c>
      <c r="AM28" s="10">
        <v>93.9</v>
      </c>
      <c r="AN28" s="10">
        <v>-4.926458991233733</v>
      </c>
    </row>
    <row r="29" spans="1:40" ht="12" customHeight="1">
      <c r="A29" s="5" t="s">
        <v>513</v>
      </c>
      <c r="B29" s="5" t="s">
        <v>528</v>
      </c>
      <c r="C29" s="22">
        <v>94.183</v>
      </c>
      <c r="D29" s="6">
        <v>-11.186230025038684</v>
      </c>
      <c r="E29" s="5" t="s">
        <v>528</v>
      </c>
      <c r="F29" s="18">
        <v>57.825722264102865</v>
      </c>
      <c r="G29" s="11">
        <v>-2.267982271929848</v>
      </c>
      <c r="H29" s="5" t="s">
        <v>528</v>
      </c>
      <c r="I29" s="18">
        <v>25.41647643417602</v>
      </c>
      <c r="J29" s="11">
        <v>-2.60490987253311</v>
      </c>
      <c r="K29" s="5" t="s">
        <v>528</v>
      </c>
      <c r="L29" s="18">
        <v>16.757801301721116</v>
      </c>
      <c r="M29" s="11">
        <v>-1.828374897110456</v>
      </c>
      <c r="N29" s="5" t="s">
        <v>528</v>
      </c>
      <c r="O29" s="31" t="s">
        <v>575</v>
      </c>
      <c r="P29" s="30" t="s">
        <v>573</v>
      </c>
      <c r="Q29" s="5" t="s">
        <v>528</v>
      </c>
      <c r="R29" s="31" t="s">
        <v>575</v>
      </c>
      <c r="S29" s="30" t="s">
        <v>573</v>
      </c>
      <c r="T29" s="5" t="s">
        <v>528</v>
      </c>
      <c r="U29" s="31" t="s">
        <v>575</v>
      </c>
      <c r="V29" s="30" t="s">
        <v>573</v>
      </c>
      <c r="W29" s="5" t="s">
        <v>528</v>
      </c>
      <c r="X29" s="31" t="s">
        <v>575</v>
      </c>
      <c r="Y29" s="30" t="s">
        <v>573</v>
      </c>
      <c r="Z29" s="5" t="s">
        <v>528</v>
      </c>
      <c r="AA29" s="22">
        <v>56.068</v>
      </c>
      <c r="AB29" s="10">
        <v>-4.383486310092597</v>
      </c>
      <c r="AC29" s="5" t="s">
        <v>528</v>
      </c>
      <c r="AD29" s="18">
        <v>78.7062138831419</v>
      </c>
      <c r="AE29" s="11">
        <v>-5.147622911838955</v>
      </c>
      <c r="AF29" s="5" t="s">
        <v>528</v>
      </c>
      <c r="AG29" s="18">
        <v>14.013340943140472</v>
      </c>
      <c r="AH29" s="11">
        <v>-4.010299656933285</v>
      </c>
      <c r="AI29" s="5" t="s">
        <v>528</v>
      </c>
      <c r="AJ29" s="18">
        <v>7.280445173717629</v>
      </c>
      <c r="AK29" s="11">
        <v>-1.8402033417433694</v>
      </c>
      <c r="AL29" s="5" t="s">
        <v>528</v>
      </c>
      <c r="AM29" s="10">
        <v>17.574</v>
      </c>
      <c r="AN29" s="10">
        <v>-2.0759669572737196</v>
      </c>
    </row>
    <row r="30" spans="2:40" ht="12" customHeight="1">
      <c r="B30" s="5" t="s">
        <v>528</v>
      </c>
      <c r="E30" s="5" t="s">
        <v>528</v>
      </c>
      <c r="G30" s="11"/>
      <c r="H30" s="5" t="s">
        <v>528</v>
      </c>
      <c r="J30" s="11"/>
      <c r="K30" s="5" t="s">
        <v>528</v>
      </c>
      <c r="M30" s="11"/>
      <c r="N30" s="5" t="s">
        <v>528</v>
      </c>
      <c r="O30" s="29" t="s">
        <v>51</v>
      </c>
      <c r="P30" s="16" t="s">
        <v>51</v>
      </c>
      <c r="Q30" s="5" t="s">
        <v>528</v>
      </c>
      <c r="R30" s="21" t="s">
        <v>51</v>
      </c>
      <c r="S30" s="16" t="s">
        <v>51</v>
      </c>
      <c r="T30" s="5" t="s">
        <v>528</v>
      </c>
      <c r="U30" s="21" t="s">
        <v>51</v>
      </c>
      <c r="V30" s="16" t="s">
        <v>51</v>
      </c>
      <c r="W30" s="5" t="s">
        <v>528</v>
      </c>
      <c r="X30" s="21" t="s">
        <v>51</v>
      </c>
      <c r="Y30" s="16" t="s">
        <v>51</v>
      </c>
      <c r="Z30" s="5" t="s">
        <v>528</v>
      </c>
      <c r="AA30" s="29" t="s">
        <v>51</v>
      </c>
      <c r="AB30" s="16" t="s">
        <v>51</v>
      </c>
      <c r="AC30" s="5" t="s">
        <v>528</v>
      </c>
      <c r="AD30" s="21" t="s">
        <v>51</v>
      </c>
      <c r="AE30" s="16" t="s">
        <v>51</v>
      </c>
      <c r="AF30" s="5" t="s">
        <v>528</v>
      </c>
      <c r="AG30" s="21" t="s">
        <v>51</v>
      </c>
      <c r="AH30" s="16" t="s">
        <v>51</v>
      </c>
      <c r="AI30" s="5" t="s">
        <v>528</v>
      </c>
      <c r="AK30" s="11"/>
      <c r="AL30" s="5" t="s">
        <v>528</v>
      </c>
      <c r="AM30" s="10"/>
      <c r="AN30" s="10"/>
    </row>
    <row r="31" spans="1:40" ht="12" customHeight="1">
      <c r="A31" s="5" t="s">
        <v>514</v>
      </c>
      <c r="B31" s="5" t="s">
        <v>528</v>
      </c>
      <c r="C31" s="22">
        <v>1955.244</v>
      </c>
      <c r="D31" s="6">
        <v>-77.28184422170386</v>
      </c>
      <c r="E31" s="5" t="s">
        <v>528</v>
      </c>
      <c r="F31" s="18">
        <v>50.9136455603495</v>
      </c>
      <c r="G31" s="11">
        <v>-0.5512195505296595</v>
      </c>
      <c r="H31" s="5" t="s">
        <v>528</v>
      </c>
      <c r="I31" s="18">
        <v>28.32996802445117</v>
      </c>
      <c r="J31" s="11">
        <v>-0.6417063548669798</v>
      </c>
      <c r="K31" s="5" t="s">
        <v>528</v>
      </c>
      <c r="L31" s="18">
        <v>20.75638641519933</v>
      </c>
      <c r="M31" s="11">
        <v>-0.8576269425479643</v>
      </c>
      <c r="N31" s="5" t="s">
        <v>528</v>
      </c>
      <c r="O31" s="22">
        <v>1046.918</v>
      </c>
      <c r="P31" s="10">
        <v>-55.98836160087193</v>
      </c>
      <c r="Q31" s="5" t="s">
        <v>528</v>
      </c>
      <c r="R31" s="18">
        <v>46.404493952726</v>
      </c>
      <c r="S31" s="11">
        <v>-0.8676524998793153</v>
      </c>
      <c r="T31" s="5" t="s">
        <v>528</v>
      </c>
      <c r="U31" s="18">
        <v>29.54930567628028</v>
      </c>
      <c r="V31" s="11">
        <v>-1.063736775546711</v>
      </c>
      <c r="W31" s="5" t="s">
        <v>528</v>
      </c>
      <c r="X31" s="18">
        <v>24.046200370993716</v>
      </c>
      <c r="Y31" s="11">
        <v>-1.1496448949410232</v>
      </c>
      <c r="Z31" s="5" t="s">
        <v>528</v>
      </c>
      <c r="AA31" s="22">
        <v>653.139</v>
      </c>
      <c r="AB31" s="10">
        <v>-19.198640394068764</v>
      </c>
      <c r="AC31" s="5" t="s">
        <v>528</v>
      </c>
      <c r="AD31" s="18">
        <v>66.12665910319242</v>
      </c>
      <c r="AE31" s="11">
        <v>-1.3846272583321675</v>
      </c>
      <c r="AF31" s="5" t="s">
        <v>528</v>
      </c>
      <c r="AG31" s="18">
        <v>20.562391772654827</v>
      </c>
      <c r="AH31" s="11">
        <v>-1.039665064872781</v>
      </c>
      <c r="AI31" s="5" t="s">
        <v>528</v>
      </c>
      <c r="AJ31" s="18">
        <v>13.310949124152746</v>
      </c>
      <c r="AK31" s="11">
        <v>-1.2975766028736961</v>
      </c>
      <c r="AL31" s="5" t="s">
        <v>528</v>
      </c>
      <c r="AM31" s="10">
        <v>255.187</v>
      </c>
      <c r="AN31" s="10">
        <v>-15.98490844756151</v>
      </c>
    </row>
    <row r="32" spans="1:40" ht="12" customHeight="1">
      <c r="A32" s="5" t="s">
        <v>515</v>
      </c>
      <c r="B32" s="5" t="s">
        <v>528</v>
      </c>
      <c r="C32" s="22">
        <v>111.918</v>
      </c>
      <c r="D32" s="6">
        <v>-8.952487418632284</v>
      </c>
      <c r="E32" s="5" t="s">
        <v>528</v>
      </c>
      <c r="F32" s="18">
        <v>38.68814667881842</v>
      </c>
      <c r="G32" s="11">
        <v>-4.044523011175905</v>
      </c>
      <c r="H32" s="5" t="s">
        <v>528</v>
      </c>
      <c r="I32" s="18">
        <v>53.75274754731142</v>
      </c>
      <c r="J32" s="11">
        <v>-4.370190200286268</v>
      </c>
      <c r="K32" s="5" t="s">
        <v>528</v>
      </c>
      <c r="L32" s="18">
        <v>7.559105773870155</v>
      </c>
      <c r="M32" s="11">
        <v>-1.018331677046762</v>
      </c>
      <c r="N32" s="5" t="s">
        <v>528</v>
      </c>
      <c r="O32" s="31" t="s">
        <v>575</v>
      </c>
      <c r="P32" s="30" t="s">
        <v>573</v>
      </c>
      <c r="Q32" s="5" t="s">
        <v>528</v>
      </c>
      <c r="R32" s="31" t="s">
        <v>575</v>
      </c>
      <c r="S32" s="30" t="s">
        <v>573</v>
      </c>
      <c r="T32" s="5" t="s">
        <v>528</v>
      </c>
      <c r="U32" s="31" t="s">
        <v>575</v>
      </c>
      <c r="V32" s="30" t="s">
        <v>573</v>
      </c>
      <c r="W32" s="5" t="s">
        <v>528</v>
      </c>
      <c r="X32" s="31" t="s">
        <v>575</v>
      </c>
      <c r="Y32" s="30" t="s">
        <v>573</v>
      </c>
      <c r="Z32" s="5" t="s">
        <v>528</v>
      </c>
      <c r="AA32" s="31" t="s">
        <v>575</v>
      </c>
      <c r="AB32" s="30" t="s">
        <v>573</v>
      </c>
      <c r="AC32" s="5" t="s">
        <v>528</v>
      </c>
      <c r="AD32" s="31" t="s">
        <v>575</v>
      </c>
      <c r="AE32" s="30" t="s">
        <v>573</v>
      </c>
      <c r="AF32" s="5" t="s">
        <v>528</v>
      </c>
      <c r="AG32" s="31" t="s">
        <v>575</v>
      </c>
      <c r="AH32" s="30" t="s">
        <v>573</v>
      </c>
      <c r="AI32" s="5" t="s">
        <v>528</v>
      </c>
      <c r="AJ32" s="31" t="s">
        <v>575</v>
      </c>
      <c r="AK32" s="30" t="s">
        <v>573</v>
      </c>
      <c r="AL32" s="5" t="s">
        <v>528</v>
      </c>
      <c r="AM32" s="10">
        <v>96.515</v>
      </c>
      <c r="AN32" s="10">
        <v>-8.469666667675792</v>
      </c>
    </row>
    <row r="33" spans="1:40" ht="12" customHeight="1">
      <c r="A33" s="5" t="s">
        <v>516</v>
      </c>
      <c r="B33" s="5" t="s">
        <v>528</v>
      </c>
      <c r="C33" s="22">
        <v>162.684</v>
      </c>
      <c r="D33" s="6">
        <v>-25.20988639517625</v>
      </c>
      <c r="E33" s="5" t="s">
        <v>528</v>
      </c>
      <c r="F33" s="18">
        <v>49.76764770967028</v>
      </c>
      <c r="G33" s="11">
        <v>-4.031035315389261</v>
      </c>
      <c r="H33" s="5" t="s">
        <v>528</v>
      </c>
      <c r="I33" s="18">
        <v>22.00646652405891</v>
      </c>
      <c r="J33" s="11">
        <v>-5.8805104831531265</v>
      </c>
      <c r="K33" s="5" t="s">
        <v>528</v>
      </c>
      <c r="L33" s="18">
        <v>28.225885766270807</v>
      </c>
      <c r="M33" s="11">
        <v>-3.810275797179636</v>
      </c>
      <c r="N33" s="5" t="s">
        <v>528</v>
      </c>
      <c r="O33" s="22">
        <v>104.193</v>
      </c>
      <c r="P33" s="10">
        <v>-21.366678500286728</v>
      </c>
      <c r="Q33" s="5" t="s">
        <v>528</v>
      </c>
      <c r="R33" s="18">
        <v>41.07857533615502</v>
      </c>
      <c r="S33" s="11">
        <v>-4.348530218532214</v>
      </c>
      <c r="T33" s="5" t="s">
        <v>528</v>
      </c>
      <c r="U33" s="18">
        <v>26.993176125075582</v>
      </c>
      <c r="V33" s="11">
        <v>-7.270084136754596</v>
      </c>
      <c r="W33" s="5" t="s">
        <v>528</v>
      </c>
      <c r="X33" s="18">
        <v>31.9282485387694</v>
      </c>
      <c r="Y33" s="11">
        <v>-6.109069912747581</v>
      </c>
      <c r="Z33" s="5" t="s">
        <v>528</v>
      </c>
      <c r="AA33" s="22">
        <v>51.682</v>
      </c>
      <c r="AB33" s="10">
        <v>-5.557135937416238</v>
      </c>
      <c r="AC33" s="5" t="s">
        <v>528</v>
      </c>
      <c r="AD33" s="18">
        <v>72.18760883866723</v>
      </c>
      <c r="AE33" s="11">
        <v>-4.62498472873775</v>
      </c>
      <c r="AF33" s="5" t="s">
        <v>528</v>
      </c>
      <c r="AG33" s="18">
        <v>12.091250338609187</v>
      </c>
      <c r="AH33" s="11">
        <v>-4.274969273726769</v>
      </c>
      <c r="AI33" s="5" t="s">
        <v>528</v>
      </c>
      <c r="AJ33" s="18">
        <v>15.721140822723578</v>
      </c>
      <c r="AK33" s="11">
        <v>-2.804253115730929</v>
      </c>
      <c r="AL33" s="5" t="s">
        <v>528</v>
      </c>
      <c r="AM33" s="16" t="s">
        <v>535</v>
      </c>
      <c r="AN33" s="16" t="s">
        <v>574</v>
      </c>
    </row>
    <row r="34" spans="1:40" ht="12" customHeight="1">
      <c r="A34" s="5" t="s">
        <v>517</v>
      </c>
      <c r="B34" s="5" t="s">
        <v>528</v>
      </c>
      <c r="C34" s="22">
        <v>256.214</v>
      </c>
      <c r="D34" s="6">
        <v>-27.615594127928173</v>
      </c>
      <c r="E34" s="5" t="s">
        <v>528</v>
      </c>
      <c r="F34" s="18">
        <v>44.29617429180295</v>
      </c>
      <c r="G34" s="11">
        <v>-2.288833752850818</v>
      </c>
      <c r="H34" s="5" t="s">
        <v>528</v>
      </c>
      <c r="I34" s="18">
        <v>28.067943203728134</v>
      </c>
      <c r="J34" s="11">
        <v>-2.1594596902845797</v>
      </c>
      <c r="K34" s="5" t="s">
        <v>528</v>
      </c>
      <c r="L34" s="18">
        <v>27.63588250446892</v>
      </c>
      <c r="M34" s="11">
        <v>-1.8990184135242076</v>
      </c>
      <c r="N34" s="5" t="s">
        <v>528</v>
      </c>
      <c r="O34" s="22">
        <v>219.564</v>
      </c>
      <c r="P34" s="10">
        <v>-27.062741149041063</v>
      </c>
      <c r="Q34" s="5" t="s">
        <v>528</v>
      </c>
      <c r="R34" s="18">
        <v>41.940846404692934</v>
      </c>
      <c r="S34" s="11">
        <v>-2.7205043261444297</v>
      </c>
      <c r="T34" s="5" t="s">
        <v>528</v>
      </c>
      <c r="U34" s="18">
        <v>28.692317501958428</v>
      </c>
      <c r="V34" s="11">
        <v>-2.734694089015932</v>
      </c>
      <c r="W34" s="5" t="s">
        <v>528</v>
      </c>
      <c r="X34" s="18">
        <v>29.366836093348635</v>
      </c>
      <c r="Y34" s="11">
        <v>-2.132404139421743</v>
      </c>
      <c r="Z34" s="5" t="s">
        <v>528</v>
      </c>
      <c r="AA34" s="22">
        <v>33.062</v>
      </c>
      <c r="AB34" s="10">
        <v>-3.1378742712715075</v>
      </c>
      <c r="AC34" s="5" t="s">
        <v>528</v>
      </c>
      <c r="AD34" s="18">
        <v>62.82439053898736</v>
      </c>
      <c r="AE34" s="11">
        <v>-3.034432233643547</v>
      </c>
      <c r="AF34" s="5" t="s">
        <v>528</v>
      </c>
      <c r="AG34" s="18">
        <v>23.186740064121953</v>
      </c>
      <c r="AH34" s="11">
        <v>-7.121528276086886</v>
      </c>
      <c r="AI34" s="5" t="s">
        <v>528</v>
      </c>
      <c r="AJ34" s="18">
        <v>13.98886939689069</v>
      </c>
      <c r="AK34" s="11">
        <v>-5.578940980900616</v>
      </c>
      <c r="AL34" s="5" t="s">
        <v>528</v>
      </c>
      <c r="AM34" s="16" t="s">
        <v>535</v>
      </c>
      <c r="AN34" s="16" t="s">
        <v>574</v>
      </c>
    </row>
    <row r="35" spans="1:40" ht="12" customHeight="1">
      <c r="A35" s="5" t="s">
        <v>518</v>
      </c>
      <c r="B35" s="5" t="s">
        <v>528</v>
      </c>
      <c r="C35" s="22">
        <v>223.604</v>
      </c>
      <c r="D35" s="6">
        <v>-12.851584640394773</v>
      </c>
      <c r="E35" s="5" t="s">
        <v>528</v>
      </c>
      <c r="F35" s="18">
        <v>58.02355950698556</v>
      </c>
      <c r="G35" s="11">
        <v>-2.8155152752725967</v>
      </c>
      <c r="H35" s="5" t="s">
        <v>528</v>
      </c>
      <c r="I35" s="18">
        <v>24.02550938265863</v>
      </c>
      <c r="J35" s="11">
        <v>-1.514606883122276</v>
      </c>
      <c r="K35" s="5" t="s">
        <v>528</v>
      </c>
      <c r="L35" s="18">
        <v>17.950931110355807</v>
      </c>
      <c r="M35" s="11">
        <v>-2.9041351503098216</v>
      </c>
      <c r="N35" s="5" t="s">
        <v>528</v>
      </c>
      <c r="O35" s="22">
        <v>98.154</v>
      </c>
      <c r="P35" s="10">
        <v>-14.357151397474363</v>
      </c>
      <c r="Q35" s="5" t="s">
        <v>528</v>
      </c>
      <c r="R35" s="18">
        <v>55.7216211259857</v>
      </c>
      <c r="S35" s="11">
        <v>-6.744737264192926</v>
      </c>
      <c r="T35" s="5" t="s">
        <v>528</v>
      </c>
      <c r="U35" s="18">
        <v>24.589930109827414</v>
      </c>
      <c r="V35" s="11">
        <v>-3.628440877595729</v>
      </c>
      <c r="W35" s="5" t="s">
        <v>528</v>
      </c>
      <c r="X35" s="18">
        <v>19.68844876418689</v>
      </c>
      <c r="Y35" s="11">
        <v>-7.118951329185414</v>
      </c>
      <c r="Z35" s="5" t="s">
        <v>528</v>
      </c>
      <c r="AA35" s="22">
        <v>94.239</v>
      </c>
      <c r="AB35" s="10">
        <v>-6.155292927166892</v>
      </c>
      <c r="AC35" s="5" t="s">
        <v>528</v>
      </c>
      <c r="AD35" s="18">
        <v>73.22021668311422</v>
      </c>
      <c r="AE35" s="11">
        <v>-2.81485333615706</v>
      </c>
      <c r="AF35" s="5" t="s">
        <v>528</v>
      </c>
      <c r="AG35" s="18">
        <v>15.610309956599709</v>
      </c>
      <c r="AH35" s="11">
        <v>-4.005182727276499</v>
      </c>
      <c r="AI35" s="5" t="s">
        <v>528</v>
      </c>
      <c r="AJ35" s="18">
        <v>11.169473360286082</v>
      </c>
      <c r="AK35" s="11">
        <v>-2.22143560436571</v>
      </c>
      <c r="AL35" s="5" t="s">
        <v>528</v>
      </c>
      <c r="AM35" s="10">
        <v>31.211</v>
      </c>
      <c r="AN35" s="10">
        <v>-2.861055258520481</v>
      </c>
    </row>
    <row r="36" spans="2:40" ht="12" customHeight="1">
      <c r="B36" s="5" t="s">
        <v>528</v>
      </c>
      <c r="E36" s="5" t="s">
        <v>528</v>
      </c>
      <c r="G36" s="11"/>
      <c r="H36" s="5" t="s">
        <v>528</v>
      </c>
      <c r="J36" s="11"/>
      <c r="K36" s="5" t="s">
        <v>528</v>
      </c>
      <c r="M36" s="11"/>
      <c r="N36" s="5" t="s">
        <v>528</v>
      </c>
      <c r="P36" s="10"/>
      <c r="Q36" s="5" t="s">
        <v>528</v>
      </c>
      <c r="S36" s="11"/>
      <c r="T36" s="5" t="s">
        <v>528</v>
      </c>
      <c r="V36" s="11"/>
      <c r="W36" s="5" t="s">
        <v>528</v>
      </c>
      <c r="Y36" s="11"/>
      <c r="Z36" s="5" t="s">
        <v>528</v>
      </c>
      <c r="AB36" s="10"/>
      <c r="AC36" s="5" t="s">
        <v>528</v>
      </c>
      <c r="AE36" s="11"/>
      <c r="AF36" s="5" t="s">
        <v>528</v>
      </c>
      <c r="AH36" s="11"/>
      <c r="AI36" s="5" t="s">
        <v>528</v>
      </c>
      <c r="AK36" s="11"/>
      <c r="AL36" s="5" t="s">
        <v>528</v>
      </c>
      <c r="AM36" s="10"/>
      <c r="AN36" s="10"/>
    </row>
    <row r="37" spans="1:40" ht="12" customHeight="1">
      <c r="A37" s="5" t="s">
        <v>519</v>
      </c>
      <c r="B37" s="5" t="s">
        <v>528</v>
      </c>
      <c r="C37" s="22">
        <v>318.499</v>
      </c>
      <c r="D37" s="6">
        <v>-17.51493029477335</v>
      </c>
      <c r="E37" s="5" t="s">
        <v>528</v>
      </c>
      <c r="F37" s="18">
        <v>47.71349360594539</v>
      </c>
      <c r="G37" s="11">
        <v>-2.448778448836862</v>
      </c>
      <c r="H37" s="5" t="s">
        <v>528</v>
      </c>
      <c r="I37" s="18">
        <v>34.58974753452915</v>
      </c>
      <c r="J37" s="11">
        <v>-1.5198227984818018</v>
      </c>
      <c r="K37" s="5" t="s">
        <v>528</v>
      </c>
      <c r="L37" s="18">
        <v>17.696758859525463</v>
      </c>
      <c r="M37" s="11">
        <v>-1.4026582043068805</v>
      </c>
      <c r="N37" s="5" t="s">
        <v>528</v>
      </c>
      <c r="O37" s="22">
        <v>123.494</v>
      </c>
      <c r="P37" s="10">
        <v>-8.165693758505295</v>
      </c>
      <c r="Q37" s="5" t="s">
        <v>528</v>
      </c>
      <c r="R37" s="18">
        <v>50.13765850972517</v>
      </c>
      <c r="S37" s="11">
        <v>-5.757383171383831</v>
      </c>
      <c r="T37" s="5" t="s">
        <v>528</v>
      </c>
      <c r="U37" s="18">
        <v>23.170356454564594</v>
      </c>
      <c r="V37" s="11">
        <v>-3.3987244342396883</v>
      </c>
      <c r="W37" s="5" t="s">
        <v>528</v>
      </c>
      <c r="X37" s="18">
        <v>26.691985035710236</v>
      </c>
      <c r="Y37" s="11">
        <v>-3.6510021522394833</v>
      </c>
      <c r="Z37" s="5" t="s">
        <v>528</v>
      </c>
      <c r="AA37" s="22">
        <v>62.653</v>
      </c>
      <c r="AB37" s="10">
        <v>-4.327845757862238</v>
      </c>
      <c r="AC37" s="5" t="s">
        <v>528</v>
      </c>
      <c r="AD37" s="18">
        <v>65.97609053038163</v>
      </c>
      <c r="AE37" s="11">
        <v>-2.932228610532954</v>
      </c>
      <c r="AF37" s="5" t="s">
        <v>528</v>
      </c>
      <c r="AG37" s="18">
        <v>21.976601280066397</v>
      </c>
      <c r="AH37" s="11">
        <v>-3.031117440696006</v>
      </c>
      <c r="AI37" s="5" t="s">
        <v>528</v>
      </c>
      <c r="AJ37" s="18">
        <v>12.047308189551977</v>
      </c>
      <c r="AK37" s="11">
        <v>-2.0348116874852775</v>
      </c>
      <c r="AL37" s="5" t="s">
        <v>528</v>
      </c>
      <c r="AM37" s="10">
        <v>132.352</v>
      </c>
      <c r="AN37" s="10">
        <v>-10.601624608811326</v>
      </c>
    </row>
    <row r="38" spans="1:40" ht="12" customHeight="1">
      <c r="A38" s="5" t="s">
        <v>520</v>
      </c>
      <c r="B38" s="5" t="s">
        <v>528</v>
      </c>
      <c r="C38" s="22">
        <v>1290.664</v>
      </c>
      <c r="D38" s="6">
        <v>-41.06244043971795</v>
      </c>
      <c r="E38" s="5" t="s">
        <v>528</v>
      </c>
      <c r="F38" s="18">
        <v>60.021663267899314</v>
      </c>
      <c r="G38" s="11">
        <v>-2.5119131148910725</v>
      </c>
      <c r="H38" s="5" t="s">
        <v>528</v>
      </c>
      <c r="I38" s="18">
        <v>21.17429478160079</v>
      </c>
      <c r="J38" s="11">
        <v>-1.378275831252761</v>
      </c>
      <c r="K38" s="5" t="s">
        <v>528</v>
      </c>
      <c r="L38" s="18">
        <v>18.804041950499897</v>
      </c>
      <c r="M38" s="11">
        <v>-1.4533703152354498</v>
      </c>
      <c r="N38" s="5" t="s">
        <v>528</v>
      </c>
      <c r="O38" s="22">
        <v>844.706</v>
      </c>
      <c r="P38" s="10">
        <v>-43.01339913910548</v>
      </c>
      <c r="Q38" s="5" t="s">
        <v>528</v>
      </c>
      <c r="R38" s="18">
        <v>56.914121599704515</v>
      </c>
      <c r="S38" s="11">
        <v>-3.3445641539615223</v>
      </c>
      <c r="T38" s="5" t="s">
        <v>528</v>
      </c>
      <c r="U38" s="18">
        <v>22.682211325597308</v>
      </c>
      <c r="V38" s="11">
        <v>-1.9120300199761833</v>
      </c>
      <c r="W38" s="5" t="s">
        <v>528</v>
      </c>
      <c r="X38" s="18">
        <v>20.40366707469818</v>
      </c>
      <c r="Y38" s="11">
        <v>-2.0197068791273023</v>
      </c>
      <c r="Z38" s="5" t="s">
        <v>528</v>
      </c>
      <c r="AA38" s="22">
        <v>387.011</v>
      </c>
      <c r="AB38" s="10">
        <v>-16.574693592132483</v>
      </c>
      <c r="AC38" s="5" t="s">
        <v>528</v>
      </c>
      <c r="AD38" s="18">
        <v>73.50333711444894</v>
      </c>
      <c r="AE38" s="11">
        <v>-1.727716276606386</v>
      </c>
      <c r="AF38" s="5" t="s">
        <v>528</v>
      </c>
      <c r="AG38" s="18">
        <v>13.790047311316732</v>
      </c>
      <c r="AH38" s="11">
        <v>-1.1341300988191325</v>
      </c>
      <c r="AI38" s="5" t="s">
        <v>528</v>
      </c>
      <c r="AJ38" s="18">
        <v>12.706615574234323</v>
      </c>
      <c r="AK38" s="11">
        <v>-1.0402653153943837</v>
      </c>
      <c r="AL38" s="5" t="s">
        <v>528</v>
      </c>
      <c r="AM38" s="10">
        <v>58.947</v>
      </c>
      <c r="AN38" s="10">
        <v>-3.5878223843354418</v>
      </c>
    </row>
    <row r="39" spans="1:40" ht="12" customHeight="1">
      <c r="A39" s="5" t="s">
        <v>521</v>
      </c>
      <c r="B39" s="5" t="s">
        <v>528</v>
      </c>
      <c r="C39" s="22">
        <v>29.409</v>
      </c>
      <c r="D39" s="6">
        <v>-2.3294103661326306</v>
      </c>
      <c r="E39" s="5" t="s">
        <v>528</v>
      </c>
      <c r="F39" s="18">
        <v>2.9990819136998876</v>
      </c>
      <c r="G39" s="11">
        <v>-2.2034911979724665</v>
      </c>
      <c r="H39" s="5" t="s">
        <v>528</v>
      </c>
      <c r="I39" s="18">
        <v>38.229793600598455</v>
      </c>
      <c r="J39" s="11">
        <v>-3.8646064210921782</v>
      </c>
      <c r="K39" s="5" t="s">
        <v>528</v>
      </c>
      <c r="L39" s="18">
        <v>58.771124485701655</v>
      </c>
      <c r="M39" s="11">
        <v>-5.481754185345169</v>
      </c>
      <c r="N39" s="5" t="s">
        <v>528</v>
      </c>
      <c r="O39" s="31" t="s">
        <v>575</v>
      </c>
      <c r="P39" s="16" t="s">
        <v>573</v>
      </c>
      <c r="Q39" s="5" t="s">
        <v>528</v>
      </c>
      <c r="R39" s="31" t="s">
        <v>575</v>
      </c>
      <c r="S39" s="30" t="s">
        <v>573</v>
      </c>
      <c r="T39" s="5" t="s">
        <v>528</v>
      </c>
      <c r="U39" s="31" t="s">
        <v>575</v>
      </c>
      <c r="V39" s="30" t="s">
        <v>573</v>
      </c>
      <c r="W39" s="5" t="s">
        <v>528</v>
      </c>
      <c r="X39" s="31" t="s">
        <v>575</v>
      </c>
      <c r="Y39" s="30" t="s">
        <v>573</v>
      </c>
      <c r="Z39" s="5" t="s">
        <v>528</v>
      </c>
      <c r="AA39" s="31" t="s">
        <v>575</v>
      </c>
      <c r="AB39" s="16" t="s">
        <v>573</v>
      </c>
      <c r="AC39" s="5" t="s">
        <v>528</v>
      </c>
      <c r="AD39" s="31" t="s">
        <v>575</v>
      </c>
      <c r="AE39" s="30" t="s">
        <v>573</v>
      </c>
      <c r="AF39" s="5" t="s">
        <v>528</v>
      </c>
      <c r="AG39" s="31" t="s">
        <v>575</v>
      </c>
      <c r="AH39" s="30" t="s">
        <v>573</v>
      </c>
      <c r="AI39" s="5" t="s">
        <v>528</v>
      </c>
      <c r="AJ39" s="31" t="s">
        <v>575</v>
      </c>
      <c r="AK39" s="30" t="s">
        <v>573</v>
      </c>
      <c r="AL39" s="5" t="s">
        <v>528</v>
      </c>
      <c r="AM39" s="10">
        <v>21.293</v>
      </c>
      <c r="AN39" s="10">
        <v>-2.6514633985492155</v>
      </c>
    </row>
    <row r="40" spans="1:40" ht="12" customHeight="1">
      <c r="A40" s="5" t="s">
        <v>522</v>
      </c>
      <c r="B40" s="5" t="s">
        <v>528</v>
      </c>
      <c r="C40" s="22">
        <v>537.62</v>
      </c>
      <c r="D40" s="6">
        <v>-11.178645792313134</v>
      </c>
      <c r="E40" s="5" t="s">
        <v>528</v>
      </c>
      <c r="F40" s="18">
        <v>75.58833376734496</v>
      </c>
      <c r="G40" s="11">
        <v>-0.7563447869389489</v>
      </c>
      <c r="H40" s="5" t="s">
        <v>528</v>
      </c>
      <c r="I40" s="18">
        <v>18.311074736802947</v>
      </c>
      <c r="J40" s="11">
        <v>-0.7714045733004568</v>
      </c>
      <c r="K40" s="5" t="s">
        <v>528</v>
      </c>
      <c r="L40" s="18">
        <v>6.100591495852089</v>
      </c>
      <c r="M40" s="11">
        <v>-0.6766932188536681</v>
      </c>
      <c r="N40" s="5" t="s">
        <v>528</v>
      </c>
      <c r="O40" s="22">
        <v>92.227</v>
      </c>
      <c r="P40" s="10">
        <v>-11.849524746230898</v>
      </c>
      <c r="Q40" s="5" t="s">
        <v>528</v>
      </c>
      <c r="R40" s="18">
        <v>68.60355427369426</v>
      </c>
      <c r="S40" s="11">
        <v>-2.3792855181879786</v>
      </c>
      <c r="T40" s="5" t="s">
        <v>528</v>
      </c>
      <c r="U40" s="18">
        <v>23.295781061944982</v>
      </c>
      <c r="V40" s="11">
        <v>-2.3855705332231594</v>
      </c>
      <c r="W40" s="5" t="s">
        <v>528</v>
      </c>
      <c r="X40" s="18">
        <v>8.100664664360762</v>
      </c>
      <c r="Y40" s="11">
        <v>-1.7281363265446026</v>
      </c>
      <c r="Z40" s="5" t="s">
        <v>528</v>
      </c>
      <c r="AA40" s="22">
        <v>381.244</v>
      </c>
      <c r="AB40" s="10">
        <v>-7.026613027242599</v>
      </c>
      <c r="AC40" s="5" t="s">
        <v>528</v>
      </c>
      <c r="AD40" s="18">
        <v>85.61105223951066</v>
      </c>
      <c r="AE40" s="11">
        <v>-1.113767185328502</v>
      </c>
      <c r="AF40" s="5" t="s">
        <v>528</v>
      </c>
      <c r="AG40" s="18">
        <v>10.452361217488013</v>
      </c>
      <c r="AH40" s="11">
        <v>-0.6426452322456653</v>
      </c>
      <c r="AI40" s="5" t="s">
        <v>528</v>
      </c>
      <c r="AJ40" s="18">
        <v>3.9365865430013325</v>
      </c>
      <c r="AK40" s="11">
        <v>-0.9122371610838034</v>
      </c>
      <c r="AL40" s="5" t="s">
        <v>528</v>
      </c>
      <c r="AM40" s="10">
        <v>64.149</v>
      </c>
      <c r="AN40" s="10">
        <v>-5.6657530102429385</v>
      </c>
    </row>
    <row r="41" spans="1:40" ht="12" customHeight="1">
      <c r="A41" s="5" t="s">
        <v>570</v>
      </c>
      <c r="B41" s="5" t="s">
        <v>528</v>
      </c>
      <c r="C41" s="22">
        <v>132.478</v>
      </c>
      <c r="D41" s="6">
        <v>-6.571728147614893</v>
      </c>
      <c r="E41" s="5" t="s">
        <v>528</v>
      </c>
      <c r="F41" s="18">
        <v>60.68554778906687</v>
      </c>
      <c r="G41" s="11">
        <v>-3.831145554378578</v>
      </c>
      <c r="H41" s="5" t="s">
        <v>528</v>
      </c>
      <c r="I41" s="18">
        <v>23.249898096287687</v>
      </c>
      <c r="J41" s="11">
        <v>-1.495774916997576</v>
      </c>
      <c r="K41" s="5" t="s">
        <v>528</v>
      </c>
      <c r="L41" s="18">
        <v>16.06455411464545</v>
      </c>
      <c r="M41" s="11">
        <v>-3.992448038416914</v>
      </c>
      <c r="N41" s="5" t="s">
        <v>528</v>
      </c>
      <c r="O41" s="22">
        <v>43.342</v>
      </c>
      <c r="P41" s="10">
        <v>-3.1323708089265843</v>
      </c>
      <c r="Q41" s="5" t="s">
        <v>528</v>
      </c>
      <c r="R41" s="18">
        <v>45.07406211065479</v>
      </c>
      <c r="S41" s="11">
        <v>-10.839871853762048</v>
      </c>
      <c r="T41" s="5" t="s">
        <v>528</v>
      </c>
      <c r="U41" s="18">
        <v>28.551981911310044</v>
      </c>
      <c r="V41" s="11">
        <v>-3.3643575921655335</v>
      </c>
      <c r="W41" s="5" t="s">
        <v>528</v>
      </c>
      <c r="X41" s="18">
        <v>26.373955978035163</v>
      </c>
      <c r="Y41" s="11">
        <v>-10.282651934782823</v>
      </c>
      <c r="Z41" s="5" t="s">
        <v>528</v>
      </c>
      <c r="AA41" s="22">
        <v>64.475</v>
      </c>
      <c r="AB41" s="10">
        <v>-4.222994977136852</v>
      </c>
      <c r="AC41" s="5" t="s">
        <v>528</v>
      </c>
      <c r="AD41" s="18">
        <v>85.6083753392788</v>
      </c>
      <c r="AE41" s="11">
        <v>-3.128881152795232</v>
      </c>
      <c r="AF41" s="5" t="s">
        <v>528</v>
      </c>
      <c r="AG41" s="18">
        <v>10.96083753392788</v>
      </c>
      <c r="AH41" s="11">
        <v>-3.2603974647161724</v>
      </c>
      <c r="AI41" s="5" t="s">
        <v>528</v>
      </c>
      <c r="AJ41" s="18">
        <v>3.4307871267933305</v>
      </c>
      <c r="AK41" s="11">
        <v>-1.0624965027419027</v>
      </c>
      <c r="AL41" s="5" t="s">
        <v>528</v>
      </c>
      <c r="AM41" s="10">
        <v>24.661</v>
      </c>
      <c r="AN41" s="10">
        <v>-2.2891347206380783</v>
      </c>
    </row>
    <row r="42" spans="2:40" ht="12" customHeight="1">
      <c r="B42" s="5" t="s">
        <v>528</v>
      </c>
      <c r="E42" s="5" t="s">
        <v>528</v>
      </c>
      <c r="G42" s="11"/>
      <c r="H42" s="5" t="s">
        <v>528</v>
      </c>
      <c r="J42" s="11"/>
      <c r="K42" s="5" t="s">
        <v>528</v>
      </c>
      <c r="M42" s="11"/>
      <c r="N42" s="5" t="s">
        <v>528</v>
      </c>
      <c r="P42" s="10"/>
      <c r="Q42" s="5" t="s">
        <v>528</v>
      </c>
      <c r="S42" s="11"/>
      <c r="T42" s="5" t="s">
        <v>528</v>
      </c>
      <c r="V42" s="11"/>
      <c r="W42" s="5" t="s">
        <v>528</v>
      </c>
      <c r="Y42" s="11"/>
      <c r="Z42" s="5" t="s">
        <v>528</v>
      </c>
      <c r="AB42" s="10"/>
      <c r="AC42" s="5" t="s">
        <v>528</v>
      </c>
      <c r="AE42" s="11"/>
      <c r="AF42" s="5" t="s">
        <v>528</v>
      </c>
      <c r="AH42" s="11"/>
      <c r="AI42" s="5" t="s">
        <v>528</v>
      </c>
      <c r="AK42" s="11"/>
      <c r="AL42" s="5" t="s">
        <v>528</v>
      </c>
      <c r="AM42" s="10"/>
      <c r="AN42" s="10"/>
    </row>
    <row r="43" spans="1:40" ht="12" customHeight="1">
      <c r="A43" s="5" t="s">
        <v>569</v>
      </c>
      <c r="B43" s="5" t="s">
        <v>528</v>
      </c>
      <c r="C43" s="22">
        <v>257.577</v>
      </c>
      <c r="D43" s="6">
        <v>-19.50955996477703</v>
      </c>
      <c r="E43" s="5" t="s">
        <v>528</v>
      </c>
      <c r="F43" s="18">
        <v>47.591205736537034</v>
      </c>
      <c r="G43" s="11">
        <v>-2.43852148424209</v>
      </c>
      <c r="H43" s="5" t="s">
        <v>528</v>
      </c>
      <c r="I43" s="18">
        <v>26.581565900682126</v>
      </c>
      <c r="J43" s="11">
        <v>-1.8816795736128795</v>
      </c>
      <c r="K43" s="5" t="s">
        <v>528</v>
      </c>
      <c r="L43" s="18">
        <v>25.82722836278084</v>
      </c>
      <c r="M43" s="11">
        <v>-2.2547851786126025</v>
      </c>
      <c r="N43" s="5" t="s">
        <v>528</v>
      </c>
      <c r="O43" s="22">
        <v>214.409</v>
      </c>
      <c r="P43" s="10">
        <v>-21.174821541796355</v>
      </c>
      <c r="Q43" s="5" t="s">
        <v>528</v>
      </c>
      <c r="R43" s="18">
        <v>45.35583860752114</v>
      </c>
      <c r="S43" s="11">
        <v>-2.816919228164895</v>
      </c>
      <c r="T43" s="5" t="s">
        <v>528</v>
      </c>
      <c r="U43" s="18">
        <v>26.34964017368674</v>
      </c>
      <c r="V43" s="11">
        <v>-2.080621099020569</v>
      </c>
      <c r="W43" s="5" t="s">
        <v>528</v>
      </c>
      <c r="X43" s="18">
        <v>28.29452121879212</v>
      </c>
      <c r="Y43" s="11">
        <v>-2.5163242039424576</v>
      </c>
      <c r="Z43" s="5" t="s">
        <v>528</v>
      </c>
      <c r="AA43" s="22">
        <v>39.296</v>
      </c>
      <c r="AB43" s="10">
        <v>-6.235751779055995</v>
      </c>
      <c r="AC43" s="5" t="s">
        <v>528</v>
      </c>
      <c r="AD43" s="18">
        <v>63.726587947882734</v>
      </c>
      <c r="AE43" s="11">
        <v>-3.185468264125401</v>
      </c>
      <c r="AF43" s="5" t="s">
        <v>528</v>
      </c>
      <c r="AG43" s="18">
        <v>23.91592019543974</v>
      </c>
      <c r="AH43" s="11">
        <v>-2.672768074435563</v>
      </c>
      <c r="AI43" s="5" t="s">
        <v>528</v>
      </c>
      <c r="AJ43" s="18">
        <v>12.357491856677525</v>
      </c>
      <c r="AK43" s="11">
        <v>-2.928406660438886</v>
      </c>
      <c r="AL43" s="5" t="s">
        <v>528</v>
      </c>
      <c r="AM43" s="16" t="s">
        <v>535</v>
      </c>
      <c r="AN43" s="16" t="s">
        <v>574</v>
      </c>
    </row>
    <row r="44" spans="1:40" ht="12" customHeight="1">
      <c r="A44" s="5" t="s">
        <v>568</v>
      </c>
      <c r="B44" s="5" t="s">
        <v>528</v>
      </c>
      <c r="C44" s="22">
        <v>272.02</v>
      </c>
      <c r="D44" s="6">
        <v>-32.01599715797137</v>
      </c>
      <c r="E44" s="5" t="s">
        <v>528</v>
      </c>
      <c r="F44" s="18">
        <v>42.49540474965076</v>
      </c>
      <c r="G44" s="11">
        <v>-1.494687611344806</v>
      </c>
      <c r="H44" s="5" t="s">
        <v>528</v>
      </c>
      <c r="I44" s="18">
        <v>29.90735975295934</v>
      </c>
      <c r="J44" s="11">
        <v>-3.69869169635787</v>
      </c>
      <c r="K44" s="5" t="s">
        <v>528</v>
      </c>
      <c r="L44" s="18">
        <v>27.5972354973899</v>
      </c>
      <c r="M44" s="11">
        <v>-3.719857791085627</v>
      </c>
      <c r="N44" s="5" t="s">
        <v>528</v>
      </c>
      <c r="O44" s="22">
        <v>59.796</v>
      </c>
      <c r="P44" s="10">
        <v>-8.991438343266847</v>
      </c>
      <c r="Q44" s="5" t="s">
        <v>528</v>
      </c>
      <c r="R44" s="18">
        <v>43.549735768278815</v>
      </c>
      <c r="S44" s="11">
        <v>-5.227784314484565</v>
      </c>
      <c r="T44" s="5" t="s">
        <v>528</v>
      </c>
      <c r="U44" s="18">
        <v>33.63602916583049</v>
      </c>
      <c r="V44" s="11">
        <v>-9.21919848196045</v>
      </c>
      <c r="W44" s="5" t="s">
        <v>528</v>
      </c>
      <c r="X44" s="18">
        <v>22.814235065890696</v>
      </c>
      <c r="Y44" s="11">
        <v>-10.398830211914662</v>
      </c>
      <c r="Z44" s="5" t="s">
        <v>528</v>
      </c>
      <c r="AA44" s="22">
        <v>115.762</v>
      </c>
      <c r="AB44" s="10">
        <v>-16.466736808931373</v>
      </c>
      <c r="AC44" s="5" t="s">
        <v>528</v>
      </c>
      <c r="AD44" s="18">
        <v>70.2648537516629</v>
      </c>
      <c r="AE44" s="11">
        <v>-3.5930571025933244</v>
      </c>
      <c r="AF44" s="5" t="s">
        <v>528</v>
      </c>
      <c r="AG44" s="18">
        <v>17.15934417166255</v>
      </c>
      <c r="AH44" s="11">
        <v>-2.841138937736335</v>
      </c>
      <c r="AI44" s="5" t="s">
        <v>528</v>
      </c>
      <c r="AJ44" s="18">
        <v>12.575802076674556</v>
      </c>
      <c r="AK44" s="11">
        <v>-2.923941077126614</v>
      </c>
      <c r="AL44" s="5" t="s">
        <v>528</v>
      </c>
      <c r="AM44" s="10">
        <v>96.462</v>
      </c>
      <c r="AN44" s="10">
        <v>-14.40864105653805</v>
      </c>
    </row>
    <row r="45" spans="1:40" ht="12" customHeight="1">
      <c r="A45" s="5" t="s">
        <v>523</v>
      </c>
      <c r="B45" s="5" t="s">
        <v>528</v>
      </c>
      <c r="C45" s="22">
        <v>210.705</v>
      </c>
      <c r="D45" s="6">
        <v>-9.753164384917888</v>
      </c>
      <c r="E45" s="5" t="s">
        <v>528</v>
      </c>
      <c r="F45" s="18">
        <v>63.52103652025343</v>
      </c>
      <c r="G45" s="11">
        <v>-1.5324266163700768</v>
      </c>
      <c r="H45" s="5" t="s">
        <v>528</v>
      </c>
      <c r="I45" s="18">
        <v>26.86789587337747</v>
      </c>
      <c r="J45" s="11">
        <v>-1.6422550604847361</v>
      </c>
      <c r="K45" s="5" t="s">
        <v>528</v>
      </c>
      <c r="L45" s="18">
        <v>9.611067606369094</v>
      </c>
      <c r="M45" s="11">
        <v>-1.410734814332397</v>
      </c>
      <c r="N45" s="5" t="s">
        <v>528</v>
      </c>
      <c r="O45" s="22">
        <v>45.083</v>
      </c>
      <c r="P45" s="10">
        <v>-4.973247226990553</v>
      </c>
      <c r="Q45" s="5" t="s">
        <v>528</v>
      </c>
      <c r="R45" s="18">
        <v>60.59933899696116</v>
      </c>
      <c r="S45" s="11">
        <v>-3.3074440707533004</v>
      </c>
      <c r="T45" s="5" t="s">
        <v>528</v>
      </c>
      <c r="U45" s="18">
        <v>29.361400084288977</v>
      </c>
      <c r="V45" s="11">
        <v>-4.5963902075511465</v>
      </c>
      <c r="W45" s="5" t="s">
        <v>528</v>
      </c>
      <c r="X45" s="18">
        <v>10.03926091874986</v>
      </c>
      <c r="Y45" s="11">
        <v>-4.4289524523520845</v>
      </c>
      <c r="Z45" s="5" t="s">
        <v>528</v>
      </c>
      <c r="AA45" s="22">
        <v>120.211</v>
      </c>
      <c r="AB45" s="10">
        <v>-8.742765942590657</v>
      </c>
      <c r="AC45" s="5" t="s">
        <v>528</v>
      </c>
      <c r="AD45" s="18">
        <v>79.56676177720841</v>
      </c>
      <c r="AE45" s="11">
        <v>-2.3261753451250633</v>
      </c>
      <c r="AF45" s="5" t="s">
        <v>528</v>
      </c>
      <c r="AG45" s="18">
        <v>13.562818710434152</v>
      </c>
      <c r="AH45" s="11">
        <v>-1.744602105227314</v>
      </c>
      <c r="AI45" s="5" t="s">
        <v>528</v>
      </c>
      <c r="AJ45" s="18">
        <v>6.870419512357438</v>
      </c>
      <c r="AK45" s="11">
        <v>-1.668888919393821</v>
      </c>
      <c r="AL45" s="5" t="s">
        <v>528</v>
      </c>
      <c r="AM45" s="10">
        <v>45.411</v>
      </c>
      <c r="AN45" s="10">
        <v>-1.9263012534987283</v>
      </c>
    </row>
    <row r="46" spans="1:40" ht="12" customHeight="1">
      <c r="A46" s="5" t="s">
        <v>567</v>
      </c>
      <c r="B46" s="5" t="s">
        <v>528</v>
      </c>
      <c r="C46" s="22">
        <v>332.281</v>
      </c>
      <c r="D46" s="6">
        <v>-19.476974672773125</v>
      </c>
      <c r="E46" s="5" t="s">
        <v>528</v>
      </c>
      <c r="F46" s="18">
        <v>61.33092171986963</v>
      </c>
      <c r="G46" s="11">
        <v>-1.9227232866495738</v>
      </c>
      <c r="H46" s="5" t="s">
        <v>528</v>
      </c>
      <c r="I46" s="18">
        <v>23.974286823501796</v>
      </c>
      <c r="J46" s="11">
        <v>-1.3941926599014784</v>
      </c>
      <c r="K46" s="5" t="s">
        <v>528</v>
      </c>
      <c r="L46" s="18">
        <v>14.694791456628577</v>
      </c>
      <c r="M46" s="11">
        <v>-1.6062651583804795</v>
      </c>
      <c r="N46" s="5" t="s">
        <v>528</v>
      </c>
      <c r="O46" s="22">
        <v>207.509</v>
      </c>
      <c r="P46" s="10">
        <v>-12.153559533195327</v>
      </c>
      <c r="Q46" s="5" t="s">
        <v>528</v>
      </c>
      <c r="R46" s="18">
        <v>55.86649253767307</v>
      </c>
      <c r="S46" s="11">
        <v>-2.7355492800269743</v>
      </c>
      <c r="T46" s="5" t="s">
        <v>528</v>
      </c>
      <c r="U46" s="18">
        <v>26.07404980024963</v>
      </c>
      <c r="V46" s="11">
        <v>-2.3090563584496624</v>
      </c>
      <c r="W46" s="5" t="s">
        <v>528</v>
      </c>
      <c r="X46" s="18">
        <v>18.059457662077307</v>
      </c>
      <c r="Y46" s="11">
        <v>-2.4630738988146064</v>
      </c>
      <c r="Z46" s="5" t="s">
        <v>528</v>
      </c>
      <c r="AA46" s="22">
        <v>119.829</v>
      </c>
      <c r="AB46" s="10">
        <v>-11.605538219547796</v>
      </c>
      <c r="AC46" s="5" t="s">
        <v>528</v>
      </c>
      <c r="AD46" s="18">
        <v>72.4649291907635</v>
      </c>
      <c r="AE46" s="11">
        <v>-1.9029255791097115</v>
      </c>
      <c r="AF46" s="5" t="s">
        <v>528</v>
      </c>
      <c r="AG46" s="18">
        <v>18.409566966260254</v>
      </c>
      <c r="AH46" s="11">
        <v>-1.9391978567292714</v>
      </c>
      <c r="AI46" s="5" t="s">
        <v>528</v>
      </c>
      <c r="AJ46" s="18">
        <v>9.125503842976242</v>
      </c>
      <c r="AK46" s="11">
        <v>-1.8087347777745817</v>
      </c>
      <c r="AL46" s="5" t="s">
        <v>528</v>
      </c>
      <c r="AM46" s="16" t="s">
        <v>535</v>
      </c>
      <c r="AN46" s="16" t="s">
        <v>574</v>
      </c>
    </row>
    <row r="47" spans="1:40" ht="12" customHeight="1">
      <c r="A47" s="5" t="s">
        <v>566</v>
      </c>
      <c r="B47" s="5" t="s">
        <v>528</v>
      </c>
      <c r="C47" s="22">
        <v>522.478</v>
      </c>
      <c r="D47" s="6">
        <v>-18.750888994309644</v>
      </c>
      <c r="E47" s="5" t="s">
        <v>528</v>
      </c>
      <c r="F47" s="18">
        <v>69.47488698088723</v>
      </c>
      <c r="G47" s="11">
        <v>-1.6105946203442314</v>
      </c>
      <c r="H47" s="5" t="s">
        <v>528</v>
      </c>
      <c r="I47" s="18">
        <v>19.502447949961528</v>
      </c>
      <c r="J47" s="11">
        <v>-1.1089607208704313</v>
      </c>
      <c r="K47" s="5" t="s">
        <v>528</v>
      </c>
      <c r="L47" s="18">
        <v>11.022665069151238</v>
      </c>
      <c r="M47" s="11">
        <v>-0.9224323000553049</v>
      </c>
      <c r="N47" s="5" t="s">
        <v>528</v>
      </c>
      <c r="O47" s="22">
        <v>99.713</v>
      </c>
      <c r="P47" s="10">
        <v>-8.148634519872733</v>
      </c>
      <c r="Q47" s="5" t="s">
        <v>528</v>
      </c>
      <c r="R47" s="18">
        <v>76.47648751918004</v>
      </c>
      <c r="S47" s="11">
        <v>-4.011956770691774</v>
      </c>
      <c r="T47" s="5" t="s">
        <v>528</v>
      </c>
      <c r="U47" s="18">
        <v>13.562925596461845</v>
      </c>
      <c r="V47" s="11">
        <v>-3.0828517625735756</v>
      </c>
      <c r="W47" s="5" t="s">
        <v>528</v>
      </c>
      <c r="X47" s="18">
        <v>9.960586884358108</v>
      </c>
      <c r="Y47" s="11">
        <v>-1.6037810171863216</v>
      </c>
      <c r="Z47" s="5" t="s">
        <v>528</v>
      </c>
      <c r="AA47" s="22">
        <v>348.621</v>
      </c>
      <c r="AB47" s="10">
        <v>-8.513586344326795</v>
      </c>
      <c r="AC47" s="5" t="s">
        <v>528</v>
      </c>
      <c r="AD47" s="18">
        <v>78.44363936768009</v>
      </c>
      <c r="AE47" s="11">
        <v>-1.3342119743702348</v>
      </c>
      <c r="AF47" s="5" t="s">
        <v>528</v>
      </c>
      <c r="AG47" s="18">
        <v>13.306427323655202</v>
      </c>
      <c r="AH47" s="11">
        <v>-1.4879714197266463</v>
      </c>
      <c r="AI47" s="5" t="s">
        <v>528</v>
      </c>
      <c r="AJ47" s="18">
        <v>8.24993330866471</v>
      </c>
      <c r="AK47" s="11">
        <v>-0.6286371171592328</v>
      </c>
      <c r="AL47" s="5" t="s">
        <v>528</v>
      </c>
      <c r="AM47" s="10">
        <v>74.144</v>
      </c>
      <c r="AN47" s="10">
        <v>-12.279907147763465</v>
      </c>
    </row>
    <row r="48" spans="2:40" ht="12" customHeight="1">
      <c r="B48" s="5" t="s">
        <v>528</v>
      </c>
      <c r="E48" s="5" t="s">
        <v>528</v>
      </c>
      <c r="G48" s="11"/>
      <c r="H48" s="5" t="s">
        <v>528</v>
      </c>
      <c r="J48" s="11"/>
      <c r="K48" s="5" t="s">
        <v>528</v>
      </c>
      <c r="M48" s="11"/>
      <c r="N48" s="5" t="s">
        <v>528</v>
      </c>
      <c r="P48" s="10"/>
      <c r="Q48" s="5" t="s">
        <v>528</v>
      </c>
      <c r="S48" s="11"/>
      <c r="T48" s="5" t="s">
        <v>528</v>
      </c>
      <c r="V48" s="11"/>
      <c r="W48" s="5" t="s">
        <v>528</v>
      </c>
      <c r="Y48" s="11"/>
      <c r="Z48" s="5" t="s">
        <v>528</v>
      </c>
      <c r="AB48" s="10"/>
      <c r="AC48" s="5" t="s">
        <v>528</v>
      </c>
      <c r="AE48" s="11"/>
      <c r="AF48" s="5" t="s">
        <v>528</v>
      </c>
      <c r="AH48" s="11"/>
      <c r="AI48" s="5" t="s">
        <v>528</v>
      </c>
      <c r="AK48" s="11"/>
      <c r="AL48" s="5" t="s">
        <v>528</v>
      </c>
      <c r="AM48" s="10"/>
      <c r="AN48" s="10"/>
    </row>
    <row r="49" spans="1:40" ht="12" customHeight="1">
      <c r="A49" s="5" t="s">
        <v>565</v>
      </c>
      <c r="B49" s="5" t="s">
        <v>528</v>
      </c>
      <c r="C49" s="22">
        <v>247.629</v>
      </c>
      <c r="D49" s="6">
        <v>-15.99080691967443</v>
      </c>
      <c r="E49" s="5" t="s">
        <v>528</v>
      </c>
      <c r="F49" s="18">
        <v>45.87386776185342</v>
      </c>
      <c r="G49" s="11">
        <v>-3.6693869708301783</v>
      </c>
      <c r="H49" s="5" t="s">
        <v>528</v>
      </c>
      <c r="I49" s="18">
        <v>23.73268074417778</v>
      </c>
      <c r="J49" s="11">
        <v>-1.92459042983689</v>
      </c>
      <c r="K49" s="5" t="s">
        <v>528</v>
      </c>
      <c r="L49" s="18">
        <v>30.3934514939688</v>
      </c>
      <c r="M49" s="11">
        <v>-2.387285975470866</v>
      </c>
      <c r="N49" s="5" t="s">
        <v>528</v>
      </c>
      <c r="O49" s="22">
        <v>91.144</v>
      </c>
      <c r="P49" s="10">
        <v>-12.847749243918773</v>
      </c>
      <c r="Q49" s="5" t="s">
        <v>528</v>
      </c>
      <c r="R49" s="18">
        <v>42.81905556043184</v>
      </c>
      <c r="S49" s="11">
        <v>-9.092063233182056</v>
      </c>
      <c r="T49" s="5" t="s">
        <v>528</v>
      </c>
      <c r="U49" s="18">
        <v>19.727025366453084</v>
      </c>
      <c r="V49" s="11">
        <v>-6.917245511938902</v>
      </c>
      <c r="W49" s="5" t="s">
        <v>528</v>
      </c>
      <c r="X49" s="18">
        <v>37.453919073115074</v>
      </c>
      <c r="Y49" s="11">
        <v>-3.544563701186095</v>
      </c>
      <c r="Z49" s="5" t="s">
        <v>528</v>
      </c>
      <c r="AA49" s="22">
        <v>105.395</v>
      </c>
      <c r="AB49" s="10">
        <v>-6.415348242840995</v>
      </c>
      <c r="AC49" s="5" t="s">
        <v>528</v>
      </c>
      <c r="AD49" s="18">
        <v>62.052279519901326</v>
      </c>
      <c r="AE49" s="11">
        <v>-2.0136400577972196</v>
      </c>
      <c r="AF49" s="5" t="s">
        <v>528</v>
      </c>
      <c r="AG49" s="18">
        <v>18.64130176953366</v>
      </c>
      <c r="AH49" s="11">
        <v>-2.2214796510279653</v>
      </c>
      <c r="AI49" s="5" t="s">
        <v>528</v>
      </c>
      <c r="AJ49" s="18">
        <v>19.306418710565016</v>
      </c>
      <c r="AK49" s="11">
        <v>-3.144685324075481</v>
      </c>
      <c r="AL49" s="5" t="s">
        <v>528</v>
      </c>
      <c r="AM49" s="10">
        <v>51.09</v>
      </c>
      <c r="AN49" s="10">
        <v>-3.7652566109302366</v>
      </c>
    </row>
    <row r="50" spans="1:40" ht="12" customHeight="1">
      <c r="A50" s="5" t="s">
        <v>564</v>
      </c>
      <c r="B50" s="5" t="s">
        <v>528</v>
      </c>
      <c r="C50" s="22">
        <v>743.713</v>
      </c>
      <c r="D50" s="6">
        <v>-17.870757442192875</v>
      </c>
      <c r="E50" s="5" t="s">
        <v>528</v>
      </c>
      <c r="F50" s="18">
        <v>70.45459740518184</v>
      </c>
      <c r="G50" s="11">
        <v>-0.9417822989718534</v>
      </c>
      <c r="H50" s="5" t="s">
        <v>528</v>
      </c>
      <c r="I50" s="18">
        <v>18.8802669847105</v>
      </c>
      <c r="J50" s="11">
        <v>-0.48256189742304406</v>
      </c>
      <c r="K50" s="5" t="s">
        <v>528</v>
      </c>
      <c r="L50" s="18">
        <v>10.665135610107663</v>
      </c>
      <c r="M50" s="11">
        <v>-0.6735305107042954</v>
      </c>
      <c r="N50" s="5" t="s">
        <v>528</v>
      </c>
      <c r="O50" s="22">
        <v>103.001</v>
      </c>
      <c r="P50" s="10">
        <v>-10.691190944309819</v>
      </c>
      <c r="Q50" s="5" t="s">
        <v>528</v>
      </c>
      <c r="R50" s="18">
        <v>61.4566848865545</v>
      </c>
      <c r="S50" s="11">
        <v>-5.101086639218517</v>
      </c>
      <c r="T50" s="5" t="s">
        <v>528</v>
      </c>
      <c r="U50" s="18">
        <v>24.97451481053582</v>
      </c>
      <c r="V50" s="11">
        <v>-2.4400474854386798</v>
      </c>
      <c r="W50" s="5" t="s">
        <v>528</v>
      </c>
      <c r="X50" s="18">
        <v>13.56880030290968</v>
      </c>
      <c r="Y50" s="11">
        <v>-3.827132814944717</v>
      </c>
      <c r="Z50" s="5" t="s">
        <v>528</v>
      </c>
      <c r="AA50" s="22">
        <v>548.852</v>
      </c>
      <c r="AB50" s="10">
        <v>-14.197301955219972</v>
      </c>
      <c r="AC50" s="5" t="s">
        <v>528</v>
      </c>
      <c r="AD50" s="18">
        <v>81.36510388957315</v>
      </c>
      <c r="AE50" s="11">
        <v>-0.7010574842785652</v>
      </c>
      <c r="AF50" s="5" t="s">
        <v>528</v>
      </c>
      <c r="AG50" s="18">
        <v>11.812474036716637</v>
      </c>
      <c r="AH50" s="11">
        <v>-0.5672148213259065</v>
      </c>
      <c r="AI50" s="5" t="s">
        <v>528</v>
      </c>
      <c r="AJ50" s="18">
        <v>6.822422073710217</v>
      </c>
      <c r="AK50" s="11">
        <v>-0.45895462789783487</v>
      </c>
      <c r="AL50" s="5" t="s">
        <v>528</v>
      </c>
      <c r="AM50" s="10">
        <v>91.86</v>
      </c>
      <c r="AN50" s="10">
        <v>-4.998418617230549</v>
      </c>
    </row>
    <row r="51" spans="1:40" ht="12" customHeight="1">
      <c r="A51" s="5" t="s">
        <v>560</v>
      </c>
      <c r="B51" s="5" t="s">
        <v>528</v>
      </c>
      <c r="C51" s="22">
        <v>1035.623</v>
      </c>
      <c r="D51" s="6">
        <v>-34.289935124554454</v>
      </c>
      <c r="E51" s="5" t="s">
        <v>528</v>
      </c>
      <c r="F51" s="18">
        <v>67.81348038813351</v>
      </c>
      <c r="G51" s="11">
        <v>-0.9390402016965494</v>
      </c>
      <c r="H51" s="5" t="s">
        <v>528</v>
      </c>
      <c r="I51" s="18">
        <v>19.02246280741158</v>
      </c>
      <c r="J51" s="11">
        <v>-0.8554542183977887</v>
      </c>
      <c r="K51" s="5" t="s">
        <v>528</v>
      </c>
      <c r="L51" s="18">
        <v>13.164056804454903</v>
      </c>
      <c r="M51" s="11">
        <v>-0.5790361062364132</v>
      </c>
      <c r="N51" s="5" t="s">
        <v>528</v>
      </c>
      <c r="O51" s="22">
        <v>478.119</v>
      </c>
      <c r="P51" s="10">
        <v>-39.0760867711463</v>
      </c>
      <c r="Q51" s="5" t="s">
        <v>528</v>
      </c>
      <c r="R51" s="18">
        <v>61.30252092052397</v>
      </c>
      <c r="S51" s="11">
        <v>-1.463663617053739</v>
      </c>
      <c r="T51" s="5" t="s">
        <v>528</v>
      </c>
      <c r="U51" s="18">
        <v>19.102984821770313</v>
      </c>
      <c r="V51" s="11">
        <v>-1.5336797767110577</v>
      </c>
      <c r="W51" s="5" t="s">
        <v>528</v>
      </c>
      <c r="X51" s="18">
        <v>19.59449425770572</v>
      </c>
      <c r="Y51" s="11">
        <v>-1.068927008198528</v>
      </c>
      <c r="Z51" s="5" t="s">
        <v>528</v>
      </c>
      <c r="AA51" s="22">
        <v>491.242</v>
      </c>
      <c r="AB51" s="10">
        <v>-38.122287571102646</v>
      </c>
      <c r="AC51" s="5" t="s">
        <v>528</v>
      </c>
      <c r="AD51" s="18">
        <v>80.49271031385753</v>
      </c>
      <c r="AE51" s="11">
        <v>-2.262802221833881</v>
      </c>
      <c r="AF51" s="5" t="s">
        <v>528</v>
      </c>
      <c r="AG51" s="18">
        <v>14.418962547990603</v>
      </c>
      <c r="AH51" s="11">
        <v>-1.6988695324250749</v>
      </c>
      <c r="AI51" s="5" t="s">
        <v>528</v>
      </c>
      <c r="AJ51" s="18">
        <v>5.088327138151868</v>
      </c>
      <c r="AK51" s="11">
        <v>-0.840105615595015</v>
      </c>
      <c r="AL51" s="5" t="s">
        <v>528</v>
      </c>
      <c r="AM51" s="10">
        <v>66.262</v>
      </c>
      <c r="AN51" s="10">
        <v>-11.266514328548322</v>
      </c>
    </row>
    <row r="52" spans="1:40" ht="12" customHeight="1">
      <c r="A52" s="5" t="s">
        <v>561</v>
      </c>
      <c r="B52" s="5" t="s">
        <v>528</v>
      </c>
      <c r="C52" s="22">
        <v>1888.799</v>
      </c>
      <c r="D52" s="6">
        <v>-82.9303137828103</v>
      </c>
      <c r="E52" s="5" t="s">
        <v>528</v>
      </c>
      <c r="F52" s="18">
        <v>54.65351262892452</v>
      </c>
      <c r="G52" s="11">
        <v>-1.0951353738313772</v>
      </c>
      <c r="H52" s="5" t="s">
        <v>528</v>
      </c>
      <c r="I52" s="18">
        <v>20.80576069767085</v>
      </c>
      <c r="J52" s="11">
        <v>-0.8610284386884469</v>
      </c>
      <c r="K52" s="5" t="s">
        <v>528</v>
      </c>
      <c r="L52" s="18">
        <v>24.540726673404635</v>
      </c>
      <c r="M52" s="11">
        <v>-0.7241235304143586</v>
      </c>
      <c r="N52" s="5" t="s">
        <v>528</v>
      </c>
      <c r="O52" s="22">
        <v>1139.626</v>
      </c>
      <c r="P52" s="10">
        <v>-82.87048766228314</v>
      </c>
      <c r="Q52" s="5" t="s">
        <v>528</v>
      </c>
      <c r="R52" s="18">
        <v>50.012898968609</v>
      </c>
      <c r="S52" s="11">
        <v>-1.1205691669419107</v>
      </c>
      <c r="T52" s="5" t="s">
        <v>528</v>
      </c>
      <c r="U52" s="18">
        <v>22.075663419402506</v>
      </c>
      <c r="V52" s="11">
        <v>-1.1909381550489109</v>
      </c>
      <c r="W52" s="5" t="s">
        <v>528</v>
      </c>
      <c r="X52" s="18">
        <v>27.911437611988493</v>
      </c>
      <c r="Y52" s="11">
        <v>-1.0403820391635479</v>
      </c>
      <c r="Z52" s="5" t="s">
        <v>528</v>
      </c>
      <c r="AA52" s="22">
        <v>596.147</v>
      </c>
      <c r="AB52" s="10">
        <v>-18.25186966766376</v>
      </c>
      <c r="AC52" s="5" t="s">
        <v>528</v>
      </c>
      <c r="AD52" s="18">
        <v>73.2139891671014</v>
      </c>
      <c r="AE52" s="11">
        <v>-1.815459628660732</v>
      </c>
      <c r="AF52" s="5" t="s">
        <v>528</v>
      </c>
      <c r="AG52" s="18">
        <v>14.87988700773467</v>
      </c>
      <c r="AH52" s="11">
        <v>-0.9530839426817194</v>
      </c>
      <c r="AI52" s="5" t="s">
        <v>528</v>
      </c>
      <c r="AJ52" s="18">
        <v>11.906123825163927</v>
      </c>
      <c r="AK52" s="11">
        <v>-1.097646220603775</v>
      </c>
      <c r="AL52" s="5" t="s">
        <v>528</v>
      </c>
      <c r="AM52" s="10">
        <v>153.026</v>
      </c>
      <c r="AN52" s="10">
        <v>-7.169584875602041</v>
      </c>
    </row>
    <row r="53" spans="1:40" ht="12" customHeight="1">
      <c r="A53" s="5" t="s">
        <v>562</v>
      </c>
      <c r="B53" s="5" t="s">
        <v>528</v>
      </c>
      <c r="C53" s="22">
        <v>158.468</v>
      </c>
      <c r="D53" s="6">
        <v>-13.0044657033947</v>
      </c>
      <c r="E53" s="5" t="s">
        <v>528</v>
      </c>
      <c r="F53" s="18">
        <v>51.55804326425525</v>
      </c>
      <c r="G53" s="11">
        <v>-1.7783645888400892</v>
      </c>
      <c r="H53" s="5" t="s">
        <v>528</v>
      </c>
      <c r="I53" s="18">
        <v>27.404270893808214</v>
      </c>
      <c r="J53" s="11">
        <v>-1.6429512315816728</v>
      </c>
      <c r="K53" s="5" t="s">
        <v>528</v>
      </c>
      <c r="L53" s="18">
        <v>21.037685841936543</v>
      </c>
      <c r="M53" s="11">
        <v>-1.3912285740940311</v>
      </c>
      <c r="N53" s="5" t="s">
        <v>528</v>
      </c>
      <c r="O53" s="22">
        <v>45.668</v>
      </c>
      <c r="P53" s="10">
        <v>-9.142290567845844</v>
      </c>
      <c r="Q53" s="5" t="s">
        <v>528</v>
      </c>
      <c r="R53" s="18">
        <v>42.47394236664623</v>
      </c>
      <c r="S53" s="11">
        <v>-4.177458957281938</v>
      </c>
      <c r="T53" s="5" t="s">
        <v>528</v>
      </c>
      <c r="U53" s="18">
        <v>34.10265393711133</v>
      </c>
      <c r="V53" s="11">
        <v>-3.893647520637366</v>
      </c>
      <c r="W53" s="5" t="s">
        <v>528</v>
      </c>
      <c r="X53" s="18">
        <v>23.423403696242445</v>
      </c>
      <c r="Y53" s="11">
        <v>-3.1437785687260464</v>
      </c>
      <c r="Z53" s="5" t="s">
        <v>528</v>
      </c>
      <c r="AA53" s="22">
        <v>67.845</v>
      </c>
      <c r="AB53" s="10">
        <v>-3.9329910520346476</v>
      </c>
      <c r="AC53" s="5" t="s">
        <v>528</v>
      </c>
      <c r="AD53" s="18">
        <v>82.8815682806397</v>
      </c>
      <c r="AE53" s="11">
        <v>-2.283237449540709</v>
      </c>
      <c r="AF53" s="5" t="s">
        <v>528</v>
      </c>
      <c r="AG53" s="18">
        <v>8.45898739774486</v>
      </c>
      <c r="AH53" s="11">
        <v>-1.7915667059682896</v>
      </c>
      <c r="AI53" s="5" t="s">
        <v>528</v>
      </c>
      <c r="AJ53" s="18">
        <v>8.659444321615448</v>
      </c>
      <c r="AK53" s="11">
        <v>-2.3077861549129466</v>
      </c>
      <c r="AL53" s="5" t="s">
        <v>528</v>
      </c>
      <c r="AM53" s="10">
        <v>44.955</v>
      </c>
      <c r="AN53" s="10">
        <v>-6.5100657431986955</v>
      </c>
    </row>
    <row r="54" spans="2:40" ht="12" customHeight="1">
      <c r="B54" s="5" t="s">
        <v>528</v>
      </c>
      <c r="E54" s="5" t="s">
        <v>528</v>
      </c>
      <c r="G54" s="11"/>
      <c r="H54" s="5" t="s">
        <v>528</v>
      </c>
      <c r="J54" s="11"/>
      <c r="K54" s="5" t="s">
        <v>528</v>
      </c>
      <c r="M54" s="11"/>
      <c r="N54" s="5" t="s">
        <v>528</v>
      </c>
      <c r="P54" s="10"/>
      <c r="Q54" s="5" t="s">
        <v>528</v>
      </c>
      <c r="S54" s="11"/>
      <c r="T54" s="5" t="s">
        <v>528</v>
      </c>
      <c r="V54" s="11"/>
      <c r="W54" s="5" t="s">
        <v>528</v>
      </c>
      <c r="Y54" s="11"/>
      <c r="Z54" s="5" t="s">
        <v>528</v>
      </c>
      <c r="AB54" s="10"/>
      <c r="AC54" s="5" t="s">
        <v>528</v>
      </c>
      <c r="AE54" s="11"/>
      <c r="AF54" s="5" t="s">
        <v>528</v>
      </c>
      <c r="AH54" s="11"/>
      <c r="AI54" s="5" t="s">
        <v>528</v>
      </c>
      <c r="AK54" s="11"/>
      <c r="AL54" s="5" t="s">
        <v>528</v>
      </c>
      <c r="AM54" s="10"/>
      <c r="AN54" s="10"/>
    </row>
    <row r="55" spans="1:40" ht="12" customHeight="1">
      <c r="A55" s="5" t="s">
        <v>563</v>
      </c>
      <c r="B55" s="5" t="s">
        <v>528</v>
      </c>
      <c r="C55" s="22">
        <v>942.521</v>
      </c>
      <c r="D55" s="6">
        <v>-75.63632267697943</v>
      </c>
      <c r="E55" s="5" t="s">
        <v>528</v>
      </c>
      <c r="F55" s="18">
        <v>50.69552826939665</v>
      </c>
      <c r="G55" s="11">
        <v>-2.4031510276144026</v>
      </c>
      <c r="H55" s="5" t="s">
        <v>528</v>
      </c>
      <c r="I55" s="18">
        <v>25.156256465373186</v>
      </c>
      <c r="J55" s="11">
        <v>-0.8773453374477197</v>
      </c>
      <c r="K55" s="5" t="s">
        <v>528</v>
      </c>
      <c r="L55" s="18">
        <v>24.148215265230164</v>
      </c>
      <c r="M55" s="11">
        <v>-1.876158606008474</v>
      </c>
      <c r="N55" s="5" t="s">
        <v>528</v>
      </c>
      <c r="O55" s="22">
        <v>492.719</v>
      </c>
      <c r="P55" s="10">
        <v>-69.21206729876829</v>
      </c>
      <c r="Q55" s="5" t="s">
        <v>528</v>
      </c>
      <c r="R55" s="18">
        <v>47.43515066396871</v>
      </c>
      <c r="S55" s="11">
        <v>-3.075239715332699</v>
      </c>
      <c r="T55" s="5" t="s">
        <v>528</v>
      </c>
      <c r="U55" s="18">
        <v>25.269575559294445</v>
      </c>
      <c r="V55" s="11">
        <v>-1.6913766109594361</v>
      </c>
      <c r="W55" s="5" t="s">
        <v>528</v>
      </c>
      <c r="X55" s="18">
        <v>27.295273776736842</v>
      </c>
      <c r="Y55" s="11">
        <v>-2.0039170590897695</v>
      </c>
      <c r="Z55" s="5" t="s">
        <v>528</v>
      </c>
      <c r="AA55" s="22">
        <v>341.623</v>
      </c>
      <c r="AB55" s="10">
        <v>-30.538703916253795</v>
      </c>
      <c r="AC55" s="5" t="s">
        <v>528</v>
      </c>
      <c r="AD55" s="18">
        <v>66.46888529168118</v>
      </c>
      <c r="AE55" s="11">
        <v>-2.031015809820714</v>
      </c>
      <c r="AF55" s="5" t="s">
        <v>528</v>
      </c>
      <c r="AG55" s="18">
        <v>18.963594371573343</v>
      </c>
      <c r="AH55" s="11">
        <v>-1.0157172876584726</v>
      </c>
      <c r="AI55" s="5" t="s">
        <v>528</v>
      </c>
      <c r="AJ55" s="18">
        <v>14.567520336745476</v>
      </c>
      <c r="AK55" s="11">
        <v>-2.087080848827163</v>
      </c>
      <c r="AL55" s="5" t="s">
        <v>528</v>
      </c>
      <c r="AM55" s="10">
        <v>108.179</v>
      </c>
      <c r="AN55" s="10">
        <v>-6.395011542961856</v>
      </c>
    </row>
    <row r="56" spans="1:40" ht="12" customHeight="1">
      <c r="A56" s="17" t="s">
        <v>53</v>
      </c>
      <c r="B56" s="5" t="s">
        <v>528</v>
      </c>
      <c r="C56" s="23" t="s">
        <v>53</v>
      </c>
      <c r="D56" s="17" t="s">
        <v>53</v>
      </c>
      <c r="E56" s="5" t="s">
        <v>528</v>
      </c>
      <c r="F56" s="19" t="s">
        <v>53</v>
      </c>
      <c r="G56" s="17" t="s">
        <v>53</v>
      </c>
      <c r="H56" s="5" t="s">
        <v>528</v>
      </c>
      <c r="I56" s="19" t="s">
        <v>53</v>
      </c>
      <c r="J56" s="17" t="s">
        <v>53</v>
      </c>
      <c r="K56" s="5" t="s">
        <v>528</v>
      </c>
      <c r="L56" s="19" t="s">
        <v>53</v>
      </c>
      <c r="M56" s="17" t="s">
        <v>53</v>
      </c>
      <c r="N56" s="5" t="s">
        <v>528</v>
      </c>
      <c r="O56" s="23" t="s">
        <v>53</v>
      </c>
      <c r="P56" s="17" t="s">
        <v>53</v>
      </c>
      <c r="Q56" s="5" t="s">
        <v>528</v>
      </c>
      <c r="R56" s="19" t="s">
        <v>53</v>
      </c>
      <c r="S56" s="17" t="s">
        <v>53</v>
      </c>
      <c r="T56" s="5" t="s">
        <v>528</v>
      </c>
      <c r="U56" s="19" t="s">
        <v>53</v>
      </c>
      <c r="V56" s="17" t="s">
        <v>53</v>
      </c>
      <c r="W56" s="5" t="s">
        <v>528</v>
      </c>
      <c r="X56" s="19" t="s">
        <v>53</v>
      </c>
      <c r="Y56" s="17" t="s">
        <v>53</v>
      </c>
      <c r="Z56" s="5" t="s">
        <v>528</v>
      </c>
      <c r="AA56" s="23" t="s">
        <v>53</v>
      </c>
      <c r="AB56" s="17" t="s">
        <v>53</v>
      </c>
      <c r="AC56" s="5" t="s">
        <v>528</v>
      </c>
      <c r="AD56" s="19" t="s">
        <v>53</v>
      </c>
      <c r="AE56" s="17" t="s">
        <v>53</v>
      </c>
      <c r="AF56" s="5" t="s">
        <v>528</v>
      </c>
      <c r="AG56" s="19" t="s">
        <v>53</v>
      </c>
      <c r="AH56" s="17" t="s">
        <v>53</v>
      </c>
      <c r="AI56" s="5" t="s">
        <v>528</v>
      </c>
      <c r="AJ56" s="19" t="s">
        <v>53</v>
      </c>
      <c r="AK56" s="17" t="s">
        <v>53</v>
      </c>
      <c r="AL56" s="5" t="s">
        <v>528</v>
      </c>
      <c r="AM56" s="17" t="s">
        <v>53</v>
      </c>
      <c r="AN56" s="17" t="s">
        <v>53</v>
      </c>
    </row>
    <row r="57" ht="12" customHeight="1">
      <c r="A57" s="12" t="s">
        <v>524</v>
      </c>
    </row>
    <row r="58" ht="12" customHeight="1">
      <c r="A58" s="5" t="s">
        <v>84</v>
      </c>
    </row>
    <row r="60" ht="12" customHeight="1">
      <c r="A60" s="5" t="s">
        <v>80</v>
      </c>
    </row>
    <row r="61" ht="12" customHeight="1">
      <c r="A61" s="5" t="s">
        <v>81</v>
      </c>
    </row>
    <row r="62" ht="12" customHeight="1">
      <c r="A62" s="5" t="s">
        <v>504</v>
      </c>
    </row>
    <row r="64" ht="12" customHeight="1">
      <c r="A64" s="5" t="s">
        <v>537</v>
      </c>
    </row>
    <row r="65" ht="12" customHeight="1">
      <c r="A65" s="5" t="s">
        <v>85</v>
      </c>
    </row>
  </sheetData>
  <printOptions/>
  <pageMargins left="0.75" right="0.75" top="1" bottom="1" header="0.5" footer="0.5"/>
  <pageSetup horizontalDpi="600" verticalDpi="600" orientation="landscape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W51"/>
  <sheetViews>
    <sheetView workbookViewId="0" topLeftCell="A1">
      <selection activeCell="A13" sqref="A13"/>
    </sheetView>
  </sheetViews>
  <sheetFormatPr defaultColWidth="9.140625" defaultRowHeight="12.75"/>
  <cols>
    <col min="1" max="1" width="29.8515625" style="0" bestFit="1" customWidth="1"/>
    <col min="2" max="2" width="1.8515625" style="0" customWidth="1"/>
    <col min="5" max="5" width="2.00390625" style="0" customWidth="1"/>
    <col min="8" max="8" width="1.28515625" style="0" customWidth="1"/>
    <col min="11" max="11" width="1.7109375" style="0" customWidth="1"/>
    <col min="14" max="14" width="1.57421875" style="0" customWidth="1"/>
    <col min="17" max="17" width="2.00390625" style="0" customWidth="1"/>
    <col min="20" max="20" width="2.140625" style="0" customWidth="1"/>
    <col min="23" max="23" width="2.00390625" style="0" customWidth="1"/>
    <col min="26" max="26" width="2.28125" style="0" customWidth="1"/>
    <col min="29" max="29" width="1.7109375" style="0" customWidth="1"/>
    <col min="32" max="32" width="1.7109375" style="0" customWidth="1"/>
    <col min="35" max="35" width="1.8515625" style="0" customWidth="1"/>
    <col min="38" max="38" width="1.7109375" style="0" customWidth="1"/>
    <col min="41" max="41" width="2.00390625" style="0" customWidth="1"/>
    <col min="44" max="44" width="2.28125" style="0" customWidth="1"/>
    <col min="46" max="46" width="8.8515625" style="0" customWidth="1"/>
    <col min="47" max="47" width="1.7109375" style="0" customWidth="1"/>
  </cols>
  <sheetData>
    <row r="1" spans="2:39" ht="12.75">
      <c r="B1" t="s">
        <v>52</v>
      </c>
      <c r="C1" t="s">
        <v>67</v>
      </c>
      <c r="J1" t="s">
        <v>51</v>
      </c>
      <c r="M1" t="s">
        <v>51</v>
      </c>
      <c r="N1" t="s">
        <v>52</v>
      </c>
      <c r="O1" t="s">
        <v>51</v>
      </c>
      <c r="Q1" t="s">
        <v>51</v>
      </c>
      <c r="R1" t="s">
        <v>51</v>
      </c>
      <c r="T1" t="s">
        <v>51</v>
      </c>
      <c r="U1" t="s">
        <v>51</v>
      </c>
      <c r="V1" t="s">
        <v>51</v>
      </c>
      <c r="W1" t="s">
        <v>51</v>
      </c>
      <c r="X1" t="s">
        <v>73</v>
      </c>
      <c r="Z1" t="s">
        <v>51</v>
      </c>
      <c r="AA1" t="s">
        <v>51</v>
      </c>
      <c r="AC1" t="s">
        <v>51</v>
      </c>
      <c r="AD1" t="s">
        <v>51</v>
      </c>
      <c r="AE1" t="s">
        <v>51</v>
      </c>
      <c r="AF1" t="s">
        <v>51</v>
      </c>
      <c r="AG1" t="s">
        <v>51</v>
      </c>
      <c r="AH1" t="s">
        <v>51</v>
      </c>
      <c r="AI1" t="s">
        <v>51</v>
      </c>
      <c r="AJ1" t="s">
        <v>51</v>
      </c>
      <c r="AK1" t="s">
        <v>51</v>
      </c>
      <c r="AL1" t="s">
        <v>52</v>
      </c>
      <c r="AM1" t="s">
        <v>54</v>
      </c>
    </row>
    <row r="2" spans="2:38" ht="12.75">
      <c r="B2" t="s">
        <v>52</v>
      </c>
      <c r="N2" t="s">
        <v>52</v>
      </c>
      <c r="O2" t="s">
        <v>53</v>
      </c>
      <c r="P2" t="s">
        <v>53</v>
      </c>
      <c r="Q2" t="s">
        <v>53</v>
      </c>
      <c r="R2" t="s">
        <v>53</v>
      </c>
      <c r="S2" t="s">
        <v>53</v>
      </c>
      <c r="T2" t="s">
        <v>53</v>
      </c>
      <c r="U2" t="s">
        <v>53</v>
      </c>
      <c r="V2" t="s">
        <v>53</v>
      </c>
      <c r="W2" t="s">
        <v>53</v>
      </c>
      <c r="X2" t="s">
        <v>53</v>
      </c>
      <c r="Y2" t="s">
        <v>53</v>
      </c>
      <c r="Z2" t="s">
        <v>53</v>
      </c>
      <c r="AA2" t="s">
        <v>53</v>
      </c>
      <c r="AB2" t="s">
        <v>53</v>
      </c>
      <c r="AC2" t="s">
        <v>53</v>
      </c>
      <c r="AD2" t="s">
        <v>53</v>
      </c>
      <c r="AE2" t="s">
        <v>53</v>
      </c>
      <c r="AF2" t="s">
        <v>53</v>
      </c>
      <c r="AG2" t="s">
        <v>53</v>
      </c>
      <c r="AH2" t="s">
        <v>53</v>
      </c>
      <c r="AI2" t="s">
        <v>53</v>
      </c>
      <c r="AJ2" t="s">
        <v>53</v>
      </c>
      <c r="AK2" t="s">
        <v>53</v>
      </c>
      <c r="AL2" t="s">
        <v>52</v>
      </c>
    </row>
    <row r="3" spans="1:38" ht="12.75">
      <c r="A3" t="s">
        <v>55</v>
      </c>
      <c r="B3" t="s">
        <v>52</v>
      </c>
      <c r="N3" t="s">
        <v>52</v>
      </c>
      <c r="O3" t="s">
        <v>68</v>
      </c>
      <c r="Z3" t="s">
        <v>52</v>
      </c>
      <c r="AA3" t="s">
        <v>56</v>
      </c>
      <c r="AL3" t="s">
        <v>52</v>
      </c>
    </row>
    <row r="4" spans="1:49" ht="12.75">
      <c r="A4" t="s">
        <v>57</v>
      </c>
      <c r="B4" t="s">
        <v>52</v>
      </c>
      <c r="C4" t="s">
        <v>53</v>
      </c>
      <c r="E4" t="s">
        <v>53</v>
      </c>
      <c r="F4" t="s">
        <v>53</v>
      </c>
      <c r="H4" t="s">
        <v>53</v>
      </c>
      <c r="I4" t="s">
        <v>53</v>
      </c>
      <c r="J4" t="s">
        <v>53</v>
      </c>
      <c r="K4" t="s">
        <v>53</v>
      </c>
      <c r="L4" t="s">
        <v>53</v>
      </c>
      <c r="M4" t="s">
        <v>53</v>
      </c>
      <c r="N4" t="s">
        <v>52</v>
      </c>
      <c r="O4" t="s">
        <v>53</v>
      </c>
      <c r="Q4" t="s">
        <v>53</v>
      </c>
      <c r="R4" t="s">
        <v>53</v>
      </c>
      <c r="T4" t="s">
        <v>53</v>
      </c>
      <c r="U4" t="s">
        <v>53</v>
      </c>
      <c r="V4" t="s">
        <v>53</v>
      </c>
      <c r="W4" t="s">
        <v>53</v>
      </c>
      <c r="X4" t="s">
        <v>53</v>
      </c>
      <c r="Y4" t="s">
        <v>53</v>
      </c>
      <c r="Z4" t="s">
        <v>52</v>
      </c>
      <c r="AA4" t="s">
        <v>53</v>
      </c>
      <c r="AC4" t="s">
        <v>53</v>
      </c>
      <c r="AD4" t="s">
        <v>53</v>
      </c>
      <c r="AE4" t="s">
        <v>53</v>
      </c>
      <c r="AF4" t="s">
        <v>53</v>
      </c>
      <c r="AG4" t="s">
        <v>53</v>
      </c>
      <c r="AH4" t="s">
        <v>53</v>
      </c>
      <c r="AI4" t="s">
        <v>53</v>
      </c>
      <c r="AJ4" t="s">
        <v>53</v>
      </c>
      <c r="AK4" t="s">
        <v>53</v>
      </c>
      <c r="AL4" t="s">
        <v>52</v>
      </c>
      <c r="AM4" t="s">
        <v>53</v>
      </c>
      <c r="AO4" t="s">
        <v>53</v>
      </c>
      <c r="AP4" t="s">
        <v>53</v>
      </c>
      <c r="AQ4" t="s">
        <v>53</v>
      </c>
      <c r="AR4" t="s">
        <v>53</v>
      </c>
      <c r="AS4" t="s">
        <v>53</v>
      </c>
      <c r="AT4" t="s">
        <v>53</v>
      </c>
      <c r="AU4" t="s">
        <v>53</v>
      </c>
      <c r="AV4" t="s">
        <v>53</v>
      </c>
      <c r="AW4" t="s">
        <v>53</v>
      </c>
    </row>
    <row r="5" spans="2:42" ht="12.75">
      <c r="B5" t="s">
        <v>52</v>
      </c>
      <c r="C5" t="s">
        <v>58</v>
      </c>
      <c r="E5" t="s">
        <v>52</v>
      </c>
      <c r="F5" t="s">
        <v>71</v>
      </c>
      <c r="N5" t="s">
        <v>52</v>
      </c>
      <c r="O5" t="s">
        <v>58</v>
      </c>
      <c r="Q5" t="s">
        <v>52</v>
      </c>
      <c r="R5" t="s">
        <v>69</v>
      </c>
      <c r="Z5" t="s">
        <v>52</v>
      </c>
      <c r="AA5" t="s">
        <v>58</v>
      </c>
      <c r="AC5" t="s">
        <v>52</v>
      </c>
      <c r="AD5" t="s">
        <v>76</v>
      </c>
      <c r="AL5" t="s">
        <v>52</v>
      </c>
      <c r="AM5" t="s">
        <v>58</v>
      </c>
      <c r="AO5" t="s">
        <v>52</v>
      </c>
      <c r="AP5" t="s">
        <v>74</v>
      </c>
    </row>
    <row r="6" spans="2:42" ht="12.75">
      <c r="B6" t="s">
        <v>52</v>
      </c>
      <c r="C6" t="s">
        <v>59</v>
      </c>
      <c r="E6" t="s">
        <v>52</v>
      </c>
      <c r="F6" t="s">
        <v>72</v>
      </c>
      <c r="N6" t="s">
        <v>52</v>
      </c>
      <c r="O6" t="s">
        <v>59</v>
      </c>
      <c r="Q6" t="s">
        <v>52</v>
      </c>
      <c r="R6" t="s">
        <v>70</v>
      </c>
      <c r="Z6" t="s">
        <v>52</v>
      </c>
      <c r="AA6" t="s">
        <v>59</v>
      </c>
      <c r="AC6" t="s">
        <v>52</v>
      </c>
      <c r="AD6" t="s">
        <v>77</v>
      </c>
      <c r="AL6" t="s">
        <v>52</v>
      </c>
      <c r="AM6" t="s">
        <v>59</v>
      </c>
      <c r="AO6" t="s">
        <v>52</v>
      </c>
      <c r="AP6" t="s">
        <v>75</v>
      </c>
    </row>
    <row r="7" spans="2:49" ht="12.75">
      <c r="B7" t="s">
        <v>52</v>
      </c>
      <c r="C7" t="s">
        <v>60</v>
      </c>
      <c r="E7" t="s">
        <v>52</v>
      </c>
      <c r="F7" t="s">
        <v>53</v>
      </c>
      <c r="H7" t="s">
        <v>53</v>
      </c>
      <c r="I7" t="s">
        <v>53</v>
      </c>
      <c r="J7" t="s">
        <v>53</v>
      </c>
      <c r="K7" t="s">
        <v>53</v>
      </c>
      <c r="L7" t="s">
        <v>53</v>
      </c>
      <c r="M7" t="s">
        <v>53</v>
      </c>
      <c r="N7" t="s">
        <v>52</v>
      </c>
      <c r="O7" t="s">
        <v>60</v>
      </c>
      <c r="Q7" t="s">
        <v>52</v>
      </c>
      <c r="R7" t="s">
        <v>53</v>
      </c>
      <c r="T7" t="s">
        <v>53</v>
      </c>
      <c r="U7" t="s">
        <v>53</v>
      </c>
      <c r="V7" t="s">
        <v>53</v>
      </c>
      <c r="W7" t="s">
        <v>53</v>
      </c>
      <c r="X7" t="s">
        <v>53</v>
      </c>
      <c r="Y7" t="s">
        <v>53</v>
      </c>
      <c r="Z7" t="s">
        <v>52</v>
      </c>
      <c r="AA7" t="s">
        <v>60</v>
      </c>
      <c r="AC7" t="s">
        <v>52</v>
      </c>
      <c r="AD7" t="s">
        <v>53</v>
      </c>
      <c r="AE7" t="s">
        <v>53</v>
      </c>
      <c r="AF7" t="s">
        <v>53</v>
      </c>
      <c r="AG7" t="s">
        <v>53</v>
      </c>
      <c r="AH7" t="s">
        <v>53</v>
      </c>
      <c r="AI7" t="s">
        <v>53</v>
      </c>
      <c r="AJ7" t="s">
        <v>53</v>
      </c>
      <c r="AK7" t="s">
        <v>53</v>
      </c>
      <c r="AL7" t="s">
        <v>52</v>
      </c>
      <c r="AM7" t="s">
        <v>60</v>
      </c>
      <c r="AO7" t="s">
        <v>52</v>
      </c>
      <c r="AP7" t="s">
        <v>53</v>
      </c>
      <c r="AQ7" t="s">
        <v>53</v>
      </c>
      <c r="AR7" t="s">
        <v>53</v>
      </c>
      <c r="AS7" t="s">
        <v>53</v>
      </c>
      <c r="AT7" t="s">
        <v>53</v>
      </c>
      <c r="AU7" t="s">
        <v>53</v>
      </c>
      <c r="AV7" t="s">
        <v>53</v>
      </c>
      <c r="AW7" t="s">
        <v>53</v>
      </c>
    </row>
    <row r="8" spans="2:49" ht="12.75">
      <c r="B8" t="s">
        <v>52</v>
      </c>
      <c r="C8" t="s">
        <v>61</v>
      </c>
      <c r="D8" t="s">
        <v>65</v>
      </c>
      <c r="E8" t="s">
        <v>52</v>
      </c>
      <c r="F8" t="s">
        <v>62</v>
      </c>
      <c r="G8" t="s">
        <v>65</v>
      </c>
      <c r="H8" t="s">
        <v>52</v>
      </c>
      <c r="I8" t="s">
        <v>63</v>
      </c>
      <c r="J8" t="s">
        <v>65</v>
      </c>
      <c r="K8" t="s">
        <v>52</v>
      </c>
      <c r="L8" t="s">
        <v>64</v>
      </c>
      <c r="M8" t="s">
        <v>65</v>
      </c>
      <c r="N8" t="s">
        <v>52</v>
      </c>
      <c r="O8" t="s">
        <v>61</v>
      </c>
      <c r="P8" t="s">
        <v>65</v>
      </c>
      <c r="Q8" t="s">
        <v>52</v>
      </c>
      <c r="R8" t="s">
        <v>62</v>
      </c>
      <c r="S8" t="s">
        <v>65</v>
      </c>
      <c r="T8" t="s">
        <v>52</v>
      </c>
      <c r="U8" t="s">
        <v>63</v>
      </c>
      <c r="V8" t="s">
        <v>65</v>
      </c>
      <c r="W8" t="s">
        <v>52</v>
      </c>
      <c r="X8" t="s">
        <v>64</v>
      </c>
      <c r="Y8" t="s">
        <v>65</v>
      </c>
      <c r="Z8" t="s">
        <v>52</v>
      </c>
      <c r="AA8" t="s">
        <v>61</v>
      </c>
      <c r="AB8" t="s">
        <v>65</v>
      </c>
      <c r="AC8" t="s">
        <v>52</v>
      </c>
      <c r="AD8" t="s">
        <v>62</v>
      </c>
      <c r="AE8" t="s">
        <v>65</v>
      </c>
      <c r="AF8" t="s">
        <v>52</v>
      </c>
      <c r="AG8" t="s">
        <v>63</v>
      </c>
      <c r="AH8" t="s">
        <v>65</v>
      </c>
      <c r="AI8" t="s">
        <v>52</v>
      </c>
      <c r="AJ8" t="s">
        <v>64</v>
      </c>
      <c r="AK8" t="s">
        <v>65</v>
      </c>
      <c r="AL8" t="s">
        <v>52</v>
      </c>
      <c r="AM8" t="s">
        <v>61</v>
      </c>
      <c r="AN8" t="s">
        <v>65</v>
      </c>
      <c r="AO8" t="s">
        <v>52</v>
      </c>
      <c r="AP8" t="s">
        <v>62</v>
      </c>
      <c r="AQ8" t="s">
        <v>65</v>
      </c>
      <c r="AR8" t="s">
        <v>52</v>
      </c>
      <c r="AS8" t="s">
        <v>63</v>
      </c>
      <c r="AT8" t="s">
        <v>65</v>
      </c>
      <c r="AU8" t="s">
        <v>52</v>
      </c>
      <c r="AV8" t="s">
        <v>64</v>
      </c>
      <c r="AW8" t="s">
        <v>65</v>
      </c>
    </row>
    <row r="10" spans="1:49" ht="12.75">
      <c r="A10" t="s">
        <v>66</v>
      </c>
      <c r="C10" s="2">
        <f>(ALL!C1120)/1000</f>
        <v>19197.256</v>
      </c>
      <c r="D10" s="2">
        <f>(ALL!D1120)/1000*(-1)</f>
        <v>-1.2386766045937287</v>
      </c>
      <c r="F10" s="4">
        <f>(ALL!C1119)</f>
        <v>55.28954763118229</v>
      </c>
      <c r="G10" s="3">
        <f>(ALL!D1119)*(-1)</f>
        <v>-0.5919382981947117</v>
      </c>
      <c r="I10" s="3">
        <f>(ALL!C1122)</f>
        <v>24.520389789040685</v>
      </c>
      <c r="J10" s="3">
        <f>(ALL!D1122)*(-1)</f>
        <v>-0.29936017055535663</v>
      </c>
      <c r="L10" s="3">
        <f>(ALL!C1125)</f>
        <v>20.190062579777027</v>
      </c>
      <c r="M10" s="3">
        <f>(ALL!D1125)*(-1)</f>
        <v>-0.4015199533142473</v>
      </c>
      <c r="O10" s="2">
        <f>(ALL!$C1129)/1000</f>
        <v>8418.37</v>
      </c>
      <c r="P10" s="2">
        <f>(ALL!$D1129)/1000*(-1)</f>
        <v>-7.242096883446951</v>
      </c>
      <c r="R10" s="3">
        <f>(ALL!C1128)</f>
        <v>50.274827549751315</v>
      </c>
      <c r="S10" s="3">
        <f>(ALL!D1128)*(-1)</f>
        <v>-1.017376700307337</v>
      </c>
      <c r="U10" s="3">
        <f>(ALL!$C1131)</f>
        <v>24.659310531611226</v>
      </c>
      <c r="V10" s="3">
        <f>(ALL!$D1131)*(-1)</f>
        <v>-0.5818727863052442</v>
      </c>
      <c r="X10" s="3">
        <f>(ALL!$C1134)</f>
        <v>25.065861918637456</v>
      </c>
      <c r="Y10" s="3">
        <f>(ALL!$D1134)*(-1)</f>
        <v>-0.6414453609078274</v>
      </c>
      <c r="AA10" s="2">
        <f>(ALL!$C1138)/1000</f>
        <v>8121.091</v>
      </c>
      <c r="AB10" s="2">
        <f>(ALL!$D1138)/1000*(-1)</f>
        <v>-34.26698271604242</v>
      </c>
      <c r="AD10" s="3">
        <f>(ALL!$C1137)</f>
        <v>72.8553097114661</v>
      </c>
      <c r="AE10" s="3">
        <f>(ALL!$D1137)*(-1)</f>
        <v>-0.34044595725590454</v>
      </c>
      <c r="AG10" s="3">
        <f>(ALL!$C1140)</f>
        <v>16.156807010289626</v>
      </c>
      <c r="AH10" s="3">
        <f>(ALL!$D1140)*(-1)</f>
        <v>-0.23505435957855536</v>
      </c>
      <c r="AJ10" s="3">
        <f>(ALL!$C1143)</f>
        <v>10.987883278244265</v>
      </c>
      <c r="AK10" s="3">
        <f>(ALL!$D1143)*(-1)</f>
        <v>-0.2137691209697387</v>
      </c>
      <c r="AM10" s="2">
        <f>(ALL!$C1147)/1000</f>
        <v>2657.795</v>
      </c>
      <c r="AN10" s="2">
        <f>(ALL!$D1147)/1000*(-1)</f>
        <v>-31.484176957517906</v>
      </c>
      <c r="AP10" s="3">
        <f>(ALL!$C1146)</f>
        <v>17.49980717098196</v>
      </c>
      <c r="AQ10" s="3">
        <f>(ALL!$D1146)*(-1)</f>
        <v>-0.33053724634290343</v>
      </c>
      <c r="AS10" s="3">
        <f>(ALL!$C1149)</f>
        <v>49.635920001354506</v>
      </c>
      <c r="AT10" s="3">
        <f>(ALL!$D1149)*(-1)</f>
        <v>-0.5399334249631633</v>
      </c>
      <c r="AV10" s="3">
        <f>(ALL!$C1152)</f>
        <v>32.864272827663534</v>
      </c>
      <c r="AW10" s="3">
        <f>(ALL!$D1152)*(-1)</f>
        <v>-0.6407129593801871</v>
      </c>
    </row>
    <row r="11" spans="1:49" ht="12.75">
      <c r="A11" t="s">
        <v>20</v>
      </c>
      <c r="C11" s="2">
        <f>(ALL!C33)/1000</f>
        <v>135.828</v>
      </c>
      <c r="D11" s="2">
        <f>(ALL!D33)/1000*(-1)</f>
        <v>-8.327198559308757</v>
      </c>
      <c r="F11" s="4">
        <f>(ALL!C2)</f>
        <v>75.86580086580086</v>
      </c>
      <c r="G11" s="3">
        <f>(ALL!D2)*(-1)</f>
        <v>-1.899419091385887</v>
      </c>
      <c r="I11" s="3">
        <f>(ALL!C95)</f>
        <v>16.651205936920224</v>
      </c>
      <c r="J11" s="3">
        <f>(ALL!D95)*(-1)</f>
        <v>-2.1067461728990353</v>
      </c>
      <c r="L11" s="3">
        <f>(ALL!C188)</f>
        <v>7.482993197278912</v>
      </c>
      <c r="M11" s="3">
        <f>(ALL!D188)*(-1)</f>
        <v>-1.056240917744316</v>
      </c>
      <c r="O11" s="2">
        <f>(ALL!$C312)/1000</f>
        <v>38.081</v>
      </c>
      <c r="P11" s="2">
        <f>(ALL!$D312)/1000*(-1)</f>
        <v>-5.263854406377371</v>
      </c>
      <c r="R11" s="3">
        <f>(ALL!C281)</f>
        <v>70.97502691630997</v>
      </c>
      <c r="S11" s="3">
        <f>(ALL!D281)*(-1)</f>
        <v>-5.221964281678869</v>
      </c>
      <c r="U11" s="3">
        <f>(ALL!$C374)</f>
        <v>13.789028649457736</v>
      </c>
      <c r="V11" s="3">
        <f>(ALL!$D374)*(-1)</f>
        <v>-2.548316092657266</v>
      </c>
      <c r="X11" s="3">
        <f>(ALL!$C467)</f>
        <v>15.235944434232294</v>
      </c>
      <c r="Y11" s="3">
        <f>(ALL!$D467)*(-1)</f>
        <v>-4.918397152919023</v>
      </c>
      <c r="AA11" s="2">
        <f>(ALL!$C591)/1000</f>
        <v>80.319</v>
      </c>
      <c r="AB11" s="2">
        <f>(ALL!$D591)/1000*(-1)</f>
        <v>-6.390936072643457</v>
      </c>
      <c r="AD11" s="3">
        <f>(ALL!$C560)</f>
        <v>88.88183368816843</v>
      </c>
      <c r="AE11" s="3">
        <f>(ALL!$D560)*(-1)</f>
        <v>-2.181641459404341</v>
      </c>
      <c r="AG11" s="3">
        <f>(ALL!$C653)</f>
        <v>9.330295446905465</v>
      </c>
      <c r="AH11" s="3">
        <f>(ALL!$D653)*(-1)</f>
        <v>-1.627543625679755</v>
      </c>
      <c r="AJ11" s="3">
        <f>(ALL!$C746)</f>
        <v>1.7878708649261073</v>
      </c>
      <c r="AK11" s="3">
        <f>(ALL!$D746)*(-1)</f>
        <v>-1.1893299979073737</v>
      </c>
      <c r="AM11" s="2">
        <f>(ALL!$C870)/1000</f>
        <v>17.428</v>
      </c>
      <c r="AN11" s="2">
        <f>(ALL!$D870)/1000*(-1)</f>
        <v>-1.836749464721263</v>
      </c>
      <c r="AP11" s="3">
        <f>(ALL!$C839)</f>
        <v>26.5664448014689</v>
      </c>
      <c r="AQ11" s="3">
        <f>(ALL!$D839)*(-1)</f>
        <v>-8.993972433792916</v>
      </c>
      <c r="AS11" s="3">
        <f>(ALL!$C932)</f>
        <v>56.64448014689006</v>
      </c>
      <c r="AT11" s="3">
        <f>(ALL!$D932)*(-1)</f>
        <v>-11.474694162400365</v>
      </c>
      <c r="AV11" s="3">
        <f>(ALL!$C1025)</f>
        <v>16.78907505164104</v>
      </c>
      <c r="AW11" s="3">
        <f>(ALL!$D1025)*(-1)</f>
        <v>-3.846726244489556</v>
      </c>
    </row>
    <row r="12" spans="1:49" ht="12.75">
      <c r="A12" t="s">
        <v>21</v>
      </c>
      <c r="C12" s="2">
        <f>(ALL!C34)/1000</f>
        <v>97.527</v>
      </c>
      <c r="D12" s="2">
        <f>(ALL!D34)/1000*(-1)</f>
        <v>-4.261772387706247</v>
      </c>
      <c r="F12" s="4">
        <f>(ALL!C3)</f>
        <v>66.17654598213828</v>
      </c>
      <c r="G12" s="3">
        <f>(ALL!D3)*(-1)</f>
        <v>-3.401506580170313</v>
      </c>
      <c r="I12" s="3">
        <f>(ALL!C96)</f>
        <v>25.40527238610846</v>
      </c>
      <c r="J12" s="3">
        <f>(ALL!D96)*(-1)</f>
        <v>-4.339494815411627</v>
      </c>
      <c r="L12" s="3">
        <f>(ALL!C189)</f>
        <v>8.418181631753258</v>
      </c>
      <c r="M12" s="3">
        <f>(ALL!D189)*(-1)</f>
        <v>-2.1536286508237867</v>
      </c>
      <c r="O12" s="2">
        <f>(ALL!C313)/1000</f>
        <v>26.908</v>
      </c>
      <c r="P12" s="2">
        <f>(ALL!D313)/1000*(-1)</f>
        <v>-2.8107438243557246</v>
      </c>
      <c r="R12" s="3">
        <f>(ALL!C282)</f>
        <v>65.94693028095733</v>
      </c>
      <c r="S12" s="3">
        <f>(ALL!D282)*(-1)</f>
        <v>-7.2741945587906365</v>
      </c>
      <c r="U12" s="3">
        <f>(ALL!$C375)</f>
        <v>22.34279768098707</v>
      </c>
      <c r="V12" s="3">
        <f>(ALL!$D375)*(-1)</f>
        <v>-8.422734669225159</v>
      </c>
      <c r="X12" s="3">
        <f>(ALL!$C468)</f>
        <v>11.710272038055598</v>
      </c>
      <c r="Y12" s="3">
        <f>(ALL!$D468)*(-1)</f>
        <v>-2.66367383344912</v>
      </c>
      <c r="AA12" s="2">
        <f>(ALL!$C592)/1000</f>
        <v>56.648</v>
      </c>
      <c r="AB12" s="2">
        <f>(ALL!$D592)/1000*(-1)</f>
        <v>-6.717413132472028</v>
      </c>
      <c r="AD12" s="3">
        <f>(ALL!$C561)</f>
        <v>78.23930235842396</v>
      </c>
      <c r="AE12" s="3">
        <f>(ALL!$D561)*(-1)</f>
        <v>-4.650972675182304</v>
      </c>
      <c r="AG12" s="3">
        <f>(ALL!$C654)</f>
        <v>15.926422821635363</v>
      </c>
      <c r="AH12" s="3">
        <f>(ALL!$D654)*(-1)</f>
        <v>-4.206250143481402</v>
      </c>
      <c r="AJ12" s="3">
        <f>(ALL!$C747)</f>
        <v>5.834274819940687</v>
      </c>
      <c r="AK12" s="3">
        <f>(ALL!$D747)*(-1)</f>
        <v>-2.8295159720781577</v>
      </c>
      <c r="AM12" s="2">
        <f>(ALL!$C871)/1000</f>
        <v>13.971</v>
      </c>
      <c r="AN12" s="2">
        <f>(ALL!$D871)/1000*(-1)</f>
        <v>-2.2247360604039157</v>
      </c>
      <c r="AP12" s="3">
        <f>(ALL!$C840)</f>
        <v>17.70810965571541</v>
      </c>
      <c r="AQ12" s="3">
        <f>(ALL!$D840)*(-1)</f>
        <v>-9.269197741865332</v>
      </c>
      <c r="AS12" s="3">
        <f>(ALL!$C933)</f>
        <v>69.73731300551141</v>
      </c>
      <c r="AT12" s="3">
        <f>(ALL!$D933)*(-1)</f>
        <v>-9.732260345247203</v>
      </c>
      <c r="AV12" s="3">
        <f>(ALL!$C1026)</f>
        <v>12.554577338773173</v>
      </c>
      <c r="AW12" s="3">
        <f>(ALL!$D1026)*(-1)</f>
        <v>-2.7957003168633716</v>
      </c>
    </row>
    <row r="13" spans="1:49" ht="12.75">
      <c r="A13" t="s">
        <v>22</v>
      </c>
      <c r="C13" s="2">
        <f>(ALL!C35)/1000</f>
        <v>16.871</v>
      </c>
      <c r="D13" s="2">
        <f>(ALL!D35)/1000*(-1)</f>
        <v>-3.140345243759035</v>
      </c>
      <c r="F13" s="4">
        <f>(ALL!C4)</f>
        <v>56.35113508387173</v>
      </c>
      <c r="G13" s="3">
        <f>(ALL!D4)*(-1)</f>
        <v>-8.330905600556955</v>
      </c>
      <c r="I13" s="3">
        <f>(ALL!C97)</f>
        <v>24.331693438444667</v>
      </c>
      <c r="J13" s="3">
        <f>(ALL!D97)*(-1)</f>
        <v>-6.849357465239198</v>
      </c>
      <c r="L13" s="3">
        <f>(ALL!C190)</f>
        <v>19.317171477683598</v>
      </c>
      <c r="M13" s="3">
        <f>(ALL!D190)*(-1)</f>
        <v>-6.23928548288725</v>
      </c>
      <c r="O13" s="2">
        <f>(ALL!C314)/1000</f>
        <v>2.214</v>
      </c>
      <c r="P13" s="2">
        <f>(ALL!D314)/1000*(-1)</f>
        <v>-1.4871431828017925</v>
      </c>
      <c r="R13" s="3">
        <f>(ALL!C283)</f>
        <v>16.169828364950316</v>
      </c>
      <c r="S13" s="3">
        <f>(ALL!D283)*(-1)</f>
        <v>-16.169828364950316</v>
      </c>
      <c r="U13" s="3">
        <f>(ALL!$C376)</f>
        <v>48.193315266485996</v>
      </c>
      <c r="V13" s="3">
        <f>(ALL!$D376)*(-1)</f>
        <v>-9.150440100453125</v>
      </c>
      <c r="X13" s="3">
        <f>(ALL!$C469)</f>
        <v>35.636856368563684</v>
      </c>
      <c r="Y13" s="3">
        <f>(ALL!$D469)*(-1)</f>
        <v>-7.241606261829132</v>
      </c>
      <c r="AA13" s="2">
        <f>(ALL!$C593)/1000</f>
        <v>9.872</v>
      </c>
      <c r="AB13" s="2">
        <f>(ALL!$D593)/1000*(-1)</f>
        <v>-1.8205008133858274</v>
      </c>
      <c r="AD13" s="3">
        <f>(ALL!$C562)</f>
        <v>83.06320907617504</v>
      </c>
      <c r="AE13" s="3">
        <f>(ALL!$D562)*(-1)</f>
        <v>-5.237514626780772</v>
      </c>
      <c r="AG13" s="3">
        <f>(ALL!$C655)</f>
        <v>11.021069692058347</v>
      </c>
      <c r="AH13" s="3">
        <f>(ALL!$D655)*(-1)</f>
        <v>-3.842904028542842</v>
      </c>
      <c r="AJ13" s="3">
        <f>(ALL!$C748)</f>
        <v>5.915721231766613</v>
      </c>
      <c r="AK13" s="3">
        <f>(ALL!$D748)*(-1)</f>
        <v>-5.077740104717094</v>
      </c>
      <c r="AM13" s="2">
        <f>(ALL!$C872)/1000</f>
        <v>4.785</v>
      </c>
      <c r="AN13" s="2">
        <f>(ALL!$D872)/1000*(-1)</f>
        <v>-1.6115599108174186</v>
      </c>
      <c r="AP13" s="3">
        <f>(ALL!$C841)</f>
        <v>19.832810867293627</v>
      </c>
      <c r="AQ13" s="3">
        <f>(ALL!$D841)*(-1)</f>
        <v>-11.05314523537203</v>
      </c>
      <c r="AS13" s="3">
        <f>(ALL!$C934)</f>
        <v>40.75235109717868</v>
      </c>
      <c r="AT13" s="3">
        <f>(ALL!$D934)*(-1)</f>
        <v>-21.114377377216336</v>
      </c>
      <c r="AV13" s="3">
        <f>(ALL!$C1027)</f>
        <v>39.414838035527694</v>
      </c>
      <c r="AW13" s="3">
        <f>(ALL!$D1027)*(-1)</f>
        <v>-21.841269167736726</v>
      </c>
    </row>
    <row r="14" spans="1:49" ht="12.75">
      <c r="A14" t="s">
        <v>23</v>
      </c>
      <c r="C14" s="2">
        <f>(ALL!C36)/1000</f>
        <v>2948.843</v>
      </c>
      <c r="D14" s="2">
        <f>(ALL!D36)/1000*(-1)</f>
        <v>-39.09622530102439</v>
      </c>
      <c r="F14" s="4">
        <f>(ALL!C5)</f>
        <v>52.88165561883084</v>
      </c>
      <c r="G14" s="3">
        <f>(ALL!D5)*(-1)</f>
        <v>-1.0844324200115427</v>
      </c>
      <c r="I14" s="3">
        <f>(ALL!C98)</f>
        <v>25.65579110179823</v>
      </c>
      <c r="J14" s="3">
        <f>(ALL!D98)*(-1)</f>
        <v>-0.41555147312506446</v>
      </c>
      <c r="L14" s="3">
        <f>(ALL!C191)</f>
        <v>21.462553279370926</v>
      </c>
      <c r="M14" s="3">
        <f>(ALL!D191)*(-1)</f>
        <v>-0.8986737097849803</v>
      </c>
      <c r="O14" s="2">
        <f>(ALL!C315)/1000</f>
        <v>1116.781</v>
      </c>
      <c r="P14" s="2">
        <f>(ALL!D315)/1000*(-1)</f>
        <v>-31.699660997944658</v>
      </c>
      <c r="R14" s="3">
        <f>(ALL!C284)</f>
        <v>49.099778739072384</v>
      </c>
      <c r="S14" s="3">
        <f>(ALL!D284)*(-1)</f>
        <v>-2.3312264674203926</v>
      </c>
      <c r="U14" s="3">
        <f>(ALL!$C377)</f>
        <v>24.43737850124599</v>
      </c>
      <c r="V14" s="3">
        <f>(ALL!$D377)*(-1)</f>
        <v>-0.6836574651769751</v>
      </c>
      <c r="X14" s="3">
        <f>(ALL!$C470)</f>
        <v>26.46284275968162</v>
      </c>
      <c r="Y14" s="3">
        <f>(ALL!$D470)*(-1)</f>
        <v>-2.309443024811934</v>
      </c>
      <c r="AA14" s="2">
        <f>(ALL!$C594)/1000</f>
        <v>1439.373</v>
      </c>
      <c r="AB14" s="2">
        <f>(ALL!$D594)/1000*(-1)</f>
        <v>-19.80130552659829</v>
      </c>
      <c r="AD14" s="3">
        <f>(ALL!$C563)</f>
        <v>66.94136961024002</v>
      </c>
      <c r="AE14" s="3">
        <f>(ALL!$D563)*(-1)</f>
        <v>-0.7240128860930747</v>
      </c>
      <c r="AG14" s="3">
        <f>(ALL!$C656)</f>
        <v>17.75766253778555</v>
      </c>
      <c r="AH14" s="3">
        <f>(ALL!$D656)*(-1)</f>
        <v>-0.6394591496660933</v>
      </c>
      <c r="AJ14" s="3">
        <f>(ALL!$C749)</f>
        <v>15.300967851974436</v>
      </c>
      <c r="AK14" s="3">
        <f>(ALL!$D749)*(-1)</f>
        <v>-0.7202626046501285</v>
      </c>
      <c r="AM14" s="2">
        <f>(ALL!$C873)/1000</f>
        <v>392.689</v>
      </c>
      <c r="AN14" s="2">
        <f>(ALL!$D873)/1000*(-1)</f>
        <v>-22.915501964155848</v>
      </c>
      <c r="AP14" s="3">
        <f>(ALL!$C842)</f>
        <v>12.102197922529024</v>
      </c>
      <c r="AQ14" s="3">
        <f>(ALL!$D842)*(-1)</f>
        <v>-0.638416761034222</v>
      </c>
      <c r="AS14" s="3">
        <f>(ALL!$C935)</f>
        <v>58.070890704858044</v>
      </c>
      <c r="AT14" s="3">
        <f>(ALL!$D935)*(-1)</f>
        <v>-1.6470296029808258</v>
      </c>
      <c r="AV14" s="3">
        <f>(ALL!$C1028)</f>
        <v>29.826911372612933</v>
      </c>
      <c r="AW14" s="3">
        <f>(ALL!$D1028)*(-1)</f>
        <v>-1.4090903953329048</v>
      </c>
    </row>
    <row r="15" spans="1:49" ht="12.75">
      <c r="A15" t="s">
        <v>24</v>
      </c>
      <c r="C15" s="2">
        <f>(ALL!C37)/1000</f>
        <v>453.856</v>
      </c>
      <c r="D15" s="2">
        <f>(ALL!D37)/1000*(-1)</f>
        <v>-28.253480126008697</v>
      </c>
      <c r="F15" s="4">
        <f>(ALL!C6)</f>
        <v>73.83443206655856</v>
      </c>
      <c r="G15" s="3">
        <f>(ALL!D6)*(-1)</f>
        <v>-1.650437653193084</v>
      </c>
      <c r="I15" s="3">
        <f>(ALL!C99)</f>
        <v>15.995381795106818</v>
      </c>
      <c r="J15" s="3">
        <f>(ALL!D99)*(-1)</f>
        <v>-0.9220767736506948</v>
      </c>
      <c r="L15" s="3">
        <f>(ALL!C192)</f>
        <v>10.170186138334627</v>
      </c>
      <c r="M15" s="3">
        <f>(ALL!D192)*(-1)</f>
        <v>-1.313698648869815</v>
      </c>
      <c r="O15" s="2">
        <f>(ALL!C316)/1000</f>
        <v>106.358</v>
      </c>
      <c r="P15" s="2">
        <f>(ALL!D316)/1000*(-1)</f>
        <v>-11.092156193420228</v>
      </c>
      <c r="R15" s="3">
        <f>(ALL!C285)</f>
        <v>59.78769815152598</v>
      </c>
      <c r="S15" s="3">
        <f>(ALL!D285)*(-1)</f>
        <v>-4.546105511242241</v>
      </c>
      <c r="U15" s="3">
        <f>(ALL!$C378)</f>
        <v>20.044566464205797</v>
      </c>
      <c r="V15" s="3">
        <f>(ALL!$D378)*(-1)</f>
        <v>-3.3022720185849472</v>
      </c>
      <c r="X15" s="3">
        <f>(ALL!$C471)</f>
        <v>20.167735384268227</v>
      </c>
      <c r="Y15" s="3">
        <f>(ALL!$D471)*(-1)</f>
        <v>-2.952914253368533</v>
      </c>
      <c r="AA15" s="2">
        <f>(ALL!$C595)/1000</f>
        <v>315.685</v>
      </c>
      <c r="AB15" s="2">
        <f>(ALL!$D595)/1000*(-1)</f>
        <v>-20.991023529301557</v>
      </c>
      <c r="AD15" s="3">
        <f>(ALL!$C564)</f>
        <v>84.22604811758556</v>
      </c>
      <c r="AE15" s="3">
        <f>(ALL!$D564)*(-1)</f>
        <v>-1.9174019962519835</v>
      </c>
      <c r="AG15" s="3">
        <f>(ALL!$C657)</f>
        <v>11.236517414511301</v>
      </c>
      <c r="AH15" s="3">
        <f>(ALL!$D657)*(-1)</f>
        <v>-1.264143032949027</v>
      </c>
      <c r="AJ15" s="3">
        <f>(ALL!$C750)</f>
        <v>4.5374344679031315</v>
      </c>
      <c r="AK15" s="3">
        <f>(ALL!$D750)*(-1)</f>
        <v>-0.8286567444747871</v>
      </c>
      <c r="AM15" s="2">
        <f>(ALL!$C874)/1000</f>
        <v>31.813</v>
      </c>
      <c r="AN15" s="2">
        <f>(ALL!$D874)/1000*(-1)</f>
        <v>-2.4280605389423946</v>
      </c>
      <c r="AP15" s="3">
        <f>(ALL!$C843)</f>
        <v>17.6783076100965</v>
      </c>
      <c r="AQ15" s="3">
        <f>(ALL!$D843)*(-1)</f>
        <v>-3.1675326247670936</v>
      </c>
      <c r="AS15" s="3">
        <f>(ALL!$C936)</f>
        <v>49.68094804010939</v>
      </c>
      <c r="AT15" s="3">
        <f>(ALL!$D936)*(-1)</f>
        <v>-5.76734383843884</v>
      </c>
      <c r="AV15" s="3">
        <f>(ALL!$C1029)</f>
        <v>32.64074434979411</v>
      </c>
      <c r="AW15" s="3">
        <f>(ALL!$D1029)*(-1)</f>
        <v>-3.524386724954752</v>
      </c>
    </row>
    <row r="16" spans="1:49" ht="12.75">
      <c r="A16" t="s">
        <v>25</v>
      </c>
      <c r="C16" s="2">
        <f>(ALL!C38)/1000</f>
        <v>1297.34</v>
      </c>
      <c r="D16" s="2">
        <f>(ALL!D38)/1000*(-1)</f>
        <v>-50.021304976748894</v>
      </c>
      <c r="F16" s="4">
        <f>(ALL!C7)</f>
        <v>44.57536189433765</v>
      </c>
      <c r="G16" s="3">
        <f>(ALL!D7)*(-1)</f>
        <v>-1.5081141551228259</v>
      </c>
      <c r="I16" s="3">
        <f>(ALL!C100)</f>
        <v>28.367659981192286</v>
      </c>
      <c r="J16" s="3">
        <f>(ALL!D100)*(-1)</f>
        <v>-1.095988565623077</v>
      </c>
      <c r="L16" s="3">
        <f>(ALL!C193)</f>
        <v>27.05697812447007</v>
      </c>
      <c r="M16" s="3">
        <f>(ALL!D193)*(-1)</f>
        <v>-1.5359144117269732</v>
      </c>
      <c r="O16" s="2">
        <f>(ALL!C317)/1000</f>
        <v>773.502</v>
      </c>
      <c r="P16" s="2">
        <f>(ALL!D317)/1000*(-1)</f>
        <v>-41.82205327520213</v>
      </c>
      <c r="R16" s="3">
        <f>(ALL!C286)</f>
        <v>38.19899625340335</v>
      </c>
      <c r="S16" s="3">
        <f>(ALL!D286)*(-1)</f>
        <v>-1.784484280675528</v>
      </c>
      <c r="U16" s="3">
        <f>(ALL!$C379)</f>
        <v>27.935674374468327</v>
      </c>
      <c r="V16" s="3">
        <f>(ALL!$D379)*(-1)</f>
        <v>-1.2160696635423212</v>
      </c>
      <c r="X16" s="3">
        <f>(ALL!$C472)</f>
        <v>33.86532937212832</v>
      </c>
      <c r="Y16" s="3">
        <f>(ALL!$D472)*(-1)</f>
        <v>-2.321841872533158</v>
      </c>
      <c r="AA16" s="2">
        <f>(ALL!$C596)/1000</f>
        <v>438.897</v>
      </c>
      <c r="AB16" s="2">
        <f>(ALL!$D596)/1000*(-1)</f>
        <v>-25.02476005494742</v>
      </c>
      <c r="AD16" s="3">
        <f>(ALL!$C565)</f>
        <v>61.211172553013576</v>
      </c>
      <c r="AE16" s="3">
        <f>(ALL!$D565)*(-1)</f>
        <v>-2.4142857605000083</v>
      </c>
      <c r="AG16" s="3">
        <f>(ALL!$C658)</f>
        <v>24.167401463213466</v>
      </c>
      <c r="AH16" s="3">
        <f>(ALL!$D658)*(-1)</f>
        <v>-1.9012914866212571</v>
      </c>
      <c r="AJ16" s="3">
        <f>(ALL!$C751)</f>
        <v>14.621425983772959</v>
      </c>
      <c r="AK16" s="3">
        <f>(ALL!$D751)*(-1)</f>
        <v>-1.257692407413085</v>
      </c>
      <c r="AM16" s="2">
        <f>(ALL!$C875)/1000</f>
        <v>84.941</v>
      </c>
      <c r="AN16" s="2">
        <f>(ALL!$D875)/1000*(-1)</f>
        <v>-4.792771034830237</v>
      </c>
      <c r="AP16" s="3">
        <f>(ALL!$C844)</f>
        <v>16.6821676222319</v>
      </c>
      <c r="AQ16" s="3">
        <f>(ALL!$D844)*(-1)</f>
        <v>-1.597386877974341</v>
      </c>
      <c r="AS16" s="3">
        <f>(ALL!$C937)</f>
        <v>54.00454433077077</v>
      </c>
      <c r="AT16" s="3">
        <f>(ALL!$D937)*(-1)</f>
        <v>-2.7884135769702825</v>
      </c>
      <c r="AV16" s="3">
        <f>(ALL!$C1030)</f>
        <v>29.31328804699733</v>
      </c>
      <c r="AW16" s="3">
        <f>(ALL!$D1030)*(-1)</f>
        <v>-2.228212896064374</v>
      </c>
    </row>
    <row r="17" spans="1:49" ht="12.75">
      <c r="A17" t="s">
        <v>26</v>
      </c>
      <c r="C17" s="2">
        <f>(ALL!C39)/1000</f>
        <v>126.501</v>
      </c>
      <c r="D17" s="2">
        <f>(ALL!D39)/1000*(-1)</f>
        <v>-28.610941460056313</v>
      </c>
      <c r="F17" s="4">
        <f>(ALL!C8)</f>
        <v>53.46914253642264</v>
      </c>
      <c r="G17" s="3">
        <f>(ALL!D8)*(-1)</f>
        <v>-4.379631581172092</v>
      </c>
      <c r="I17" s="3">
        <f>(ALL!C101)</f>
        <v>30.33651907890056</v>
      </c>
      <c r="J17" s="3">
        <f>(ALL!D101)*(-1)</f>
        <v>-4.69426376453907</v>
      </c>
      <c r="L17" s="3">
        <f>(ALL!C194)</f>
        <v>16.1943383846768</v>
      </c>
      <c r="M17" s="3">
        <f>(ALL!D194)*(-1)</f>
        <v>-1.944504112008995</v>
      </c>
      <c r="O17" s="2">
        <f>(ALL!C318)/1000</f>
        <v>124.897</v>
      </c>
      <c r="P17" s="2">
        <f>(ALL!D318)/1000*(-1)</f>
        <v>-28.690273309889427</v>
      </c>
      <c r="R17" s="3">
        <f>(ALL!C287)</f>
        <v>53.26308878515897</v>
      </c>
      <c r="S17" s="3">
        <f>(ALL!D287)*(-1)</f>
        <v>-4.130935232852289</v>
      </c>
      <c r="U17" s="3">
        <f>(ALL!$C380)</f>
        <v>30.726118321496912</v>
      </c>
      <c r="V17" s="3">
        <f>(ALL!$D380)*(-1)</f>
        <v>-4.873217217830016</v>
      </c>
      <c r="X17" s="3">
        <f>(ALL!$C473)</f>
        <v>16.010792893344117</v>
      </c>
      <c r="Y17" s="3">
        <f>(ALL!$D473)*(-1)</f>
        <v>-2.188591443963544</v>
      </c>
      <c r="AA17" s="2">
        <f>(ALL!$C597)/1000</f>
        <v>1.494</v>
      </c>
      <c r="AB17" s="2">
        <f>(ALL!$D597)/1000*(-1)</f>
        <v>-0.46205146649730233</v>
      </c>
      <c r="AD17" s="3">
        <f>(ALL!$C566)</f>
        <v>74.63186077643908</v>
      </c>
      <c r="AE17" s="3">
        <f>(ALL!$D566)*(-1)</f>
        <v>-35.967605668367504</v>
      </c>
      <c r="AG17" s="3">
        <f>(ALL!$C659)</f>
        <v>0</v>
      </c>
      <c r="AH17" s="3">
        <f>(ALL!$D659)*(-1)</f>
        <v>0</v>
      </c>
      <c r="AJ17" s="3">
        <f>(ALL!$C752)</f>
        <v>25.36813922356091</v>
      </c>
      <c r="AK17" s="3">
        <f>(ALL!$D752)*(-1)</f>
        <v>-35.967605668367504</v>
      </c>
      <c r="AM17" s="2">
        <f>(ALL!$C876)/1000</f>
        <v>0.11</v>
      </c>
      <c r="AN17" s="2">
        <f>(ALL!$D876)/1000*(-1)</f>
        <v>-0.10925006600948542</v>
      </c>
      <c r="AP17" s="3">
        <f>(ALL!$C845)</f>
        <v>0</v>
      </c>
      <c r="AQ17" s="3">
        <f>(ALL!$D845)*(-1)</f>
        <v>0</v>
      </c>
      <c r="AS17" s="3">
        <f>(ALL!$C938)</f>
        <v>0</v>
      </c>
      <c r="AT17" s="3">
        <f>(ALL!$D938)*(-1)</f>
        <v>0</v>
      </c>
      <c r="AV17" s="3">
        <f>(ALL!$C1031)</f>
        <v>100</v>
      </c>
      <c r="AW17" s="3">
        <f>(ALL!$D1031)*(-1)</f>
        <v>0</v>
      </c>
    </row>
    <row r="18" spans="1:49" ht="12.75">
      <c r="A18" t="s">
        <v>27</v>
      </c>
      <c r="C18" s="2">
        <f>(ALL!C40)/1000</f>
        <v>1645.62</v>
      </c>
      <c r="D18" s="2">
        <f>(ALL!D40)/1000*(-1)</f>
        <v>-25.042663221605824</v>
      </c>
      <c r="F18" s="4">
        <f>(ALL!C9)</f>
        <v>44.369234695737774</v>
      </c>
      <c r="G18" s="3">
        <f>(ALL!D9)*(-1)</f>
        <v>-1.2368448080113899</v>
      </c>
      <c r="I18" s="3">
        <f>(ALL!C102)</f>
        <v>27.450991115810453</v>
      </c>
      <c r="J18" s="3">
        <f>(ALL!D102)*(-1)</f>
        <v>-0.5480551063756482</v>
      </c>
      <c r="L18" s="3">
        <f>(ALL!C195)</f>
        <v>28.17977418845177</v>
      </c>
      <c r="M18" s="3">
        <f>(ALL!D195)*(-1)</f>
        <v>-1.015998288636287</v>
      </c>
      <c r="O18" s="2">
        <f>(ALL!C319)/1000</f>
        <v>406.405</v>
      </c>
      <c r="P18" s="2">
        <f>(ALL!D319)/1000*(-1)</f>
        <v>-31.837728309712645</v>
      </c>
      <c r="R18" s="3">
        <f>(ALL!C288)</f>
        <v>52.859093761149595</v>
      </c>
      <c r="S18" s="3">
        <f>(ALL!D288)*(-1)</f>
        <v>-1.5529245266513163</v>
      </c>
      <c r="U18" s="3">
        <f>(ALL!$C381)</f>
        <v>20.308559195876036</v>
      </c>
      <c r="V18" s="3">
        <f>(ALL!$D381)*(-1)</f>
        <v>-1.6778340610544364</v>
      </c>
      <c r="X18" s="3">
        <f>(ALL!$C474)</f>
        <v>26.832347042974373</v>
      </c>
      <c r="Y18" s="3">
        <f>(ALL!$D474)*(-1)</f>
        <v>-2.0987729490045863</v>
      </c>
      <c r="AA18" s="2">
        <f>(ALL!$C598)/1000</f>
        <v>673.547</v>
      </c>
      <c r="AB18" s="2">
        <f>(ALL!$D598)/1000*(-1)</f>
        <v>-17.976535657093898</v>
      </c>
      <c r="AD18" s="3">
        <f>(ALL!$C567)</f>
        <v>69.17542502601897</v>
      </c>
      <c r="AE18" s="3">
        <f>(ALL!$D567)*(-1)</f>
        <v>-1.6140299616812108</v>
      </c>
      <c r="AG18" s="3">
        <f>(ALL!$C660)</f>
        <v>17.04483874176561</v>
      </c>
      <c r="AH18" s="3">
        <f>(ALL!$D660)*(-1)</f>
        <v>-0.4605743764998177</v>
      </c>
      <c r="AJ18" s="3">
        <f>(ALL!$C753)</f>
        <v>13.77973623221542</v>
      </c>
      <c r="AK18" s="3">
        <f>(ALL!$D753)*(-1)</f>
        <v>-1.3770788168634664</v>
      </c>
      <c r="AM18" s="2">
        <f>(ALL!$C877)/1000</f>
        <v>565.668</v>
      </c>
      <c r="AN18" s="2">
        <f>(ALL!$D877)/1000*(-1)</f>
        <v>-13.632109454970909</v>
      </c>
      <c r="AP18" s="3">
        <f>(ALL!$C846)</f>
        <v>8.732684189312458</v>
      </c>
      <c r="AQ18" s="3">
        <f>(ALL!$D846)*(-1)</f>
        <v>-0.9011984812311394</v>
      </c>
      <c r="AS18" s="3">
        <f>(ALL!$C939)</f>
        <v>44.97319982746063</v>
      </c>
      <c r="AT18" s="3">
        <f>(ALL!$D939)*(-1)</f>
        <v>-1.2365781247749412</v>
      </c>
      <c r="AV18" s="3">
        <f>(ALL!$C1032)</f>
        <v>46.29411598322691</v>
      </c>
      <c r="AW18" s="3">
        <f>(ALL!$D1032)*(-1)</f>
        <v>-1.7542366093531583</v>
      </c>
    </row>
    <row r="19" spans="1:49" ht="12.75">
      <c r="A19" t="s">
        <v>28</v>
      </c>
      <c r="C19" s="2">
        <f>(ALL!C41)/1000</f>
        <v>750.539</v>
      </c>
      <c r="D19" s="2">
        <f>(ALL!D41)/1000*(-1)</f>
        <v>-21.072004145128354</v>
      </c>
      <c r="F19" s="4">
        <f>(ALL!C10)</f>
        <v>61.8444877614621</v>
      </c>
      <c r="G19" s="3">
        <f>(ALL!D10)*(-1)</f>
        <v>-1.047662035939979</v>
      </c>
      <c r="I19" s="3">
        <f>(ALL!C103)</f>
        <v>24.965125063454398</v>
      </c>
      <c r="J19" s="3">
        <f>(ALL!D103)*(-1)</f>
        <v>-1.1918344490918238</v>
      </c>
      <c r="L19" s="3">
        <f>(ALL!C196)</f>
        <v>13.190387175083506</v>
      </c>
      <c r="M19" s="3">
        <f>(ALL!D196)*(-1)</f>
        <v>-0.7652959028872903</v>
      </c>
      <c r="O19" s="2">
        <f>(ALL!C320)/1000</f>
        <v>238.623</v>
      </c>
      <c r="P19" s="2">
        <f>(ALL!D320)/1000*(-1)</f>
        <v>-12.9463009069416</v>
      </c>
      <c r="R19" s="3">
        <f>(ALL!C289)</f>
        <v>50.80189252502902</v>
      </c>
      <c r="S19" s="3">
        <f>(ALL!D289)*(-1)</f>
        <v>-2.168921433883364</v>
      </c>
      <c r="U19" s="3">
        <f>(ALL!$C382)</f>
        <v>25.949300779891292</v>
      </c>
      <c r="V19" s="3">
        <f>(ALL!$D382)*(-1)</f>
        <v>-2.28871691880817</v>
      </c>
      <c r="X19" s="3">
        <f>(ALL!$C475)</f>
        <v>23.248806695079686</v>
      </c>
      <c r="Y19" s="3">
        <f>(ALL!$D475)*(-1)</f>
        <v>-1.9110058894075312</v>
      </c>
      <c r="AA19" s="2">
        <f>(ALL!$C599)/1000</f>
        <v>418.016</v>
      </c>
      <c r="AB19" s="2">
        <f>(ALL!$D599)/1000*(-1)</f>
        <v>-14.79513888657612</v>
      </c>
      <c r="AD19" s="3">
        <f>(ALL!$C568)</f>
        <v>77.42622291969685</v>
      </c>
      <c r="AE19" s="3">
        <f>(ALL!$D568)*(-1)</f>
        <v>-1.2553183163528068</v>
      </c>
      <c r="AG19" s="3">
        <f>(ALL!$C661)</f>
        <v>16.231675342570618</v>
      </c>
      <c r="AH19" s="3">
        <f>(ALL!$D661)*(-1)</f>
        <v>-1.122385962928901</v>
      </c>
      <c r="AJ19" s="3">
        <f>(ALL!$C754)</f>
        <v>6.342101737732527</v>
      </c>
      <c r="AK19" s="3">
        <f>(ALL!$D754)*(-1)</f>
        <v>-0.6176792986136505</v>
      </c>
      <c r="AM19" s="2">
        <f>(ALL!$C878)/1000</f>
        <v>93.9</v>
      </c>
      <c r="AN19" s="2">
        <f>(ALL!$D878)/1000*(-1)</f>
        <v>-4.926458991233733</v>
      </c>
      <c r="AP19" s="3">
        <f>(ALL!$C847)</f>
        <v>20.541001064962725</v>
      </c>
      <c r="AQ19" s="3">
        <f>(ALL!$D847)*(-1)</f>
        <v>-1.1226171778804173</v>
      </c>
      <c r="AS19" s="3">
        <f>(ALL!$C940)</f>
        <v>61.342917997870074</v>
      </c>
      <c r="AT19" s="3">
        <f>(ALL!$D940)*(-1)</f>
        <v>-2.6147077772449654</v>
      </c>
      <c r="AV19" s="3">
        <f>(ALL!$C1033)</f>
        <v>18.1160809371672</v>
      </c>
      <c r="AW19" s="3">
        <f>(ALL!$D1033)*(-1)</f>
        <v>-2.439732449646652</v>
      </c>
    </row>
    <row r="20" spans="1:49" ht="12.75">
      <c r="A20" t="s">
        <v>29</v>
      </c>
      <c r="C20" s="2">
        <f>(ALL!C42)/1000</f>
        <v>94.183</v>
      </c>
      <c r="D20" s="2">
        <f>(ALL!D42)/1000*(-1)</f>
        <v>-11.186230025038684</v>
      </c>
      <c r="F20" s="4">
        <f>(ALL!C11)</f>
        <v>57.825722264102865</v>
      </c>
      <c r="G20" s="3">
        <f>(ALL!D11)*(-1)</f>
        <v>-2.267982271929848</v>
      </c>
      <c r="I20" s="3">
        <f>(ALL!C104)</f>
        <v>25.41647643417602</v>
      </c>
      <c r="J20" s="3">
        <f>(ALL!D104)*(-1)</f>
        <v>-2.60490987253311</v>
      </c>
      <c r="L20" s="3">
        <f>(ALL!C197)</f>
        <v>16.757801301721116</v>
      </c>
      <c r="M20" s="3">
        <f>(ALL!D197)*(-1)</f>
        <v>-1.828374897110456</v>
      </c>
      <c r="O20" s="2">
        <f>(ALL!C321)/1000</f>
        <v>20.541</v>
      </c>
      <c r="P20" s="2">
        <f>(ALL!D321)/1000*(-1)</f>
        <v>-8.790701896147032</v>
      </c>
      <c r="R20" s="3">
        <f>(ALL!C290)</f>
        <v>38.897814127841876</v>
      </c>
      <c r="S20" s="3">
        <f>(ALL!D290)*(-1)</f>
        <v>-4.31705035590551</v>
      </c>
      <c r="U20" s="3">
        <f>(ALL!$C383)</f>
        <v>31.60995083004722</v>
      </c>
      <c r="V20" s="3">
        <f>(ALL!$D383)*(-1)</f>
        <v>-5.635555941716761</v>
      </c>
      <c r="X20" s="3">
        <f>(ALL!$C476)</f>
        <v>29.4922350421109</v>
      </c>
      <c r="Y20" s="3">
        <f>(ALL!$D476)*(-1)</f>
        <v>-3.806583355297809</v>
      </c>
      <c r="AA20" s="2">
        <f>(ALL!$C600)/1000</f>
        <v>56.068</v>
      </c>
      <c r="AB20" s="2">
        <f>(ALL!$D600)/1000*(-1)</f>
        <v>-4.383486310092597</v>
      </c>
      <c r="AD20" s="3">
        <f>(ALL!$C569)</f>
        <v>78.7062138831419</v>
      </c>
      <c r="AE20" s="3">
        <f>(ALL!$D569)*(-1)</f>
        <v>-5.147622911838955</v>
      </c>
      <c r="AG20" s="3">
        <f>(ALL!$C662)</f>
        <v>14.013340943140472</v>
      </c>
      <c r="AH20" s="3">
        <f>(ALL!$D662)*(-1)</f>
        <v>-4.010299656933285</v>
      </c>
      <c r="AJ20" s="3">
        <f>(ALL!$C755)</f>
        <v>7.280445173717629</v>
      </c>
      <c r="AK20" s="3">
        <f>(ALL!$D755)*(-1)</f>
        <v>-1.8402033417433694</v>
      </c>
      <c r="AM20" s="2">
        <f>(ALL!$C879)/1000</f>
        <v>17.574</v>
      </c>
      <c r="AN20" s="2">
        <f>(ALL!$D879)/1000*(-1)</f>
        <v>-2.0759669572737196</v>
      </c>
      <c r="AP20" s="3">
        <f>(ALL!$C848)</f>
        <v>13.332195288494367</v>
      </c>
      <c r="AQ20" s="3">
        <f>(ALL!$D848)*(-1)</f>
        <v>-3.6594721022859953</v>
      </c>
      <c r="AS20" s="3">
        <f>(ALL!$C941)</f>
        <v>54.55786958006146</v>
      </c>
      <c r="AT20" s="3">
        <f>(ALL!$D941)*(-1)</f>
        <v>-6.184370394570816</v>
      </c>
      <c r="AV20" s="3">
        <f>(ALL!$C1034)</f>
        <v>32.10993513144418</v>
      </c>
      <c r="AW20" s="3">
        <f>(ALL!$D1034)*(-1)</f>
        <v>-7.334007677882373</v>
      </c>
    </row>
    <row r="21" spans="1:49" ht="12.75">
      <c r="A21" t="s">
        <v>30</v>
      </c>
      <c r="C21" s="2">
        <f>(ALL!C43)/1000</f>
        <v>1955.244</v>
      </c>
      <c r="D21" s="2">
        <f>(ALL!D43)/1000*(-1)</f>
        <v>-77.28184422170386</v>
      </c>
      <c r="F21" s="4">
        <f>(ALL!C12)</f>
        <v>50.9136455603495</v>
      </c>
      <c r="G21" s="3">
        <f>(ALL!D12)*(-1)</f>
        <v>-0.5512195505296595</v>
      </c>
      <c r="I21" s="3">
        <f>(ALL!C105)</f>
        <v>28.32996802445117</v>
      </c>
      <c r="J21" s="3">
        <f>(ALL!D105)*(-1)</f>
        <v>-0.6417063548669798</v>
      </c>
      <c r="L21" s="3">
        <f>(ALL!C198)</f>
        <v>20.75638641519933</v>
      </c>
      <c r="M21" s="3">
        <f>(ALL!D198)*(-1)</f>
        <v>-0.8576269425479643</v>
      </c>
      <c r="O21" s="2">
        <f>(ALL!C322)/1000</f>
        <v>1046.918</v>
      </c>
      <c r="P21" s="2">
        <f>(ALL!D322)/1000*(-1)</f>
        <v>-55.98836160087193</v>
      </c>
      <c r="R21" s="3">
        <f>(ALL!C291)</f>
        <v>46.404493952726</v>
      </c>
      <c r="S21" s="3">
        <f>(ALL!D291)*(-1)</f>
        <v>-0.8676524998793153</v>
      </c>
      <c r="U21" s="3">
        <f>(ALL!$C384)</f>
        <v>29.54930567628028</v>
      </c>
      <c r="V21" s="3">
        <f>(ALL!$D384)*(-1)</f>
        <v>-1.063736775546711</v>
      </c>
      <c r="X21" s="3">
        <f>(ALL!$C477)</f>
        <v>24.046200370993716</v>
      </c>
      <c r="Y21" s="3">
        <f>(ALL!$D477)*(-1)</f>
        <v>-1.1496448949410232</v>
      </c>
      <c r="AA21" s="2">
        <f>(ALL!$C601)/1000</f>
        <v>653.139</v>
      </c>
      <c r="AB21" s="2">
        <f>(ALL!$D601)/1000*(-1)</f>
        <v>-19.198640394068764</v>
      </c>
      <c r="AD21" s="3">
        <f>(ALL!$C570)</f>
        <v>66.12665910319242</v>
      </c>
      <c r="AE21" s="3">
        <f>(ALL!$D570)*(-1)</f>
        <v>-1.3846272583321675</v>
      </c>
      <c r="AG21" s="3">
        <f>(ALL!$C663)</f>
        <v>20.562391772654827</v>
      </c>
      <c r="AH21" s="3">
        <f>(ALL!$D663)*(-1)</f>
        <v>-1.039665064872781</v>
      </c>
      <c r="AJ21" s="3">
        <f>(ALL!$C756)</f>
        <v>13.310949124152746</v>
      </c>
      <c r="AK21" s="3">
        <f>(ALL!$D756)*(-1)</f>
        <v>-1.2975766028736961</v>
      </c>
      <c r="AM21" s="2">
        <f>(ALL!$C880)/1000</f>
        <v>255.187</v>
      </c>
      <c r="AN21" s="2">
        <f>(ALL!$D880)/1000*(-1)</f>
        <v>-15.98490844756151</v>
      </c>
      <c r="AP21" s="3">
        <f>(ALL!$C849)</f>
        <v>30.47569037607715</v>
      </c>
      <c r="AQ21" s="3">
        <f>(ALL!$D849)*(-1)</f>
        <v>-2.3010307994708</v>
      </c>
      <c r="AS21" s="3">
        <f>(ALL!$C942)</f>
        <v>43.2083139031377</v>
      </c>
      <c r="AT21" s="3">
        <f>(ALL!$D942)*(-1)</f>
        <v>-2.289272017508721</v>
      </c>
      <c r="AV21" s="3">
        <f>(ALL!$C1035)</f>
        <v>26.31599572078515</v>
      </c>
      <c r="AW21" s="3">
        <f>(ALL!$D1035)*(-1)</f>
        <v>-0.8312476977841515</v>
      </c>
    </row>
    <row r="22" spans="1:49" ht="12.75">
      <c r="A22" t="s">
        <v>31</v>
      </c>
      <c r="C22" s="2">
        <f>(ALL!C44)/1000</f>
        <v>111.918</v>
      </c>
      <c r="D22" s="2">
        <f>(ALL!D44)/1000*(-1)</f>
        <v>-8.952487418632284</v>
      </c>
      <c r="F22" s="4">
        <f>(ALL!C13)</f>
        <v>38.68814667881842</v>
      </c>
      <c r="G22" s="3">
        <f>(ALL!D13)*(-1)</f>
        <v>-4.044523011175905</v>
      </c>
      <c r="I22" s="3">
        <f>(ALL!C106)</f>
        <v>53.75274754731142</v>
      </c>
      <c r="J22" s="3">
        <f>(ALL!D106)*(-1)</f>
        <v>-4.370190200286268</v>
      </c>
      <c r="L22" s="3">
        <f>(ALL!C199)</f>
        <v>7.559105773870155</v>
      </c>
      <c r="M22" s="3">
        <f>(ALL!D199)*(-1)</f>
        <v>-1.018331677046762</v>
      </c>
      <c r="O22" s="2">
        <f>(ALL!C323)/1000</f>
        <v>9.729</v>
      </c>
      <c r="P22" s="2">
        <f>(ALL!D323)/1000*(-1)</f>
        <v>-2.9004733400177716</v>
      </c>
      <c r="R22" s="3">
        <f>(ALL!C292)</f>
        <v>72.51516085928667</v>
      </c>
      <c r="S22" s="3">
        <f>(ALL!D292)*(-1)</f>
        <v>-10.15788349199872</v>
      </c>
      <c r="U22" s="3">
        <f>(ALL!$C385)</f>
        <v>0.40086339808818994</v>
      </c>
      <c r="V22" s="3">
        <f>(ALL!$D385)*(-1)</f>
        <v>-0.6969899922071944</v>
      </c>
      <c r="X22" s="3">
        <f>(ALL!$C478)</f>
        <v>27.083975742625142</v>
      </c>
      <c r="Y22" s="3">
        <f>(ALL!$D478)*(-1)</f>
        <v>-10.08366312374074</v>
      </c>
      <c r="AA22" s="2">
        <f>(ALL!$C602)/1000</f>
        <v>5.674</v>
      </c>
      <c r="AB22" s="2">
        <f>(ALL!$D602)/1000*(-1)</f>
        <v>-1.6103176227545444</v>
      </c>
      <c r="AD22" s="3">
        <f>(ALL!$C571)</f>
        <v>62.42509693338033</v>
      </c>
      <c r="AE22" s="3">
        <f>(ALL!$D571)*(-1)</f>
        <v>-6.888833137904351</v>
      </c>
      <c r="AG22" s="3">
        <f>(ALL!$C664)</f>
        <v>23.158265773704617</v>
      </c>
      <c r="AH22" s="3">
        <f>(ALL!$D664)*(-1)</f>
        <v>-6.068993838624123</v>
      </c>
      <c r="AJ22" s="3">
        <f>(ALL!$C757)</f>
        <v>14.416637292915052</v>
      </c>
      <c r="AK22" s="3">
        <f>(ALL!$D757)*(-1)</f>
        <v>-3.0067091414362213</v>
      </c>
      <c r="AM22" s="2">
        <f>(ALL!$C881)/1000</f>
        <v>96.515</v>
      </c>
      <c r="AN22" s="2">
        <f>(ALL!$D881)/1000*(-1)</f>
        <v>-8.469666667675792</v>
      </c>
      <c r="AP22" s="3">
        <f>(ALL!$C850)</f>
        <v>33.882816142568515</v>
      </c>
      <c r="AQ22" s="3">
        <f>(ALL!$D850)*(-1)</f>
        <v>-5.294687231513765</v>
      </c>
      <c r="AS22" s="3">
        <f>(ALL!$C943)</f>
        <v>60.929389214111794</v>
      </c>
      <c r="AT22" s="3">
        <f>(ALL!$D943)*(-1)</f>
        <v>-4.98051360482378</v>
      </c>
      <c r="AV22" s="3">
        <f>(ALL!$C1036)</f>
        <v>5.187794643319691</v>
      </c>
      <c r="AW22" s="3">
        <f>(ALL!$D1036)*(-1)</f>
        <v>-1.55866692067961</v>
      </c>
    </row>
    <row r="23" spans="1:49" ht="12.75">
      <c r="A23" t="s">
        <v>32</v>
      </c>
      <c r="C23" s="2">
        <f>(ALL!C45)/1000</f>
        <v>162.684</v>
      </c>
      <c r="D23" s="2">
        <f>(ALL!D45)/1000*(-1)</f>
        <v>-25.20988639517625</v>
      </c>
      <c r="F23" s="4">
        <f>(ALL!C14)</f>
        <v>49.76764770967028</v>
      </c>
      <c r="G23" s="3">
        <f>(ALL!D14)*(-1)</f>
        <v>-4.031035315389261</v>
      </c>
      <c r="I23" s="3">
        <f>(ALL!C107)</f>
        <v>22.00646652405891</v>
      </c>
      <c r="J23" s="3">
        <f>(ALL!D107)*(-1)</f>
        <v>-5.8805104831531265</v>
      </c>
      <c r="L23" s="3">
        <f>(ALL!C200)</f>
        <v>28.225885766270807</v>
      </c>
      <c r="M23" s="3">
        <f>(ALL!D200)*(-1)</f>
        <v>-3.810275797179636</v>
      </c>
      <c r="O23" s="2">
        <f>(ALL!C324)/1000</f>
        <v>104.193</v>
      </c>
      <c r="P23" s="2">
        <f>(ALL!D324)/1000*(-1)</f>
        <v>-21.366678500286728</v>
      </c>
      <c r="R23" s="3">
        <f>(ALL!C293)</f>
        <v>41.07857533615502</v>
      </c>
      <c r="S23" s="3">
        <f>(ALL!D293)*(-1)</f>
        <v>-4.348530218532214</v>
      </c>
      <c r="U23" s="3">
        <f>(ALL!$C386)</f>
        <v>26.993176125075582</v>
      </c>
      <c r="V23" s="3">
        <f>(ALL!$D386)*(-1)</f>
        <v>-7.270084136754596</v>
      </c>
      <c r="X23" s="3">
        <f>(ALL!$C479)</f>
        <v>31.9282485387694</v>
      </c>
      <c r="Y23" s="3">
        <f>(ALL!$D479)*(-1)</f>
        <v>-6.109069912747581</v>
      </c>
      <c r="AA23" s="2">
        <f>(ALL!$C603)/1000</f>
        <v>51.682</v>
      </c>
      <c r="AB23" s="2">
        <f>(ALL!$D603)/1000*(-1)</f>
        <v>-5.557135937416238</v>
      </c>
      <c r="AD23" s="3">
        <f>(ALL!$C572)</f>
        <v>72.18760883866723</v>
      </c>
      <c r="AE23" s="3">
        <f>(ALL!$D572)*(-1)</f>
        <v>-4.62498472873775</v>
      </c>
      <c r="AG23" s="3">
        <f>(ALL!$C665)</f>
        <v>12.091250338609187</v>
      </c>
      <c r="AH23" s="3">
        <f>(ALL!$D665)*(-1)</f>
        <v>-4.274969273726769</v>
      </c>
      <c r="AJ23" s="3">
        <f>(ALL!$C758)</f>
        <v>15.721140822723578</v>
      </c>
      <c r="AK23" s="3">
        <f>(ALL!$D758)*(-1)</f>
        <v>-2.804253115730929</v>
      </c>
      <c r="AM23" s="2">
        <f>(ALL!$C882)/1000</f>
        <v>6.809</v>
      </c>
      <c r="AN23" s="2">
        <f>(ALL!$D882)/1000*(-1)</f>
        <v>-1.7376057079078229</v>
      </c>
      <c r="AP23" s="3">
        <f>(ALL!$C851)</f>
        <v>12.556909972095756</v>
      </c>
      <c r="AQ23" s="3">
        <f>(ALL!$D851)*(-1)</f>
        <v>-5.764131848254974</v>
      </c>
      <c r="AS23" s="3">
        <f>(ALL!$C944)</f>
        <v>20.957556175649874</v>
      </c>
      <c r="AT23" s="3">
        <f>(ALL!$D944)*(-1)</f>
        <v>-7.911551446396026</v>
      </c>
      <c r="AV23" s="3">
        <f>(ALL!$C1037)</f>
        <v>66.48553385225436</v>
      </c>
      <c r="AW23" s="3">
        <f>(ALL!$D1037)*(-1)</f>
        <v>-10.474820997128548</v>
      </c>
    </row>
    <row r="24" spans="1:49" ht="12.75">
      <c r="A24" t="s">
        <v>33</v>
      </c>
      <c r="C24" s="2">
        <f>(ALL!C46)/1000</f>
        <v>256.214</v>
      </c>
      <c r="D24" s="2">
        <f>(ALL!D46)/1000*(-1)</f>
        <v>-27.615594127928173</v>
      </c>
      <c r="F24" s="4">
        <f>(ALL!C15)</f>
        <v>44.29617429180295</v>
      </c>
      <c r="G24" s="3">
        <f>(ALL!D15)*(-1)</f>
        <v>-2.288833752850818</v>
      </c>
      <c r="I24" s="3">
        <f>(ALL!C108)</f>
        <v>28.067943203728134</v>
      </c>
      <c r="J24" s="3">
        <f>(ALL!D108)*(-1)</f>
        <v>-2.1594596902845797</v>
      </c>
      <c r="L24" s="3">
        <f>(ALL!C201)</f>
        <v>27.63588250446892</v>
      </c>
      <c r="M24" s="3">
        <f>(ALL!D201)*(-1)</f>
        <v>-1.8990184135242076</v>
      </c>
      <c r="O24" s="2">
        <f>(ALL!C325)/1000</f>
        <v>219.564</v>
      </c>
      <c r="P24" s="2">
        <f>(ALL!D325)/1000*(-1)</f>
        <v>-27.062741149041063</v>
      </c>
      <c r="R24" s="3">
        <f>(ALL!C294)</f>
        <v>41.940846404692934</v>
      </c>
      <c r="S24" s="3">
        <f>(ALL!D294)*(-1)</f>
        <v>-2.7205043261444297</v>
      </c>
      <c r="U24" s="3">
        <f>(ALL!$C387)</f>
        <v>28.692317501958428</v>
      </c>
      <c r="V24" s="3">
        <f>(ALL!$D387)*(-1)</f>
        <v>-2.734694089015932</v>
      </c>
      <c r="X24" s="3">
        <f>(ALL!$C480)</f>
        <v>29.366836093348635</v>
      </c>
      <c r="Y24" s="3">
        <f>(ALL!$D480)*(-1)</f>
        <v>-2.132404139421743</v>
      </c>
      <c r="AA24" s="2">
        <f>(ALL!$C604)/1000</f>
        <v>33.062</v>
      </c>
      <c r="AB24" s="2">
        <f>(ALL!$D604)/1000*(-1)</f>
        <v>-3.1378742712715075</v>
      </c>
      <c r="AD24" s="3">
        <f>(ALL!$C573)</f>
        <v>62.82439053898736</v>
      </c>
      <c r="AE24" s="3">
        <f>(ALL!$D573)*(-1)</f>
        <v>-3.034432233643547</v>
      </c>
      <c r="AG24" s="3">
        <f>(ALL!$C666)</f>
        <v>23.186740064121953</v>
      </c>
      <c r="AH24" s="3">
        <f>(ALL!$D666)*(-1)</f>
        <v>-7.121528276086886</v>
      </c>
      <c r="AJ24" s="3">
        <f>(ALL!$C759)</f>
        <v>13.98886939689069</v>
      </c>
      <c r="AK24" s="3">
        <f>(ALL!$D759)*(-1)</f>
        <v>-5.578940980900616</v>
      </c>
      <c r="AM24" s="2">
        <f>(ALL!$C883)/1000</f>
        <v>3.588</v>
      </c>
      <c r="AN24" s="2">
        <f>(ALL!$D883)/1000*(-1)</f>
        <v>-0.7163679088075</v>
      </c>
      <c r="AP24" s="3">
        <f>(ALL!$C852)</f>
        <v>17.69788182831661</v>
      </c>
      <c r="AQ24" s="3">
        <f>(ALL!$D852)*(-1)</f>
        <v>-3.766707106651915</v>
      </c>
      <c r="AS24" s="3">
        <f>(ALL!$C945)</f>
        <v>34.83835005574136</v>
      </c>
      <c r="AT24" s="3">
        <f>(ALL!$D945)*(-1)</f>
        <v>-9.048885521690671</v>
      </c>
      <c r="AV24" s="3">
        <f>(ALL!$C1038)</f>
        <v>47.46376811594203</v>
      </c>
      <c r="AW24" s="3">
        <f>(ALL!$D1038)*(-1)</f>
        <v>-11.35221520042776</v>
      </c>
    </row>
    <row r="25" spans="1:49" ht="12.75">
      <c r="A25" t="s">
        <v>34</v>
      </c>
      <c r="C25" s="2">
        <f>(ALL!C47)/1000</f>
        <v>223.604</v>
      </c>
      <c r="D25" s="2">
        <f>(ALL!D47)/1000*(-1)</f>
        <v>-12.851584640394773</v>
      </c>
      <c r="F25" s="4">
        <f>(ALL!C16)</f>
        <v>58.02355950698556</v>
      </c>
      <c r="G25" s="3">
        <f>(ALL!D16)*(-1)</f>
        <v>-2.8155152752725967</v>
      </c>
      <c r="I25" s="3">
        <f>(ALL!C109)</f>
        <v>24.02550938265863</v>
      </c>
      <c r="J25" s="3">
        <f>(ALL!D109)*(-1)</f>
        <v>-1.514606883122276</v>
      </c>
      <c r="L25" s="3">
        <f>(ALL!C202)</f>
        <v>17.950931110355807</v>
      </c>
      <c r="M25" s="3">
        <f>(ALL!D202)*(-1)</f>
        <v>-2.9041351503098216</v>
      </c>
      <c r="O25" s="2">
        <f>(ALL!C326)/1000</f>
        <v>98.154</v>
      </c>
      <c r="P25" s="2">
        <f>(ALL!D326)/1000*(-1)</f>
        <v>-14.357151397474363</v>
      </c>
      <c r="R25" s="3">
        <f>(ALL!C295)</f>
        <v>55.7216211259857</v>
      </c>
      <c r="S25" s="3">
        <f>(ALL!D295)*(-1)</f>
        <v>-6.744737264192926</v>
      </c>
      <c r="U25" s="3">
        <f>(ALL!$C388)</f>
        <v>24.589930109827414</v>
      </c>
      <c r="V25" s="3">
        <f>(ALL!$D388)*(-1)</f>
        <v>-3.628440877595729</v>
      </c>
      <c r="X25" s="3">
        <f>(ALL!$C481)</f>
        <v>19.68844876418689</v>
      </c>
      <c r="Y25" s="3">
        <f>(ALL!$D481)*(-1)</f>
        <v>-7.118951329185414</v>
      </c>
      <c r="AA25" s="2">
        <f>(ALL!$C605)/1000</f>
        <v>94.239</v>
      </c>
      <c r="AB25" s="2">
        <f>(ALL!$D605)/1000*(-1)</f>
        <v>-6.155292927166892</v>
      </c>
      <c r="AD25" s="3">
        <f>(ALL!$C574)</f>
        <v>73.22021668311422</v>
      </c>
      <c r="AE25" s="3">
        <f>(ALL!$D574)*(-1)</f>
        <v>-2.81485333615706</v>
      </c>
      <c r="AG25" s="3">
        <f>(ALL!$C667)</f>
        <v>15.610309956599709</v>
      </c>
      <c r="AH25" s="3">
        <f>(ALL!$D667)*(-1)</f>
        <v>-4.005182727276499</v>
      </c>
      <c r="AJ25" s="3">
        <f>(ALL!$C760)</f>
        <v>11.169473360286082</v>
      </c>
      <c r="AK25" s="3">
        <f>(ALL!$D760)*(-1)</f>
        <v>-2.22143560436571</v>
      </c>
      <c r="AM25" s="2">
        <f>(ALL!$C884)/1000</f>
        <v>31.211</v>
      </c>
      <c r="AN25" s="2">
        <f>(ALL!$D884)/1000*(-1)</f>
        <v>-2.861055258520481</v>
      </c>
      <c r="AP25" s="3">
        <f>(ALL!$C853)</f>
        <v>19.37778347377527</v>
      </c>
      <c r="AQ25" s="3">
        <f>(ALL!$D853)*(-1)</f>
        <v>-5.977114418099592</v>
      </c>
      <c r="AS25" s="3">
        <f>(ALL!$C946)</f>
        <v>47.65947902982923</v>
      </c>
      <c r="AT25" s="3">
        <f>(ALL!$D946)*(-1)</f>
        <v>-8.831698551749676</v>
      </c>
      <c r="AV25" s="3">
        <f>(ALL!$C1039)</f>
        <v>32.962737496395505</v>
      </c>
      <c r="AW25" s="3">
        <f>(ALL!$D1039)*(-1)</f>
        <v>-4.391872450036212</v>
      </c>
    </row>
    <row r="26" spans="1:49" ht="12.75">
      <c r="A26" t="s">
        <v>35</v>
      </c>
      <c r="C26" s="2">
        <f>(ALL!C48)/1000</f>
        <v>318.499</v>
      </c>
      <c r="D26" s="2">
        <f>(ALL!D48)/1000*(-1)</f>
        <v>-17.51493029477335</v>
      </c>
      <c r="F26" s="4">
        <f>(ALL!C17)</f>
        <v>47.71349360594539</v>
      </c>
      <c r="G26" s="3">
        <f>(ALL!D17)*(-1)</f>
        <v>-2.448778448836862</v>
      </c>
      <c r="I26" s="3">
        <f>(ALL!C110)</f>
        <v>34.58974753452915</v>
      </c>
      <c r="J26" s="3">
        <f>(ALL!D110)*(-1)</f>
        <v>-1.5198227984818018</v>
      </c>
      <c r="L26" s="3">
        <f>(ALL!C203)</f>
        <v>17.696758859525463</v>
      </c>
      <c r="M26" s="3">
        <f>(ALL!D203)*(-1)</f>
        <v>-1.4026582043068805</v>
      </c>
      <c r="O26" s="2">
        <f>(ALL!C327)/1000</f>
        <v>123.494</v>
      </c>
      <c r="P26" s="2">
        <f>(ALL!D327)/1000*(-1)</f>
        <v>-8.165693758505295</v>
      </c>
      <c r="R26" s="3">
        <f>(ALL!C296)</f>
        <v>50.13765850972517</v>
      </c>
      <c r="S26" s="3">
        <f>(ALL!D296)*(-1)</f>
        <v>-5.757383171383831</v>
      </c>
      <c r="U26" s="3">
        <f>(ALL!$C389)</f>
        <v>23.170356454564594</v>
      </c>
      <c r="V26" s="3">
        <f>(ALL!$D389)*(-1)</f>
        <v>-3.3987244342396883</v>
      </c>
      <c r="X26" s="3">
        <f>(ALL!$C482)</f>
        <v>26.691985035710236</v>
      </c>
      <c r="Y26" s="3">
        <f>(ALL!$D482)*(-1)</f>
        <v>-3.6510021522394833</v>
      </c>
      <c r="AA26" s="2">
        <f>(ALL!$C606)/1000</f>
        <v>62.653</v>
      </c>
      <c r="AB26" s="2">
        <f>(ALL!$D606)/1000*(-1)</f>
        <v>-4.327845757862238</v>
      </c>
      <c r="AD26" s="3">
        <f>(ALL!$C575)</f>
        <v>65.97609053038163</v>
      </c>
      <c r="AE26" s="3">
        <f>(ALL!$D575)*(-1)</f>
        <v>-2.932228610532954</v>
      </c>
      <c r="AG26" s="3">
        <f>(ALL!$C668)</f>
        <v>21.976601280066397</v>
      </c>
      <c r="AH26" s="3">
        <f>(ALL!$D668)*(-1)</f>
        <v>-3.031117440696006</v>
      </c>
      <c r="AJ26" s="3">
        <f>(ALL!$C761)</f>
        <v>12.047308189551977</v>
      </c>
      <c r="AK26" s="3">
        <f>(ALL!$D761)*(-1)</f>
        <v>-2.0348116874852775</v>
      </c>
      <c r="AM26" s="2">
        <f>(ALL!$C885)/1000</f>
        <v>132.352</v>
      </c>
      <c r="AN26" s="2">
        <f>(ALL!$D885)/1000*(-1)</f>
        <v>-10.601624608811326</v>
      </c>
      <c r="AP26" s="3">
        <f>(ALL!$C854)</f>
        <v>36.80639506769826</v>
      </c>
      <c r="AQ26" s="3">
        <f>(ALL!$D854)*(-1)</f>
        <v>-1.8556026824784113</v>
      </c>
      <c r="AS26" s="3">
        <f>(ALL!$C947)</f>
        <v>51.21569753384913</v>
      </c>
      <c r="AT26" s="3">
        <f>(ALL!$D947)*(-1)</f>
        <v>-1.118607237460413</v>
      </c>
      <c r="AV26" s="3">
        <f>(ALL!$C1040)</f>
        <v>11.977907398452611</v>
      </c>
      <c r="AW26" s="3">
        <f>(ALL!$D1040)*(-1)</f>
        <v>-1.1299081002075697</v>
      </c>
    </row>
    <row r="27" spans="1:49" ht="12.75">
      <c r="A27" t="s">
        <v>36</v>
      </c>
      <c r="C27" s="2">
        <f>(ALL!C49)/1000</f>
        <v>1290.664</v>
      </c>
      <c r="D27" s="2">
        <f>(ALL!D49)/1000*(-1)</f>
        <v>-41.06244043971795</v>
      </c>
      <c r="F27" s="4">
        <f>(ALL!C18)</f>
        <v>60.021663267899314</v>
      </c>
      <c r="G27" s="3">
        <f>(ALL!D18)*(-1)</f>
        <v>-2.5119131148910725</v>
      </c>
      <c r="I27" s="3">
        <f>(ALL!C111)</f>
        <v>21.17429478160079</v>
      </c>
      <c r="J27" s="3">
        <f>(ALL!D111)*(-1)</f>
        <v>-1.378275831252761</v>
      </c>
      <c r="L27" s="3">
        <f>(ALL!C204)</f>
        <v>18.804041950499897</v>
      </c>
      <c r="M27" s="3">
        <f>(ALL!D204)*(-1)</f>
        <v>-1.4533703152354498</v>
      </c>
      <c r="O27" s="2">
        <f>(ALL!C328)/1000</f>
        <v>844.706</v>
      </c>
      <c r="P27" s="2">
        <f>(ALL!D328)/1000*(-1)</f>
        <v>-43.01339913910548</v>
      </c>
      <c r="R27" s="3">
        <f>(ALL!C297)</f>
        <v>56.914121599704515</v>
      </c>
      <c r="S27" s="3">
        <f>(ALL!D297)*(-1)</f>
        <v>-3.3445641539615223</v>
      </c>
      <c r="U27" s="3">
        <f>(ALL!$C390)</f>
        <v>22.682211325597308</v>
      </c>
      <c r="V27" s="3">
        <f>(ALL!$D390)*(-1)</f>
        <v>-1.9120300199761833</v>
      </c>
      <c r="X27" s="3">
        <f>(ALL!$C483)</f>
        <v>20.40366707469818</v>
      </c>
      <c r="Y27" s="3">
        <f>(ALL!$D483)*(-1)</f>
        <v>-2.0197068791273023</v>
      </c>
      <c r="AA27" s="2">
        <f>(ALL!$C607)/1000</f>
        <v>387.011</v>
      </c>
      <c r="AB27" s="2">
        <f>(ALL!$D607)/1000*(-1)</f>
        <v>-16.574693592132483</v>
      </c>
      <c r="AD27" s="3">
        <f>(ALL!$C576)</f>
        <v>73.50333711444894</v>
      </c>
      <c r="AE27" s="3">
        <f>(ALL!$D576)*(-1)</f>
        <v>-1.727716276606386</v>
      </c>
      <c r="AG27" s="3">
        <f>(ALL!$C669)</f>
        <v>13.790047311316732</v>
      </c>
      <c r="AH27" s="3">
        <f>(ALL!$D669)*(-1)</f>
        <v>-1.1341300988191325</v>
      </c>
      <c r="AJ27" s="3">
        <f>(ALL!$C762)</f>
        <v>12.706615574234323</v>
      </c>
      <c r="AK27" s="3">
        <f>(ALL!$D762)*(-1)</f>
        <v>-1.0402653153943837</v>
      </c>
      <c r="AM27" s="2">
        <f>(ALL!$C886)/1000</f>
        <v>58.947</v>
      </c>
      <c r="AN27" s="2">
        <f>(ALL!$D886)/1000*(-1)</f>
        <v>-3.5878223843354418</v>
      </c>
      <c r="AP27" s="3">
        <f>(ALL!$C855)</f>
        <v>16.039832391809593</v>
      </c>
      <c r="AQ27" s="3">
        <f>(ALL!$D855)*(-1)</f>
        <v>-1.826275179739536</v>
      </c>
      <c r="AS27" s="3">
        <f>(ALL!$C948)</f>
        <v>48.046550290939315</v>
      </c>
      <c r="AT27" s="3">
        <f>(ALL!$D948)*(-1)</f>
        <v>-3.144415284055217</v>
      </c>
      <c r="AV27" s="3">
        <f>(ALL!$C1041)</f>
        <v>35.91361731725109</v>
      </c>
      <c r="AW27" s="3">
        <f>(ALL!$D1041)*(-1)</f>
        <v>-3.558830743452748</v>
      </c>
    </row>
    <row r="28" spans="1:49" ht="12.75">
      <c r="A28" t="s">
        <v>37</v>
      </c>
      <c r="C28" s="2">
        <f>(ALL!C50)/1000</f>
        <v>29.409</v>
      </c>
      <c r="D28" s="2">
        <f>(ALL!D50)/1000*(-1)</f>
        <v>-2.3294103661326306</v>
      </c>
      <c r="F28" s="4">
        <f>(ALL!C19)</f>
        <v>2.9990819136998876</v>
      </c>
      <c r="G28" s="3">
        <f>(ALL!D19)*(-1)</f>
        <v>-2.2034911979724665</v>
      </c>
      <c r="I28" s="3">
        <f>(ALL!C112)</f>
        <v>38.229793600598455</v>
      </c>
      <c r="J28" s="3">
        <f>(ALL!D112)*(-1)</f>
        <v>-3.8646064210921782</v>
      </c>
      <c r="L28" s="3">
        <f>(ALL!C205)</f>
        <v>58.771124485701655</v>
      </c>
      <c r="M28" s="3">
        <f>(ALL!D205)*(-1)</f>
        <v>-5.481754185345169</v>
      </c>
      <c r="O28" s="2">
        <f>(ALL!C329)/1000</f>
        <v>4.946</v>
      </c>
      <c r="P28" s="2">
        <f>(ALL!D329)/1000*(-1)</f>
        <v>-2.1140868232297954</v>
      </c>
      <c r="R28" s="3">
        <f>(ALL!C298)</f>
        <v>0</v>
      </c>
      <c r="S28" s="3">
        <f>(ALL!D298)*(-1)</f>
        <v>0</v>
      </c>
      <c r="U28" s="3">
        <f>(ALL!$C391)</f>
        <v>21.006874241811566</v>
      </c>
      <c r="V28" s="3">
        <f>(ALL!$D391)*(-1)</f>
        <v>-10.406239011829141</v>
      </c>
      <c r="X28" s="3">
        <f>(ALL!$C484)</f>
        <v>78.99312575818844</v>
      </c>
      <c r="Y28" s="3">
        <f>(ALL!$D484)*(-1)</f>
        <v>-10.406239011829134</v>
      </c>
      <c r="AA28" s="2">
        <f>(ALL!$C608)/1000</f>
        <v>3.17</v>
      </c>
      <c r="AB28" s="2">
        <f>(ALL!$D608)/1000*(-1)</f>
        <v>-1.4552417919634264</v>
      </c>
      <c r="AD28" s="3">
        <f>(ALL!$C577)</f>
        <v>13.659305993690852</v>
      </c>
      <c r="AE28" s="3">
        <f>(ALL!$D577)*(-1)</f>
        <v>-13.659305993690852</v>
      </c>
      <c r="AG28" s="3">
        <f>(ALL!$C670)</f>
        <v>0</v>
      </c>
      <c r="AH28" s="3">
        <f>(ALL!$D670)*(-1)</f>
        <v>0</v>
      </c>
      <c r="AJ28" s="3">
        <f>(ALL!$C763)</f>
        <v>86.34069400630915</v>
      </c>
      <c r="AK28" s="3">
        <f>(ALL!$D763)*(-1)</f>
        <v>-13.65930599369085</v>
      </c>
      <c r="AM28" s="2">
        <f>(ALL!$C887)/1000</f>
        <v>21.293</v>
      </c>
      <c r="AN28" s="2">
        <f>(ALL!$D887)/1000*(-1)</f>
        <v>-2.6514633985492155</v>
      </c>
      <c r="AP28" s="3">
        <f>(ALL!$C856)</f>
        <v>2.1086742121824074</v>
      </c>
      <c r="AQ28" s="3">
        <f>(ALL!$D856)*(-1)</f>
        <v>-1.7761650457716855</v>
      </c>
      <c r="AS28" s="3">
        <f>(ALL!$C949)</f>
        <v>47.921852251913776</v>
      </c>
      <c r="AT28" s="3">
        <f>(ALL!$D949)*(-1)</f>
        <v>-4.727968117444557</v>
      </c>
      <c r="AV28" s="3">
        <f>(ALL!$C1042)</f>
        <v>49.969473535903816</v>
      </c>
      <c r="AW28" s="3">
        <f>(ALL!$D1042)*(-1)</f>
        <v>-4.999732429291255</v>
      </c>
    </row>
    <row r="29" spans="1:49" ht="12.75">
      <c r="A29" t="s">
        <v>38</v>
      </c>
      <c r="C29" s="2">
        <f>(ALL!C51)/1000</f>
        <v>537.62</v>
      </c>
      <c r="D29" s="2">
        <f>(ALL!D51)/1000*(-1)</f>
        <v>-11.178645792313134</v>
      </c>
      <c r="F29" s="4">
        <f>(ALL!C20)</f>
        <v>75.58833376734496</v>
      </c>
      <c r="G29" s="3">
        <f>(ALL!D20)*(-1)</f>
        <v>-0.7563447869389489</v>
      </c>
      <c r="I29" s="3">
        <f>(ALL!C113)</f>
        <v>18.311074736802947</v>
      </c>
      <c r="J29" s="3">
        <f>(ALL!D113)*(-1)</f>
        <v>-0.7714045733004568</v>
      </c>
      <c r="L29" s="3">
        <f>(ALL!C206)</f>
        <v>6.100591495852089</v>
      </c>
      <c r="M29" s="3">
        <f>(ALL!D206)*(-1)</f>
        <v>-0.6766932188536681</v>
      </c>
      <c r="O29" s="2">
        <f>(ALL!C330)/1000</f>
        <v>92.227</v>
      </c>
      <c r="P29" s="2">
        <f>(ALL!D330)/1000*(-1)</f>
        <v>-11.849524746230898</v>
      </c>
      <c r="R29" s="3">
        <f>(ALL!C299)</f>
        <v>68.60355427369426</v>
      </c>
      <c r="S29" s="3">
        <f>(ALL!D299)*(-1)</f>
        <v>-2.3792855181879786</v>
      </c>
      <c r="U29" s="3">
        <f>(ALL!$C392)</f>
        <v>23.295781061944982</v>
      </c>
      <c r="V29" s="3">
        <f>(ALL!$D392)*(-1)</f>
        <v>-2.3855705332231594</v>
      </c>
      <c r="X29" s="3">
        <f>(ALL!$C485)</f>
        <v>8.100664664360762</v>
      </c>
      <c r="Y29" s="3">
        <f>(ALL!$D485)*(-1)</f>
        <v>-1.7281363265446026</v>
      </c>
      <c r="AA29" s="2">
        <f>(ALL!$C609)/1000</f>
        <v>381.244</v>
      </c>
      <c r="AB29" s="2">
        <f>(ALL!$D609)/1000*(-1)</f>
        <v>-7.026613027242599</v>
      </c>
      <c r="AD29" s="3">
        <f>(ALL!$C578)</f>
        <v>85.61105223951066</v>
      </c>
      <c r="AE29" s="3">
        <f>(ALL!$D578)*(-1)</f>
        <v>-1.113767185328502</v>
      </c>
      <c r="AG29" s="3">
        <f>(ALL!$C671)</f>
        <v>10.452361217488013</v>
      </c>
      <c r="AH29" s="3">
        <f>(ALL!$D671)*(-1)</f>
        <v>-0.6426452322456653</v>
      </c>
      <c r="AJ29" s="3">
        <f>(ALL!$C764)</f>
        <v>3.9365865430013325</v>
      </c>
      <c r="AK29" s="3">
        <f>(ALL!$D764)*(-1)</f>
        <v>-0.9122371610838034</v>
      </c>
      <c r="AM29" s="2">
        <f>(ALL!$C888)/1000</f>
        <v>64.149</v>
      </c>
      <c r="AN29" s="2">
        <f>(ALL!$D888)/1000*(-1)</f>
        <v>-5.6657530102429385</v>
      </c>
      <c r="AP29" s="3">
        <f>(ALL!$C857)</f>
        <v>26.064319007311102</v>
      </c>
      <c r="AQ29" s="3">
        <f>(ALL!$D857)*(-1)</f>
        <v>-2.538130928388853</v>
      </c>
      <c r="AS29" s="3">
        <f>(ALL!$C950)</f>
        <v>57.84969368189683</v>
      </c>
      <c r="AT29" s="3">
        <f>(ALL!$D950)*(-1)</f>
        <v>-3.639222428381732</v>
      </c>
      <c r="AV29" s="3">
        <f>(ALL!$C1043)</f>
        <v>16.085987310792063</v>
      </c>
      <c r="AW29" s="3">
        <f>(ALL!$D1043)*(-1)</f>
        <v>-2.5113681522881803</v>
      </c>
    </row>
    <row r="30" spans="1:49" ht="12.75">
      <c r="A30" t="s">
        <v>39</v>
      </c>
      <c r="C30" s="2">
        <f>(ALL!C52)/1000</f>
        <v>132.478</v>
      </c>
      <c r="D30" s="2">
        <f>(ALL!D52)/1000*(-1)</f>
        <v>-6.571728147614893</v>
      </c>
      <c r="F30" s="4">
        <f>(ALL!C21)</f>
        <v>60.68554778906687</v>
      </c>
      <c r="G30" s="3">
        <f>(ALL!D21)*(-1)</f>
        <v>-3.831145554378578</v>
      </c>
      <c r="I30" s="3">
        <f>(ALL!C114)</f>
        <v>23.249898096287687</v>
      </c>
      <c r="J30" s="3">
        <f>(ALL!D114)*(-1)</f>
        <v>-1.495774916997576</v>
      </c>
      <c r="L30" s="3">
        <f>(ALL!C207)</f>
        <v>16.06455411464545</v>
      </c>
      <c r="M30" s="3">
        <f>(ALL!D207)*(-1)</f>
        <v>-3.992448038416914</v>
      </c>
      <c r="O30" s="2">
        <f>(ALL!C331)/1000</f>
        <v>43.342</v>
      </c>
      <c r="P30" s="2">
        <f>(ALL!D331)/1000*(-1)</f>
        <v>-3.1323708089265843</v>
      </c>
      <c r="R30" s="3">
        <f>(ALL!C300)</f>
        <v>45.07406211065479</v>
      </c>
      <c r="S30" s="3">
        <f>(ALL!D300)*(-1)</f>
        <v>-10.839871853762048</v>
      </c>
      <c r="U30" s="3">
        <f>(ALL!$C393)</f>
        <v>28.551981911310044</v>
      </c>
      <c r="V30" s="3">
        <f>(ALL!$D393)*(-1)</f>
        <v>-3.3643575921655335</v>
      </c>
      <c r="X30" s="3">
        <f>(ALL!$C486)</f>
        <v>26.373955978035163</v>
      </c>
      <c r="Y30" s="3">
        <f>(ALL!$D486)*(-1)</f>
        <v>-10.282651934782823</v>
      </c>
      <c r="AA30" s="2">
        <f>(ALL!$C610)/1000</f>
        <v>64.475</v>
      </c>
      <c r="AB30" s="2">
        <f>(ALL!$D610)/1000*(-1)</f>
        <v>-4.222994977136852</v>
      </c>
      <c r="AD30" s="3">
        <f>(ALL!$C579)</f>
        <v>85.6083753392788</v>
      </c>
      <c r="AE30" s="3">
        <f>(ALL!$D579)*(-1)</f>
        <v>-3.128881152795232</v>
      </c>
      <c r="AG30" s="3">
        <f>(ALL!$C672)</f>
        <v>10.96083753392788</v>
      </c>
      <c r="AH30" s="3">
        <f>(ALL!$D672)*(-1)</f>
        <v>-3.2603974647161724</v>
      </c>
      <c r="AJ30" s="3">
        <f>(ALL!$C765)</f>
        <v>3.4307871267933305</v>
      </c>
      <c r="AK30" s="3">
        <f>(ALL!$D765)*(-1)</f>
        <v>-1.0624965027419027</v>
      </c>
      <c r="AM30" s="2">
        <f>(ALL!$C889)/1000</f>
        <v>24.661</v>
      </c>
      <c r="AN30" s="2">
        <f>(ALL!$D889)/1000*(-1)</f>
        <v>-2.2891347206380783</v>
      </c>
      <c r="AP30" s="3">
        <f>(ALL!$C858)</f>
        <v>22.963383479988646</v>
      </c>
      <c r="AQ30" s="3">
        <f>(ALL!$D858)*(-1)</f>
        <v>-5.060172819679778</v>
      </c>
      <c r="AS30" s="3">
        <f>(ALL!$C951)</f>
        <v>46.06058148493573</v>
      </c>
      <c r="AT30" s="3">
        <f>(ALL!$D951)*(-1)</f>
        <v>-3.9902069881327917</v>
      </c>
      <c r="AV30" s="3">
        <f>(ALL!$C1044)</f>
        <v>30.976035035075626</v>
      </c>
      <c r="AW30" s="3">
        <f>(ALL!$D1044)*(-1)</f>
        <v>-4.492268079645088</v>
      </c>
    </row>
    <row r="31" spans="1:49" ht="12.75">
      <c r="A31" t="s">
        <v>40</v>
      </c>
      <c r="C31" s="2">
        <f>(ALL!C53)/1000</f>
        <v>257.577</v>
      </c>
      <c r="D31" s="2">
        <f>(ALL!D53)/1000*(-1)</f>
        <v>-19.50955996477703</v>
      </c>
      <c r="F31" s="4">
        <f>(ALL!C22)</f>
        <v>47.591205736537034</v>
      </c>
      <c r="G31" s="3">
        <f>(ALL!D22)*(-1)</f>
        <v>-2.43852148424209</v>
      </c>
      <c r="I31" s="3">
        <f>(ALL!C115)</f>
        <v>26.581565900682126</v>
      </c>
      <c r="J31" s="3">
        <f>(ALL!D115)*(-1)</f>
        <v>-1.8816795736128795</v>
      </c>
      <c r="L31" s="3">
        <f>(ALL!C208)</f>
        <v>25.82722836278084</v>
      </c>
      <c r="M31" s="3">
        <f>(ALL!D208)*(-1)</f>
        <v>-2.2547851786126025</v>
      </c>
      <c r="O31" s="2">
        <f>(ALL!C332)/1000</f>
        <v>214.409</v>
      </c>
      <c r="P31" s="2">
        <f>(ALL!D332)/1000*(-1)</f>
        <v>-21.174821541796355</v>
      </c>
      <c r="R31" s="3">
        <f>(ALL!C301)</f>
        <v>45.35583860752114</v>
      </c>
      <c r="S31" s="3">
        <f>(ALL!D301)*(-1)</f>
        <v>-2.816919228164895</v>
      </c>
      <c r="U31" s="3">
        <f>(ALL!$C394)</f>
        <v>26.34964017368674</v>
      </c>
      <c r="V31" s="3">
        <f>(ALL!$D394)*(-1)</f>
        <v>-2.080621099020569</v>
      </c>
      <c r="X31" s="3">
        <f>(ALL!$C487)</f>
        <v>28.29452121879212</v>
      </c>
      <c r="Y31" s="3">
        <f>(ALL!$D487)*(-1)</f>
        <v>-2.5163242039424576</v>
      </c>
      <c r="AA31" s="2">
        <f>(ALL!$C611)/1000</f>
        <v>39.296</v>
      </c>
      <c r="AB31" s="2">
        <f>(ALL!$D611)/1000*(-1)</f>
        <v>-6.235751779055995</v>
      </c>
      <c r="AD31" s="3">
        <f>(ALL!$C580)</f>
        <v>63.726587947882734</v>
      </c>
      <c r="AE31" s="3">
        <f>(ALL!$D580)*(-1)</f>
        <v>-3.185468264125401</v>
      </c>
      <c r="AG31" s="3">
        <f>(ALL!$C673)</f>
        <v>23.91592019543974</v>
      </c>
      <c r="AH31" s="3">
        <f>(ALL!$D673)*(-1)</f>
        <v>-2.672768074435563</v>
      </c>
      <c r="AJ31" s="3">
        <f>(ALL!$C766)</f>
        <v>12.357491856677525</v>
      </c>
      <c r="AK31" s="3">
        <f>(ALL!$D766)*(-1)</f>
        <v>-2.928406660438886</v>
      </c>
      <c r="AM31" s="2">
        <f>(ALL!$C890)/1000</f>
        <v>3.872</v>
      </c>
      <c r="AN31" s="2">
        <f>(ALL!$D890)/1000*(-1)</f>
        <v>-0.7220830044978317</v>
      </c>
      <c r="AP31" s="3">
        <f>(ALL!$C859)</f>
        <v>7.618801652892562</v>
      </c>
      <c r="AQ31" s="3">
        <f>(ALL!$D859)*(-1)</f>
        <v>-7.618801652892562</v>
      </c>
      <c r="AS31" s="3">
        <f>(ALL!$C952)</f>
        <v>66.47727272727273</v>
      </c>
      <c r="AT31" s="3">
        <f>(ALL!$D952)*(-1)</f>
        <v>-15.540020443677486</v>
      </c>
      <c r="AV31" s="3">
        <f>(ALL!$C1045)</f>
        <v>25.90392561983471</v>
      </c>
      <c r="AW31" s="3">
        <f>(ALL!$D1045)*(-1)</f>
        <v>-20.722985481662473</v>
      </c>
    </row>
    <row r="32" spans="1:49" ht="12.75">
      <c r="A32" t="s">
        <v>41</v>
      </c>
      <c r="C32" s="2">
        <f>(ALL!C54)/1000</f>
        <v>272.02</v>
      </c>
      <c r="D32" s="2">
        <f>(ALL!D54)/1000*(-1)</f>
        <v>-32.01599715797137</v>
      </c>
      <c r="F32" s="4">
        <f>(ALL!C23)</f>
        <v>42.49540474965076</v>
      </c>
      <c r="G32" s="3">
        <f>(ALL!D23)*(-1)</f>
        <v>-1.494687611344806</v>
      </c>
      <c r="I32" s="3">
        <f>(ALL!C116)</f>
        <v>29.90735975295934</v>
      </c>
      <c r="J32" s="3">
        <f>(ALL!D116)*(-1)</f>
        <v>-3.69869169635787</v>
      </c>
      <c r="L32" s="3">
        <f>(ALL!C209)</f>
        <v>27.5972354973899</v>
      </c>
      <c r="M32" s="3">
        <f>(ALL!D209)*(-1)</f>
        <v>-3.719857791085627</v>
      </c>
      <c r="O32" s="2">
        <f>(ALL!C333)/1000</f>
        <v>59.796</v>
      </c>
      <c r="P32" s="2">
        <f>(ALL!D333)/1000*(-1)</f>
        <v>-8.991438343266847</v>
      </c>
      <c r="R32" s="3">
        <f>(ALL!C302)</f>
        <v>43.549735768278815</v>
      </c>
      <c r="S32" s="3">
        <f>(ALL!D302)*(-1)</f>
        <v>-5.227784314484565</v>
      </c>
      <c r="U32" s="3">
        <f>(ALL!$C395)</f>
        <v>33.63602916583049</v>
      </c>
      <c r="V32" s="3">
        <f>(ALL!$D395)*(-1)</f>
        <v>-9.21919848196045</v>
      </c>
      <c r="X32" s="3">
        <f>(ALL!$C488)</f>
        <v>22.814235065890696</v>
      </c>
      <c r="Y32" s="3">
        <f>(ALL!$D488)*(-1)</f>
        <v>-10.398830211914662</v>
      </c>
      <c r="AA32" s="2">
        <f>(ALL!$C612)/1000</f>
        <v>115.762</v>
      </c>
      <c r="AB32" s="2">
        <f>(ALL!$D612)/1000*(-1)</f>
        <v>-16.466736808931373</v>
      </c>
      <c r="AD32" s="3">
        <f>(ALL!$C581)</f>
        <v>70.2648537516629</v>
      </c>
      <c r="AE32" s="3">
        <f>(ALL!$D581)*(-1)</f>
        <v>-3.5930571025933244</v>
      </c>
      <c r="AG32" s="3">
        <f>(ALL!$C674)</f>
        <v>17.15934417166255</v>
      </c>
      <c r="AH32" s="3">
        <f>(ALL!$D674)*(-1)</f>
        <v>-2.841138937736335</v>
      </c>
      <c r="AJ32" s="3">
        <f>(ALL!$C767)</f>
        <v>12.575802076674556</v>
      </c>
      <c r="AK32" s="3">
        <f>(ALL!$D767)*(-1)</f>
        <v>-2.923941077126614</v>
      </c>
      <c r="AM32" s="2">
        <f>(ALL!$C891)/1000</f>
        <v>96.462</v>
      </c>
      <c r="AN32" s="2">
        <f>(ALL!$D891)/1000*(-1)</f>
        <v>-14.40864105653805</v>
      </c>
      <c r="AP32" s="3">
        <f>(ALL!$C860)</f>
        <v>8.516306939520225</v>
      </c>
      <c r="AQ32" s="3">
        <f>(ALL!$D860)*(-1)</f>
        <v>-1.0630755775589125</v>
      </c>
      <c r="AS32" s="3">
        <f>(ALL!$C953)</f>
        <v>42.89461134954697</v>
      </c>
      <c r="AT32" s="3">
        <f>(ALL!$D953)*(-1)</f>
        <v>-3.1617794282481757</v>
      </c>
      <c r="AV32" s="3">
        <f>(ALL!$C1046)</f>
        <v>48.5890817109328</v>
      </c>
      <c r="AW32" s="3">
        <f>(ALL!$D1046)*(-1)</f>
        <v>-2.6289248056238135</v>
      </c>
    </row>
    <row r="33" spans="1:49" ht="12.75">
      <c r="A33" t="s">
        <v>42</v>
      </c>
      <c r="C33" s="2">
        <f>(ALL!C55)/1000</f>
        <v>210.705</v>
      </c>
      <c r="D33" s="2">
        <f>(ALL!D55)/1000*(-1)</f>
        <v>-9.753164384917888</v>
      </c>
      <c r="F33" s="4">
        <f>(ALL!C24)</f>
        <v>63.52103652025343</v>
      </c>
      <c r="G33" s="3">
        <f>(ALL!D24)*(-1)</f>
        <v>-1.5324266163700768</v>
      </c>
      <c r="I33" s="3">
        <f>(ALL!C117)</f>
        <v>26.86789587337747</v>
      </c>
      <c r="J33" s="3">
        <f>(ALL!D117)*(-1)</f>
        <v>-1.6422550604847361</v>
      </c>
      <c r="L33" s="3">
        <f>(ALL!C210)</f>
        <v>9.611067606369094</v>
      </c>
      <c r="M33" s="3">
        <f>(ALL!D210)*(-1)</f>
        <v>-1.410734814332397</v>
      </c>
      <c r="O33" s="2">
        <f>(ALL!C334)/1000</f>
        <v>45.083</v>
      </c>
      <c r="P33" s="2">
        <f>(ALL!D334)/1000*(-1)</f>
        <v>-4.973247226990553</v>
      </c>
      <c r="R33" s="3">
        <f>(ALL!C303)</f>
        <v>60.59933899696116</v>
      </c>
      <c r="S33" s="3">
        <f>(ALL!D303)*(-1)</f>
        <v>-3.3074440707533004</v>
      </c>
      <c r="U33" s="3">
        <f>(ALL!$C396)</f>
        <v>29.361400084288977</v>
      </c>
      <c r="V33" s="3">
        <f>(ALL!$D396)*(-1)</f>
        <v>-4.5963902075511465</v>
      </c>
      <c r="X33" s="3">
        <f>(ALL!$C489)</f>
        <v>10.03926091874986</v>
      </c>
      <c r="Y33" s="3">
        <f>(ALL!$D489)*(-1)</f>
        <v>-4.4289524523520845</v>
      </c>
      <c r="AA33" s="2">
        <f>(ALL!$C613)/1000</f>
        <v>120.211</v>
      </c>
      <c r="AB33" s="2">
        <f>(ALL!$D613)/1000*(-1)</f>
        <v>-8.742765942590657</v>
      </c>
      <c r="AD33" s="3">
        <f>(ALL!$C582)</f>
        <v>79.56676177720841</v>
      </c>
      <c r="AE33" s="3">
        <f>(ALL!$D582)*(-1)</f>
        <v>-2.3261753451250633</v>
      </c>
      <c r="AG33" s="3">
        <f>(ALL!$C675)</f>
        <v>13.562818710434152</v>
      </c>
      <c r="AH33" s="3">
        <f>(ALL!$D675)*(-1)</f>
        <v>-1.744602105227314</v>
      </c>
      <c r="AJ33" s="3">
        <f>(ALL!$C768)</f>
        <v>6.870419512357438</v>
      </c>
      <c r="AK33" s="3">
        <f>(ALL!$D768)*(-1)</f>
        <v>-1.668888919393821</v>
      </c>
      <c r="AM33" s="2">
        <f>(ALL!$C892)/1000</f>
        <v>45.411</v>
      </c>
      <c r="AN33" s="2">
        <f>(ALL!$D892)/1000*(-1)</f>
        <v>-1.9263012534987283</v>
      </c>
      <c r="AP33" s="3">
        <f>(ALL!$C861)</f>
        <v>23.945740018938142</v>
      </c>
      <c r="AQ33" s="3">
        <f>(ALL!$D861)*(-1)</f>
        <v>-1.9798441431082796</v>
      </c>
      <c r="AS33" s="3">
        <f>(ALL!$C954)</f>
        <v>59.613309550549424</v>
      </c>
      <c r="AT33" s="3">
        <f>(ALL!$D954)*(-1)</f>
        <v>-2.708922061716327</v>
      </c>
      <c r="AV33" s="3">
        <f>(ALL!$C1047)</f>
        <v>16.44095043051243</v>
      </c>
      <c r="AW33" s="3">
        <f>(ALL!$D1047)*(-1)</f>
        <v>-1.3391686956803384</v>
      </c>
    </row>
    <row r="34" spans="1:49" ht="12.75">
      <c r="A34" t="s">
        <v>43</v>
      </c>
      <c r="C34" s="2">
        <f>(ALL!C56)/1000</f>
        <v>332.281</v>
      </c>
      <c r="D34" s="2">
        <f>(ALL!D56)/1000*(-1)</f>
        <v>-19.476974672773125</v>
      </c>
      <c r="F34" s="4">
        <f>(ALL!C25)</f>
        <v>61.33092171986963</v>
      </c>
      <c r="G34" s="3">
        <f>(ALL!D25)*(-1)</f>
        <v>-1.9227232866495738</v>
      </c>
      <c r="I34" s="3">
        <f>(ALL!C118)</f>
        <v>23.974286823501796</v>
      </c>
      <c r="J34" s="3">
        <f>(ALL!D118)*(-1)</f>
        <v>-1.3941926599014784</v>
      </c>
      <c r="L34" s="3">
        <f>(ALL!C211)</f>
        <v>14.694791456628577</v>
      </c>
      <c r="M34" s="3">
        <f>(ALL!D211)*(-1)</f>
        <v>-1.6062651583804795</v>
      </c>
      <c r="O34" s="2">
        <f>(ALL!C335)/1000</f>
        <v>207.509</v>
      </c>
      <c r="P34" s="2">
        <f>(ALL!D335)/1000*(-1)</f>
        <v>-12.153559533195327</v>
      </c>
      <c r="R34" s="3">
        <f>(ALL!C304)</f>
        <v>55.86649253767307</v>
      </c>
      <c r="S34" s="3">
        <f>(ALL!D304)*(-1)</f>
        <v>-2.7355492800269743</v>
      </c>
      <c r="U34" s="3">
        <f>(ALL!$C397)</f>
        <v>26.07404980024963</v>
      </c>
      <c r="V34" s="3">
        <f>(ALL!$D397)*(-1)</f>
        <v>-2.3090563584496624</v>
      </c>
      <c r="X34" s="3">
        <f>(ALL!$C490)</f>
        <v>18.059457662077307</v>
      </c>
      <c r="Y34" s="3">
        <f>(ALL!$D490)*(-1)</f>
        <v>-2.4630738988146064</v>
      </c>
      <c r="AA34" s="2">
        <f>(ALL!$C614)/1000</f>
        <v>119.829</v>
      </c>
      <c r="AB34" s="2">
        <f>(ALL!$D614)/1000*(-1)</f>
        <v>-11.605538219547796</v>
      </c>
      <c r="AD34" s="3">
        <f>(ALL!$C583)</f>
        <v>72.4649291907635</v>
      </c>
      <c r="AE34" s="3">
        <f>(ALL!$D583)*(-1)</f>
        <v>-1.9029255791097115</v>
      </c>
      <c r="AG34" s="3">
        <f>(ALL!$C676)</f>
        <v>18.409566966260254</v>
      </c>
      <c r="AH34" s="3">
        <f>(ALL!$D676)*(-1)</f>
        <v>-1.9391978567292714</v>
      </c>
      <c r="AJ34" s="3">
        <f>(ALL!$C769)</f>
        <v>9.125503842976242</v>
      </c>
      <c r="AK34" s="3">
        <f>(ALL!$D769)*(-1)</f>
        <v>-1.8087347777745817</v>
      </c>
      <c r="AM34" s="2">
        <f>(ALL!$C893)/1000</f>
        <v>4.943</v>
      </c>
      <c r="AN34" s="2">
        <f>(ALL!$D893)/1000*(-1)</f>
        <v>-1.5645027288124296</v>
      </c>
      <c r="AP34" s="3">
        <f>(ALL!$C862)</f>
        <v>20.81731741857172</v>
      </c>
      <c r="AQ34" s="3">
        <f>(ALL!$D862)*(-1)</f>
        <v>-12.733556875511942</v>
      </c>
      <c r="AS34" s="3">
        <f>(ALL!$C955)</f>
        <v>70.72627958729517</v>
      </c>
      <c r="AT34" s="3">
        <f>(ALL!$D955)*(-1)</f>
        <v>-12.644132307286549</v>
      </c>
      <c r="AV34" s="3">
        <f>(ALL!$C1048)</f>
        <v>8.456402994133118</v>
      </c>
      <c r="AW34" s="3">
        <f>(ALL!$D1048)*(-1)</f>
        <v>-11.453351100423703</v>
      </c>
    </row>
    <row r="35" spans="1:49" ht="12.75">
      <c r="A35" t="s">
        <v>44</v>
      </c>
      <c r="C35" s="2">
        <f>(ALL!C57)/1000</f>
        <v>522.478</v>
      </c>
      <c r="D35" s="2">
        <f>(ALL!D57)/1000*(-1)</f>
        <v>-18.750888994309644</v>
      </c>
      <c r="F35" s="4">
        <f>(ALL!C26)</f>
        <v>69.47488698088723</v>
      </c>
      <c r="G35" s="3">
        <f>(ALL!D26)*(-1)</f>
        <v>-1.6105946203442314</v>
      </c>
      <c r="I35" s="3">
        <f>(ALL!C119)</f>
        <v>19.502447949961528</v>
      </c>
      <c r="J35" s="3">
        <f>(ALL!D119)*(-1)</f>
        <v>-1.1089607208704313</v>
      </c>
      <c r="L35" s="3">
        <f>(ALL!C212)</f>
        <v>11.022665069151238</v>
      </c>
      <c r="M35" s="3">
        <f>(ALL!D212)*(-1)</f>
        <v>-0.9224323000553049</v>
      </c>
      <c r="O35" s="2">
        <f>(ALL!C336)/1000</f>
        <v>99.713</v>
      </c>
      <c r="P35" s="2">
        <f>(ALL!D336)/1000*(-1)</f>
        <v>-8.148634519872733</v>
      </c>
      <c r="R35" s="3">
        <f>(ALL!C305)</f>
        <v>76.47648751918004</v>
      </c>
      <c r="S35" s="3">
        <f>(ALL!D305)*(-1)</f>
        <v>-4.011956770691774</v>
      </c>
      <c r="U35" s="3">
        <f>(ALL!$C398)</f>
        <v>13.562925596461845</v>
      </c>
      <c r="V35" s="3">
        <f>(ALL!$D398)*(-1)</f>
        <v>-3.0828517625735756</v>
      </c>
      <c r="X35" s="3">
        <f>(ALL!$C491)</f>
        <v>9.960586884358108</v>
      </c>
      <c r="Y35" s="3">
        <f>(ALL!$D491)*(-1)</f>
        <v>-1.6037810171863216</v>
      </c>
      <c r="AA35" s="2">
        <f>(ALL!$C615)/1000</f>
        <v>348.621</v>
      </c>
      <c r="AB35" s="2">
        <f>(ALL!$D615)/1000*(-1)</f>
        <v>-8.513586344326795</v>
      </c>
      <c r="AD35" s="3">
        <f>(ALL!$C584)</f>
        <v>78.44363936768009</v>
      </c>
      <c r="AE35" s="3">
        <f>(ALL!$D584)*(-1)</f>
        <v>-1.3342119743702348</v>
      </c>
      <c r="AG35" s="3">
        <f>(ALL!$C677)</f>
        <v>13.306427323655202</v>
      </c>
      <c r="AH35" s="3">
        <f>(ALL!$D677)*(-1)</f>
        <v>-1.4879714197266463</v>
      </c>
      <c r="AJ35" s="3">
        <f>(ALL!$C770)</f>
        <v>8.24993330866471</v>
      </c>
      <c r="AK35" s="3">
        <f>(ALL!$D770)*(-1)</f>
        <v>-0.6286371171592328</v>
      </c>
      <c r="AM35" s="2">
        <f>(ALL!$C894)/1000</f>
        <v>74.144</v>
      </c>
      <c r="AN35" s="2">
        <f>(ALL!$D894)/1000*(-1)</f>
        <v>-12.279907147763465</v>
      </c>
      <c r="AP35" s="3">
        <f>(ALL!$C863)</f>
        <v>17.888163573586535</v>
      </c>
      <c r="AQ35" s="3">
        <f>(ALL!$D863)*(-1)</f>
        <v>-3.409166412234171</v>
      </c>
      <c r="AS35" s="3">
        <f>(ALL!$C956)</f>
        <v>56.623597324126024</v>
      </c>
      <c r="AT35" s="3">
        <f>(ALL!$D956)*(-1)</f>
        <v>-2.997336108538611</v>
      </c>
      <c r="AV35" s="3">
        <f>(ALL!$C1049)</f>
        <v>25.48823910228744</v>
      </c>
      <c r="AW35" s="3">
        <f>(ALL!$D1049)*(-1)</f>
        <v>-1.7953390199215558</v>
      </c>
    </row>
    <row r="36" spans="1:49" ht="12.75">
      <c r="A36" t="s">
        <v>45</v>
      </c>
      <c r="C36" s="2">
        <f>(ALL!C58)/1000</f>
        <v>247.629</v>
      </c>
      <c r="D36" s="2">
        <f>(ALL!D58)/1000*(-1)</f>
        <v>-15.99080691967443</v>
      </c>
      <c r="F36" s="4">
        <f>(ALL!C27)</f>
        <v>45.87386776185342</v>
      </c>
      <c r="G36" s="3">
        <f>(ALL!D27)*(-1)</f>
        <v>-3.6693869708301783</v>
      </c>
      <c r="I36" s="3">
        <f>(ALL!C120)</f>
        <v>23.73268074417778</v>
      </c>
      <c r="J36" s="3">
        <f>(ALL!D120)*(-1)</f>
        <v>-1.92459042983689</v>
      </c>
      <c r="L36" s="3">
        <f>(ALL!C213)</f>
        <v>30.3934514939688</v>
      </c>
      <c r="M36" s="3">
        <f>(ALL!D213)*(-1)</f>
        <v>-2.387285975470866</v>
      </c>
      <c r="O36" s="2">
        <f>(ALL!C337)/1000</f>
        <v>91.144</v>
      </c>
      <c r="P36" s="2">
        <f>(ALL!D337)/1000*(-1)</f>
        <v>-12.847749243918773</v>
      </c>
      <c r="R36" s="3">
        <f>(ALL!C306)</f>
        <v>42.81905556043184</v>
      </c>
      <c r="S36" s="3">
        <f>(ALL!D306)*(-1)</f>
        <v>-9.092063233182056</v>
      </c>
      <c r="U36" s="3">
        <f>(ALL!$C399)</f>
        <v>19.727025366453084</v>
      </c>
      <c r="V36" s="3">
        <f>(ALL!$D399)*(-1)</f>
        <v>-6.917245511938902</v>
      </c>
      <c r="X36" s="3">
        <f>(ALL!$C492)</f>
        <v>37.453919073115074</v>
      </c>
      <c r="Y36" s="3">
        <f>(ALL!$D492)*(-1)</f>
        <v>-3.544563701186095</v>
      </c>
      <c r="AA36" s="2">
        <f>(ALL!$C616)/1000</f>
        <v>105.395</v>
      </c>
      <c r="AB36" s="2">
        <f>(ALL!$D616)/1000*(-1)</f>
        <v>-6.415348242840995</v>
      </c>
      <c r="AD36" s="3">
        <f>(ALL!$C585)</f>
        <v>62.052279519901326</v>
      </c>
      <c r="AE36" s="3">
        <f>(ALL!$D585)*(-1)</f>
        <v>-2.0136400577972196</v>
      </c>
      <c r="AG36" s="3">
        <f>(ALL!$C678)</f>
        <v>18.64130176953366</v>
      </c>
      <c r="AH36" s="3">
        <f>(ALL!$D678)*(-1)</f>
        <v>-2.2214796510279653</v>
      </c>
      <c r="AJ36" s="3">
        <f>(ALL!$C771)</f>
        <v>19.306418710565016</v>
      </c>
      <c r="AK36" s="3">
        <f>(ALL!$D771)*(-1)</f>
        <v>-3.144685324075481</v>
      </c>
      <c r="AM36" s="2">
        <f>(ALL!$C895)/1000</f>
        <v>51.09</v>
      </c>
      <c r="AN36" s="2">
        <f>(ALL!$D895)/1000*(-1)</f>
        <v>-3.7652566109302366</v>
      </c>
      <c r="AP36" s="3">
        <f>(ALL!$C864)</f>
        <v>17.94871794871795</v>
      </c>
      <c r="AQ36" s="3">
        <f>(ALL!$D864)*(-1)</f>
        <v>-2.3712958182533557</v>
      </c>
      <c r="AS36" s="3">
        <f>(ALL!$C957)</f>
        <v>41.381875122333135</v>
      </c>
      <c r="AT36" s="3">
        <f>(ALL!$D957)*(-1)</f>
        <v>-3.0876620067725877</v>
      </c>
      <c r="AV36" s="3">
        <f>(ALL!$C1050)</f>
        <v>40.669406928948916</v>
      </c>
      <c r="AW36" s="3">
        <f>(ALL!$D1050)*(-1)</f>
        <v>-3.6502154772268454</v>
      </c>
    </row>
    <row r="37" spans="1:49" ht="12.75">
      <c r="A37" t="s">
        <v>46</v>
      </c>
      <c r="C37" s="2">
        <f>(ALL!C59)/1000</f>
        <v>743.713</v>
      </c>
      <c r="D37" s="2">
        <f>(ALL!D59)/1000*(-1)</f>
        <v>-17.870757442192875</v>
      </c>
      <c r="F37" s="4">
        <f>(ALL!C28)</f>
        <v>70.45459740518184</v>
      </c>
      <c r="G37" s="3">
        <f>(ALL!D28)*(-1)</f>
        <v>-0.9417822989718534</v>
      </c>
      <c r="I37" s="3">
        <f>(ALL!C121)</f>
        <v>18.8802669847105</v>
      </c>
      <c r="J37" s="3">
        <f>(ALL!D121)*(-1)</f>
        <v>-0.48256189742304406</v>
      </c>
      <c r="L37" s="3">
        <f>(ALL!C214)</f>
        <v>10.665135610107663</v>
      </c>
      <c r="M37" s="3">
        <f>(ALL!D214)*(-1)</f>
        <v>-0.6735305107042954</v>
      </c>
      <c r="O37" s="2">
        <f>(ALL!C338)/1000</f>
        <v>103.001</v>
      </c>
      <c r="P37" s="2">
        <f>(ALL!D338)/1000*(-1)</f>
        <v>-10.691190944309819</v>
      </c>
      <c r="R37" s="3">
        <f>(ALL!C307)</f>
        <v>61.4566848865545</v>
      </c>
      <c r="S37" s="3">
        <f>(ALL!D307)*(-1)</f>
        <v>-5.101086639218517</v>
      </c>
      <c r="U37" s="3">
        <f>(ALL!$C400)</f>
        <v>24.97451481053582</v>
      </c>
      <c r="V37" s="3">
        <f>(ALL!$D400)*(-1)</f>
        <v>-2.4400474854386798</v>
      </c>
      <c r="X37" s="3">
        <f>(ALL!$C493)</f>
        <v>13.56880030290968</v>
      </c>
      <c r="Y37" s="3">
        <f>(ALL!$D493)*(-1)</f>
        <v>-3.827132814944717</v>
      </c>
      <c r="AA37" s="2">
        <f>(ALL!$C617)/1000</f>
        <v>548.852</v>
      </c>
      <c r="AB37" s="2">
        <f>(ALL!$D617)/1000*(-1)</f>
        <v>-14.197301955219972</v>
      </c>
      <c r="AD37" s="3">
        <f>(ALL!$C586)</f>
        <v>81.36510388957315</v>
      </c>
      <c r="AE37" s="3">
        <f>(ALL!$D586)*(-1)</f>
        <v>-0.7010574842785652</v>
      </c>
      <c r="AG37" s="3">
        <f>(ALL!$C679)</f>
        <v>11.812474036716637</v>
      </c>
      <c r="AH37" s="3">
        <f>(ALL!$D679)*(-1)</f>
        <v>-0.5672148213259065</v>
      </c>
      <c r="AJ37" s="3">
        <f>(ALL!$C772)</f>
        <v>6.822422073710217</v>
      </c>
      <c r="AK37" s="3">
        <f>(ALL!$D772)*(-1)</f>
        <v>-0.45895462789783487</v>
      </c>
      <c r="AM37" s="2">
        <f>(ALL!$C896)/1000</f>
        <v>91.86</v>
      </c>
      <c r="AN37" s="2">
        <f>(ALL!$D896)/1000*(-1)</f>
        <v>-4.998418617230549</v>
      </c>
      <c r="AP37" s="3">
        <f>(ALL!$C865)</f>
        <v>15.35488787284999</v>
      </c>
      <c r="AQ37" s="3">
        <f>(ALL!$D865)*(-1)</f>
        <v>-1.67533519884463</v>
      </c>
      <c r="AS37" s="3">
        <f>(ALL!$C958)</f>
        <v>54.276072283910295</v>
      </c>
      <c r="AT37" s="3">
        <f>(ALL!$D958)*(-1)</f>
        <v>-1.9015127227076343</v>
      </c>
      <c r="AV37" s="3">
        <f>(ALL!$C1051)</f>
        <v>30.36903984323971</v>
      </c>
      <c r="AW37" s="3">
        <f>(ALL!$D1051)*(-1)</f>
        <v>-1.6582494688070724</v>
      </c>
    </row>
    <row r="38" spans="1:49" ht="12.75">
      <c r="A38" t="s">
        <v>47</v>
      </c>
      <c r="C38" s="2">
        <f>(ALL!C60)/1000</f>
        <v>1035.623</v>
      </c>
      <c r="D38" s="2">
        <f>(ALL!D60)/1000*(-1)</f>
        <v>-34.289935124554454</v>
      </c>
      <c r="F38" s="4">
        <f>(ALL!C29)</f>
        <v>67.81348038813351</v>
      </c>
      <c r="G38" s="3">
        <f>(ALL!D29)*(-1)</f>
        <v>-0.9390402016965494</v>
      </c>
      <c r="I38" s="3">
        <f>(ALL!C122)</f>
        <v>19.02246280741158</v>
      </c>
      <c r="J38" s="3">
        <f>(ALL!D122)*(-1)</f>
        <v>-0.8554542183977887</v>
      </c>
      <c r="L38" s="3">
        <f>(ALL!C215)</f>
        <v>13.164056804454903</v>
      </c>
      <c r="M38" s="3">
        <f>(ALL!D215)*(-1)</f>
        <v>-0.5790361062364132</v>
      </c>
      <c r="O38" s="2">
        <f>(ALL!C339)/1000</f>
        <v>478.119</v>
      </c>
      <c r="P38" s="2">
        <f>(ALL!D339)/1000*(-1)</f>
        <v>-39.0760867711463</v>
      </c>
      <c r="R38" s="3">
        <f>(ALL!C308)</f>
        <v>61.30252092052397</v>
      </c>
      <c r="S38" s="3">
        <f>(ALL!D308)*(-1)</f>
        <v>-1.463663617053739</v>
      </c>
      <c r="U38" s="3">
        <f>(ALL!$C401)</f>
        <v>19.102984821770313</v>
      </c>
      <c r="V38" s="3">
        <f>(ALL!$D401)*(-1)</f>
        <v>-1.5336797767110577</v>
      </c>
      <c r="X38" s="3">
        <f>(ALL!$C494)</f>
        <v>19.59449425770572</v>
      </c>
      <c r="Y38" s="3">
        <f>(ALL!$D494)*(-1)</f>
        <v>-1.068927008198528</v>
      </c>
      <c r="AA38" s="2">
        <f>(ALL!$C618)/1000</f>
        <v>491.242</v>
      </c>
      <c r="AB38" s="2">
        <f>(ALL!$D618)/1000*(-1)</f>
        <v>-38.122287571102646</v>
      </c>
      <c r="AD38" s="3">
        <f>(ALL!$C587)</f>
        <v>80.49271031385753</v>
      </c>
      <c r="AE38" s="3">
        <f>(ALL!$D587)*(-1)</f>
        <v>-2.262802221833881</v>
      </c>
      <c r="AG38" s="3">
        <f>(ALL!$C680)</f>
        <v>14.418962547990603</v>
      </c>
      <c r="AH38" s="3">
        <f>(ALL!$D680)*(-1)</f>
        <v>-1.6988695324250749</v>
      </c>
      <c r="AJ38" s="3">
        <f>(ALL!$C773)</f>
        <v>5.088327138151868</v>
      </c>
      <c r="AK38" s="3">
        <f>(ALL!$D773)*(-1)</f>
        <v>-0.840105615595015</v>
      </c>
      <c r="AM38" s="2">
        <f>(ALL!$C897)/1000</f>
        <v>66.262</v>
      </c>
      <c r="AN38" s="2">
        <f>(ALL!$D897)/1000*(-1)</f>
        <v>-11.266514328548322</v>
      </c>
      <c r="AP38" s="3">
        <f>(ALL!$C866)</f>
        <v>20.79472397452537</v>
      </c>
      <c r="AQ38" s="3">
        <f>(ALL!$D866)*(-1)</f>
        <v>-1.871175637936886</v>
      </c>
      <c r="AS38" s="3">
        <f>(ALL!$C959)</f>
        <v>52.57010051009628</v>
      </c>
      <c r="AT38" s="3">
        <f>(ALL!$D959)*(-1)</f>
        <v>-7.083485052892881</v>
      </c>
      <c r="AV38" s="3">
        <f>(ALL!$C1052)</f>
        <v>26.635175515378346</v>
      </c>
      <c r="AW38" s="3">
        <f>(ALL!$D1052)*(-1)</f>
        <v>-7.060276289045749</v>
      </c>
    </row>
    <row r="39" spans="1:49" ht="12.75">
      <c r="A39" t="s">
        <v>49</v>
      </c>
      <c r="C39" s="2">
        <f>(ALL!C61)/1000</f>
        <v>1888.799</v>
      </c>
      <c r="D39" s="2">
        <f>(ALL!D61)/1000*(-1)</f>
        <v>-82.9303137828103</v>
      </c>
      <c r="F39" s="4">
        <f>(ALL!C30)</f>
        <v>54.65351262892452</v>
      </c>
      <c r="G39" s="3">
        <f>(ALL!D30)*(-1)</f>
        <v>-1.0951353738313772</v>
      </c>
      <c r="I39" s="3">
        <f>(ALL!C123)</f>
        <v>20.80576069767085</v>
      </c>
      <c r="J39" s="3">
        <f>(ALL!D123)*(-1)</f>
        <v>-0.8610284386884469</v>
      </c>
      <c r="L39" s="3">
        <f>(ALL!C216)</f>
        <v>24.540726673404635</v>
      </c>
      <c r="M39" s="3">
        <f>(ALL!D216)*(-1)</f>
        <v>-0.7241235304143586</v>
      </c>
      <c r="O39" s="2">
        <f>(ALL!C340)/1000</f>
        <v>1139.626</v>
      </c>
      <c r="P39" s="2">
        <f>(ALL!D340)/1000*(-1)</f>
        <v>-82.87048766228314</v>
      </c>
      <c r="R39" s="3">
        <f>(ALL!C309)</f>
        <v>50.012898968609</v>
      </c>
      <c r="S39" s="3">
        <f>(ALL!D309)*(-1)</f>
        <v>-1.1205691669419107</v>
      </c>
      <c r="U39" s="3">
        <f>(ALL!$C402)</f>
        <v>22.075663419402506</v>
      </c>
      <c r="V39" s="3">
        <f>(ALL!$D402)*(-1)</f>
        <v>-1.1909381550489109</v>
      </c>
      <c r="X39" s="3">
        <f>(ALL!$C495)</f>
        <v>27.911437611988493</v>
      </c>
      <c r="Y39" s="3">
        <f>(ALL!$D495)*(-1)</f>
        <v>-1.0403820391635479</v>
      </c>
      <c r="AA39" s="2">
        <f>(ALL!$C619)/1000</f>
        <v>596.147</v>
      </c>
      <c r="AB39" s="2">
        <f>(ALL!$D619)/1000*(-1)</f>
        <v>-18.25186966766376</v>
      </c>
      <c r="AD39" s="3">
        <f>(ALL!$C588)</f>
        <v>73.2139891671014</v>
      </c>
      <c r="AE39" s="3">
        <f>(ALL!$D588)*(-1)</f>
        <v>-1.815459628660732</v>
      </c>
      <c r="AG39" s="3">
        <f>(ALL!$C681)</f>
        <v>14.87988700773467</v>
      </c>
      <c r="AH39" s="3">
        <f>(ALL!$D681)*(-1)</f>
        <v>-0.9530839426817194</v>
      </c>
      <c r="AJ39" s="3">
        <f>(ALL!$C774)</f>
        <v>11.906123825163927</v>
      </c>
      <c r="AK39" s="3">
        <f>(ALL!$D774)*(-1)</f>
        <v>-1.097646220603775</v>
      </c>
      <c r="AM39" s="2">
        <f>(ALL!$C898)/1000</f>
        <v>153.026</v>
      </c>
      <c r="AN39" s="2">
        <f>(ALL!$D898)/1000*(-1)</f>
        <v>-7.169584875602041</v>
      </c>
      <c r="AP39" s="3">
        <f>(ALL!$C867)</f>
        <v>16.906930848352566</v>
      </c>
      <c r="AQ39" s="3">
        <f>(ALL!$D867)*(-1)</f>
        <v>-2.2442725976818916</v>
      </c>
      <c r="AS39" s="3">
        <f>(ALL!$C960)</f>
        <v>34.43401774861788</v>
      </c>
      <c r="AT39" s="3">
        <f>(ALL!$D960)*(-1)</f>
        <v>-2.150500987213709</v>
      </c>
      <c r="AV39" s="3">
        <f>(ALL!$C1053)</f>
        <v>48.65905140302955</v>
      </c>
      <c r="AW39" s="3">
        <f>(ALL!$D1053)*(-1)</f>
        <v>-2.604825839979688</v>
      </c>
    </row>
    <row r="40" spans="1:49" ht="12.75">
      <c r="A40" t="s">
        <v>48</v>
      </c>
      <c r="C40" s="2">
        <f>(ALL!C62)/1000</f>
        <v>158.468</v>
      </c>
      <c r="D40" s="2">
        <f>(ALL!D62)/1000*(-1)</f>
        <v>-13.0044657033947</v>
      </c>
      <c r="F40" s="4">
        <f>(ALL!C31)</f>
        <v>51.55804326425525</v>
      </c>
      <c r="G40" s="3">
        <f>(ALL!D31)*(-1)</f>
        <v>-1.7783645888400892</v>
      </c>
      <c r="I40" s="3">
        <f>(ALL!C124)</f>
        <v>27.404270893808214</v>
      </c>
      <c r="J40" s="3">
        <f>(ALL!D124)*(-1)</f>
        <v>-1.6429512315816728</v>
      </c>
      <c r="L40" s="3">
        <f>(ALL!C217)</f>
        <v>21.037685841936543</v>
      </c>
      <c r="M40" s="3">
        <f>(ALL!D217)*(-1)</f>
        <v>-1.3912285740940311</v>
      </c>
      <c r="O40" s="2">
        <f>(ALL!C341)/1000</f>
        <v>45.668</v>
      </c>
      <c r="P40" s="2">
        <f>(ALL!D341)/1000*(-1)</f>
        <v>-9.142290567845844</v>
      </c>
      <c r="R40" s="3">
        <f>(ALL!C310)</f>
        <v>42.47394236664623</v>
      </c>
      <c r="S40" s="3">
        <f>(ALL!D310)*(-1)</f>
        <v>-4.177458957281938</v>
      </c>
      <c r="U40" s="3">
        <f>(ALL!$C403)</f>
        <v>34.10265393711133</v>
      </c>
      <c r="V40" s="3">
        <f>(ALL!$D403)*(-1)</f>
        <v>-3.893647520637366</v>
      </c>
      <c r="X40" s="3">
        <f>(ALL!$C496)</f>
        <v>23.423403696242445</v>
      </c>
      <c r="Y40" s="3">
        <f>(ALL!$D496)*(-1)</f>
        <v>-3.1437785687260464</v>
      </c>
      <c r="AA40" s="2">
        <f>(ALL!$C620)/1000</f>
        <v>67.845</v>
      </c>
      <c r="AB40" s="2">
        <f>(ALL!$D620)/1000*(-1)</f>
        <v>-3.9329910520346476</v>
      </c>
      <c r="AD40" s="3">
        <f>(ALL!$C589)</f>
        <v>82.8815682806397</v>
      </c>
      <c r="AE40" s="3">
        <f>(ALL!$D589)*(-1)</f>
        <v>-2.283237449540709</v>
      </c>
      <c r="AG40" s="3">
        <f>(ALL!$C682)</f>
        <v>8.45898739774486</v>
      </c>
      <c r="AH40" s="3">
        <f>(ALL!$D682)*(-1)</f>
        <v>-1.7915667059682896</v>
      </c>
      <c r="AJ40" s="3">
        <f>(ALL!$C775)</f>
        <v>8.659444321615448</v>
      </c>
      <c r="AK40" s="3">
        <f>(ALL!$D775)*(-1)</f>
        <v>-2.3077861549129466</v>
      </c>
      <c r="AM40" s="2">
        <f>(ALL!$C899)/1000</f>
        <v>44.955</v>
      </c>
      <c r="AN40" s="2">
        <f>(ALL!$D899)/1000*(-1)</f>
        <v>-6.5100657431986955</v>
      </c>
      <c r="AP40" s="3">
        <f>(ALL!$C868)</f>
        <v>13.513513513513514</v>
      </c>
      <c r="AQ40" s="3">
        <f>(ALL!$D868)*(-1)</f>
        <v>-2.4709047245158002</v>
      </c>
      <c r="AS40" s="3">
        <f>(ALL!$C961)</f>
        <v>49.19141363585808</v>
      </c>
      <c r="AT40" s="3">
        <f>(ALL!$D961)*(-1)</f>
        <v>-4.713029896776713</v>
      </c>
      <c r="AV40" s="3">
        <f>(ALL!$C1054)</f>
        <v>37.29507285062841</v>
      </c>
      <c r="AW40" s="3">
        <f>(ALL!$D1054)*(-1)</f>
        <v>-3.41949177046905</v>
      </c>
    </row>
    <row r="41" spans="1:49" ht="12.75">
      <c r="A41" t="s">
        <v>50</v>
      </c>
      <c r="C41" s="2">
        <f>(ALL!C63)/1000</f>
        <v>942.521</v>
      </c>
      <c r="D41" s="2">
        <f>(ALL!D63)/1000*(-1)</f>
        <v>-75.63632267697943</v>
      </c>
      <c r="F41" s="4">
        <f>(ALL!C32)</f>
        <v>50.69552826939665</v>
      </c>
      <c r="G41" s="3">
        <f>(ALL!D32)*(-1)</f>
        <v>-2.4031510276144026</v>
      </c>
      <c r="I41" s="3">
        <f>(ALL!C125)</f>
        <v>25.156256465373186</v>
      </c>
      <c r="J41" s="3">
        <f>(ALL!D125)*(-1)</f>
        <v>-0.8773453374477197</v>
      </c>
      <c r="L41" s="3">
        <f>(ALL!C218)</f>
        <v>24.148215265230164</v>
      </c>
      <c r="M41" s="3">
        <f>(ALL!D218)*(-1)</f>
        <v>-1.876158606008474</v>
      </c>
      <c r="O41" s="2">
        <f>(ALL!C342)/1000</f>
        <v>492.719</v>
      </c>
      <c r="P41" s="2">
        <f>(ALL!D342)/1000*(-1)</f>
        <v>-69.21206729876829</v>
      </c>
      <c r="R41" s="3">
        <f>(ALL!C311)</f>
        <v>47.43515066396871</v>
      </c>
      <c r="S41" s="3">
        <f>(ALL!D311)*(-1)</f>
        <v>-3.075239715332699</v>
      </c>
      <c r="U41" s="3">
        <f>(ALL!$C404)</f>
        <v>25.269575559294445</v>
      </c>
      <c r="V41" s="3">
        <f>(ALL!$D404)*(-1)</f>
        <v>-1.6913766109594361</v>
      </c>
      <c r="X41" s="3">
        <f>(ALL!$C497)</f>
        <v>27.295273776736842</v>
      </c>
      <c r="Y41" s="3">
        <f>(ALL!$D497)*(-1)</f>
        <v>-2.0039170590897695</v>
      </c>
      <c r="AA41" s="2">
        <f>(ALL!$C621)/1000</f>
        <v>341.623</v>
      </c>
      <c r="AB41" s="2">
        <f>(ALL!$D621)/1000*(-1)</f>
        <v>-30.538703916253795</v>
      </c>
      <c r="AD41" s="3">
        <f>(ALL!$C590)</f>
        <v>66.46888529168118</v>
      </c>
      <c r="AE41" s="3">
        <f>(ALL!$D590)*(-1)</f>
        <v>-2.031015809820714</v>
      </c>
      <c r="AG41" s="3">
        <f>(ALL!$C683)</f>
        <v>18.963594371573343</v>
      </c>
      <c r="AH41" s="3">
        <f>(ALL!$D683)*(-1)</f>
        <v>-1.0157172876584726</v>
      </c>
      <c r="AJ41" s="3">
        <f>(ALL!$C776)</f>
        <v>14.567520336745476</v>
      </c>
      <c r="AK41" s="3">
        <f>(ALL!$D776)*(-1)</f>
        <v>-2.087080848827163</v>
      </c>
      <c r="AM41" s="2">
        <f>(ALL!$C900)/1000</f>
        <v>108.179</v>
      </c>
      <c r="AN41" s="2">
        <f>(ALL!$D900)/1000*(-1)</f>
        <v>-6.395011542961856</v>
      </c>
      <c r="AP41" s="3">
        <f>(ALL!$C869)</f>
        <v>15.734107359099271</v>
      </c>
      <c r="AQ41" s="3">
        <f>(ALL!$D869)*(-1)</f>
        <v>-1.4750372436193475</v>
      </c>
      <c r="AS41" s="3">
        <f>(ALL!$C962)</f>
        <v>44.19619334621322</v>
      </c>
      <c r="AT41" s="3">
        <f>(ALL!$D962)*(-1)</f>
        <v>-2.298090156023738</v>
      </c>
      <c r="AV41" s="3">
        <f>(ALL!$C1055)</f>
        <v>40.06969929468751</v>
      </c>
      <c r="AW41" s="3">
        <f>(ALL!$D1055)*(-1)</f>
        <v>-1.8558953757564238</v>
      </c>
    </row>
    <row r="42" spans="1:46" ht="12.75">
      <c r="A42" t="s">
        <v>53</v>
      </c>
      <c r="B42" t="s">
        <v>52</v>
      </c>
      <c r="C42" t="s">
        <v>53</v>
      </c>
      <c r="D42" t="s">
        <v>53</v>
      </c>
      <c r="E42" t="s">
        <v>52</v>
      </c>
      <c r="F42" t="s">
        <v>53</v>
      </c>
      <c r="G42" t="s">
        <v>52</v>
      </c>
      <c r="H42" t="s">
        <v>53</v>
      </c>
      <c r="I42" t="s">
        <v>52</v>
      </c>
      <c r="J42" t="s">
        <v>53</v>
      </c>
      <c r="K42" t="s">
        <v>52</v>
      </c>
      <c r="L42" t="s">
        <v>53</v>
      </c>
      <c r="M42" t="s">
        <v>52</v>
      </c>
      <c r="N42" t="s">
        <v>53</v>
      </c>
      <c r="O42" t="s">
        <v>53</v>
      </c>
      <c r="P42" t="s">
        <v>53</v>
      </c>
      <c r="Q42" t="s">
        <v>52</v>
      </c>
      <c r="R42" t="s">
        <v>53</v>
      </c>
      <c r="S42" t="s">
        <v>53</v>
      </c>
      <c r="T42" t="s">
        <v>52</v>
      </c>
      <c r="U42" t="s">
        <v>53</v>
      </c>
      <c r="V42" t="s">
        <v>53</v>
      </c>
      <c r="W42" t="s">
        <v>52</v>
      </c>
      <c r="X42" t="s">
        <v>53</v>
      </c>
      <c r="Y42" t="s">
        <v>52</v>
      </c>
      <c r="Z42" t="s">
        <v>53</v>
      </c>
      <c r="AA42" t="s">
        <v>53</v>
      </c>
      <c r="AB42" t="s">
        <v>53</v>
      </c>
      <c r="AC42" t="s">
        <v>52</v>
      </c>
      <c r="AD42" t="s">
        <v>53</v>
      </c>
      <c r="AE42" t="s">
        <v>53</v>
      </c>
      <c r="AF42" t="s">
        <v>52</v>
      </c>
      <c r="AG42" t="s">
        <v>53</v>
      </c>
      <c r="AH42" t="s">
        <v>53</v>
      </c>
      <c r="AI42" t="s">
        <v>52</v>
      </c>
      <c r="AJ42" t="s">
        <v>53</v>
      </c>
      <c r="AK42" t="s">
        <v>52</v>
      </c>
      <c r="AL42" t="s">
        <v>53</v>
      </c>
      <c r="AM42" t="s">
        <v>53</v>
      </c>
      <c r="AN42" t="s">
        <v>53</v>
      </c>
      <c r="AO42" t="s">
        <v>52</v>
      </c>
      <c r="AP42" t="s">
        <v>53</v>
      </c>
      <c r="AQ42" t="s">
        <v>53</v>
      </c>
      <c r="AR42" t="s">
        <v>52</v>
      </c>
      <c r="AS42" t="s">
        <v>53</v>
      </c>
      <c r="AT42" t="s">
        <v>53</v>
      </c>
    </row>
    <row r="43" ht="12.75">
      <c r="A43" t="s">
        <v>78</v>
      </c>
    </row>
    <row r="44" ht="12.75">
      <c r="A44" t="s">
        <v>84</v>
      </c>
    </row>
    <row r="45" ht="12.75">
      <c r="A45" t="s">
        <v>79</v>
      </c>
    </row>
    <row r="47" ht="12.75">
      <c r="A47" t="s">
        <v>80</v>
      </c>
    </row>
    <row r="48" ht="12.75">
      <c r="A48" t="s">
        <v>81</v>
      </c>
    </row>
    <row r="50" ht="12.75">
      <c r="A50" t="s">
        <v>82</v>
      </c>
    </row>
    <row r="51" ht="12.75">
      <c r="A51" t="s">
        <v>83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Q1154"/>
  <sheetViews>
    <sheetView workbookViewId="0" topLeftCell="A1098">
      <selection activeCell="D1120" sqref="D1120"/>
    </sheetView>
  </sheetViews>
  <sheetFormatPr defaultColWidth="9.140625" defaultRowHeight="12.75"/>
  <sheetData>
    <row r="1" spans="1:1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2.75">
      <c r="A2" s="1">
        <v>1</v>
      </c>
      <c r="B2" s="1" t="s">
        <v>17</v>
      </c>
      <c r="C2" s="1">
        <v>75.86580086580086</v>
      </c>
      <c r="D2" s="1">
        <v>1.899419091385887</v>
      </c>
      <c r="F2" s="1">
        <v>1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</row>
    <row r="3" spans="1:17" ht="12.75">
      <c r="A3" s="1">
        <v>2</v>
      </c>
      <c r="B3" s="1" t="s">
        <v>17</v>
      </c>
      <c r="C3" s="1">
        <v>66.17654598213828</v>
      </c>
      <c r="D3" s="1">
        <v>3.401506580170313</v>
      </c>
      <c r="F3" s="1">
        <v>1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</row>
    <row r="4" spans="1:17" ht="12.75">
      <c r="A4" s="1">
        <v>3</v>
      </c>
      <c r="B4" s="1" t="s">
        <v>17</v>
      </c>
      <c r="C4" s="1">
        <v>56.35113508387173</v>
      </c>
      <c r="D4" s="1">
        <v>8.330905600556955</v>
      </c>
      <c r="F4" s="1">
        <v>1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</row>
    <row r="5" spans="1:17" ht="12.75">
      <c r="A5" s="1">
        <v>4</v>
      </c>
      <c r="B5" s="1" t="s">
        <v>17</v>
      </c>
      <c r="C5" s="1">
        <v>52.88165561883084</v>
      </c>
      <c r="D5" s="1">
        <v>1.0844324200115427</v>
      </c>
      <c r="F5" s="1">
        <v>1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</row>
    <row r="6" spans="1:17" ht="12.75">
      <c r="A6" s="1">
        <v>5</v>
      </c>
      <c r="B6" s="1" t="s">
        <v>17</v>
      </c>
      <c r="C6" s="1">
        <v>73.83443206655856</v>
      </c>
      <c r="D6" s="1">
        <v>1.650437653193084</v>
      </c>
      <c r="F6" s="1">
        <v>1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</row>
    <row r="7" spans="1:17" ht="12.75">
      <c r="A7" s="1">
        <v>6</v>
      </c>
      <c r="B7" s="1" t="s">
        <v>17</v>
      </c>
      <c r="C7" s="1">
        <v>44.57536189433765</v>
      </c>
      <c r="D7" s="1">
        <v>1.5081141551228259</v>
      </c>
      <c r="F7" s="1">
        <v>1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</row>
    <row r="8" spans="1:17" ht="12.75">
      <c r="A8" s="1">
        <v>7</v>
      </c>
      <c r="B8" s="1" t="s">
        <v>17</v>
      </c>
      <c r="C8" s="1">
        <v>53.46914253642264</v>
      </c>
      <c r="D8" s="1">
        <v>4.379631581172092</v>
      </c>
      <c r="F8" s="1">
        <v>1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</row>
    <row r="9" spans="1:17" ht="12.75">
      <c r="A9" s="1">
        <v>8</v>
      </c>
      <c r="B9" s="1" t="s">
        <v>17</v>
      </c>
      <c r="C9" s="1">
        <v>44.369234695737774</v>
      </c>
      <c r="D9" s="1">
        <v>1.2368448080113899</v>
      </c>
      <c r="F9" s="1">
        <v>1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</row>
    <row r="10" spans="1:17" ht="12.75">
      <c r="A10" s="1">
        <v>9</v>
      </c>
      <c r="B10" s="1" t="s">
        <v>17</v>
      </c>
      <c r="C10" s="1">
        <v>61.8444877614621</v>
      </c>
      <c r="D10" s="1">
        <v>1.047662035939979</v>
      </c>
      <c r="F10" s="1">
        <v>1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</row>
    <row r="11" spans="1:17" ht="12.75">
      <c r="A11" s="1">
        <v>10</v>
      </c>
      <c r="B11" s="1" t="s">
        <v>17</v>
      </c>
      <c r="C11" s="1">
        <v>57.825722264102865</v>
      </c>
      <c r="D11" s="1">
        <v>2.267982271929848</v>
      </c>
      <c r="F11" s="1">
        <v>1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</row>
    <row r="12" spans="1:17" ht="12.75">
      <c r="A12" s="1">
        <v>11</v>
      </c>
      <c r="B12" s="1" t="s">
        <v>17</v>
      </c>
      <c r="C12" s="1">
        <v>50.9136455603495</v>
      </c>
      <c r="D12" s="1">
        <v>0.5512195505296595</v>
      </c>
      <c r="F12" s="1">
        <v>1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</row>
    <row r="13" spans="1:17" ht="12.75">
      <c r="A13" s="1">
        <v>12</v>
      </c>
      <c r="B13" s="1" t="s">
        <v>17</v>
      </c>
      <c r="C13" s="1">
        <v>38.68814667881842</v>
      </c>
      <c r="D13" s="1">
        <v>4.044523011175905</v>
      </c>
      <c r="F13" s="1">
        <v>1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</row>
    <row r="14" spans="1:17" ht="12.75">
      <c r="A14" s="1">
        <v>13</v>
      </c>
      <c r="B14" s="1" t="s">
        <v>17</v>
      </c>
      <c r="C14" s="1">
        <v>49.76764770967028</v>
      </c>
      <c r="D14" s="1">
        <v>4.031035315389261</v>
      </c>
      <c r="F14" s="1">
        <v>1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</row>
    <row r="15" spans="1:17" ht="12.75">
      <c r="A15" s="1">
        <v>14</v>
      </c>
      <c r="B15" s="1" t="s">
        <v>17</v>
      </c>
      <c r="C15" s="1">
        <v>44.29617429180295</v>
      </c>
      <c r="D15" s="1">
        <v>2.288833752850818</v>
      </c>
      <c r="F15" s="1">
        <v>1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</row>
    <row r="16" spans="1:17" ht="12.75">
      <c r="A16" s="1">
        <v>15</v>
      </c>
      <c r="B16" s="1" t="s">
        <v>17</v>
      </c>
      <c r="C16" s="1">
        <v>58.02355950698556</v>
      </c>
      <c r="D16" s="1">
        <v>2.8155152752725967</v>
      </c>
      <c r="F16" s="1">
        <v>1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</row>
    <row r="17" spans="1:17" ht="12.75">
      <c r="A17" s="1">
        <v>16</v>
      </c>
      <c r="B17" s="1" t="s">
        <v>17</v>
      </c>
      <c r="C17" s="1">
        <v>47.71349360594539</v>
      </c>
      <c r="D17" s="1">
        <v>2.448778448836862</v>
      </c>
      <c r="F17" s="1">
        <v>1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</row>
    <row r="18" spans="1:17" ht="12.75">
      <c r="A18" s="1">
        <v>17</v>
      </c>
      <c r="B18" s="1" t="s">
        <v>17</v>
      </c>
      <c r="C18" s="1">
        <v>60.021663267899314</v>
      </c>
      <c r="D18" s="1">
        <v>2.5119131148910725</v>
      </c>
      <c r="F18" s="1">
        <v>1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</row>
    <row r="19" spans="1:17" ht="12.75">
      <c r="A19" s="1">
        <v>18</v>
      </c>
      <c r="B19" s="1" t="s">
        <v>17</v>
      </c>
      <c r="C19" s="1">
        <v>2.9990819136998876</v>
      </c>
      <c r="D19" s="1">
        <v>2.2034911979724665</v>
      </c>
      <c r="F19" s="1">
        <v>1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</row>
    <row r="20" spans="1:17" ht="12.75">
      <c r="A20" s="1">
        <v>19</v>
      </c>
      <c r="B20" s="1" t="s">
        <v>17</v>
      </c>
      <c r="C20" s="1">
        <v>75.58833376734496</v>
      </c>
      <c r="D20" s="1">
        <v>0.7563447869389489</v>
      </c>
      <c r="F20" s="1">
        <v>1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</row>
    <row r="21" spans="1:17" ht="12.75">
      <c r="A21" s="1">
        <v>20</v>
      </c>
      <c r="B21" s="1" t="s">
        <v>17</v>
      </c>
      <c r="C21" s="1">
        <v>60.68554778906687</v>
      </c>
      <c r="D21" s="1">
        <v>3.831145554378578</v>
      </c>
      <c r="F21" s="1">
        <v>1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</row>
    <row r="22" spans="1:17" ht="12.75">
      <c r="A22" s="1">
        <v>21</v>
      </c>
      <c r="B22" s="1" t="s">
        <v>17</v>
      </c>
      <c r="C22" s="1">
        <v>47.591205736537034</v>
      </c>
      <c r="D22" s="1">
        <v>2.43852148424209</v>
      </c>
      <c r="F22" s="1">
        <v>1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</row>
    <row r="23" spans="1:17" ht="12.75">
      <c r="A23" s="1">
        <v>22</v>
      </c>
      <c r="B23" s="1" t="s">
        <v>17</v>
      </c>
      <c r="C23" s="1">
        <v>42.49540474965076</v>
      </c>
      <c r="D23" s="1">
        <v>1.494687611344806</v>
      </c>
      <c r="F23" s="1">
        <v>1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</row>
    <row r="24" spans="1:17" ht="12.75">
      <c r="A24" s="1">
        <v>23</v>
      </c>
      <c r="B24" s="1" t="s">
        <v>17</v>
      </c>
      <c r="C24" s="1">
        <v>63.52103652025343</v>
      </c>
      <c r="D24" s="1">
        <v>1.5324266163700768</v>
      </c>
      <c r="F24" s="1">
        <v>1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</row>
    <row r="25" spans="1:17" ht="12.75">
      <c r="A25" s="1">
        <v>24</v>
      </c>
      <c r="B25" s="1" t="s">
        <v>17</v>
      </c>
      <c r="C25" s="1">
        <v>61.33092171986963</v>
      </c>
      <c r="D25" s="1">
        <v>1.9227232866495738</v>
      </c>
      <c r="F25" s="1">
        <v>1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</row>
    <row r="26" spans="1:17" ht="12.75">
      <c r="A26" s="1">
        <v>25</v>
      </c>
      <c r="B26" s="1" t="s">
        <v>17</v>
      </c>
      <c r="C26" s="1">
        <v>69.47488698088723</v>
      </c>
      <c r="D26" s="1">
        <v>1.6105946203442314</v>
      </c>
      <c r="F26" s="1">
        <v>1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</row>
    <row r="27" spans="1:17" ht="12.75">
      <c r="A27" s="1">
        <v>26</v>
      </c>
      <c r="B27" s="1" t="s">
        <v>17</v>
      </c>
      <c r="C27" s="1">
        <v>45.87386776185342</v>
      </c>
      <c r="D27" s="1">
        <v>3.6693869708301783</v>
      </c>
      <c r="F27" s="1">
        <v>1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</row>
    <row r="28" spans="1:17" ht="12.75">
      <c r="A28" s="1">
        <v>27</v>
      </c>
      <c r="B28" s="1" t="s">
        <v>17</v>
      </c>
      <c r="C28" s="1">
        <v>70.45459740518184</v>
      </c>
      <c r="D28" s="1">
        <v>0.9417822989718534</v>
      </c>
      <c r="F28" s="1">
        <v>1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</row>
    <row r="29" spans="1:17" ht="12.75">
      <c r="A29" s="1">
        <v>28</v>
      </c>
      <c r="B29" s="1" t="s">
        <v>17</v>
      </c>
      <c r="C29" s="1">
        <v>67.81348038813351</v>
      </c>
      <c r="D29" s="1">
        <v>0.9390402016965494</v>
      </c>
      <c r="F29" s="1">
        <v>1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</row>
    <row r="30" spans="1:17" ht="12.75">
      <c r="A30" s="1">
        <v>29</v>
      </c>
      <c r="B30" s="1" t="s">
        <v>17</v>
      </c>
      <c r="C30" s="1">
        <v>54.65351262892452</v>
      </c>
      <c r="D30" s="1">
        <v>1.0951353738313772</v>
      </c>
      <c r="F30" s="1">
        <v>1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</row>
    <row r="31" spans="1:17" ht="12.75">
      <c r="A31" s="1">
        <v>30</v>
      </c>
      <c r="B31" s="1" t="s">
        <v>17</v>
      </c>
      <c r="C31" s="1">
        <v>51.55804326425525</v>
      </c>
      <c r="D31" s="1">
        <v>1.7783645888400892</v>
      </c>
      <c r="F31" s="1">
        <v>1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</row>
    <row r="32" spans="1:17" ht="12.75">
      <c r="A32" s="1">
        <v>31</v>
      </c>
      <c r="B32" s="1" t="s">
        <v>17</v>
      </c>
      <c r="C32" s="1">
        <v>50.69552826939665</v>
      </c>
      <c r="D32" s="1">
        <v>2.4031510276144026</v>
      </c>
      <c r="F32" s="1">
        <v>1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</row>
    <row r="33" spans="1:17" ht="12.75">
      <c r="A33" s="1">
        <v>1</v>
      </c>
      <c r="B33" s="1" t="s">
        <v>18</v>
      </c>
      <c r="C33" s="1">
        <v>135828</v>
      </c>
      <c r="D33" s="1">
        <v>8327.198559308757</v>
      </c>
      <c r="E33" s="1">
        <v>532</v>
      </c>
      <c r="F33" s="1">
        <v>1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</row>
    <row r="34" spans="1:17" ht="12.75">
      <c r="A34" s="1">
        <v>2</v>
      </c>
      <c r="B34" s="1" t="s">
        <v>18</v>
      </c>
      <c r="C34" s="1">
        <v>97527</v>
      </c>
      <c r="D34" s="1">
        <v>4261.772387706247</v>
      </c>
      <c r="E34" s="1">
        <v>310</v>
      </c>
      <c r="F34" s="1">
        <v>1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</row>
    <row r="35" spans="1:17" ht="12.75">
      <c r="A35" s="1">
        <v>3</v>
      </c>
      <c r="B35" s="1" t="s">
        <v>18</v>
      </c>
      <c r="C35" s="1">
        <v>16871</v>
      </c>
      <c r="D35" s="1">
        <v>3140.345243759035</v>
      </c>
      <c r="E35" s="1">
        <v>77</v>
      </c>
      <c r="F35" s="1">
        <v>1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</row>
    <row r="36" spans="1:17" ht="12.75">
      <c r="A36" s="1">
        <v>4</v>
      </c>
      <c r="B36" s="1" t="s">
        <v>18</v>
      </c>
      <c r="C36" s="1">
        <v>2948843</v>
      </c>
      <c r="D36" s="1">
        <v>39096.22530102439</v>
      </c>
      <c r="E36" s="1">
        <v>8408</v>
      </c>
      <c r="F36" s="1">
        <v>1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</row>
    <row r="37" spans="1:17" ht="12.75">
      <c r="A37" s="1">
        <v>5</v>
      </c>
      <c r="B37" s="1" t="s">
        <v>18</v>
      </c>
      <c r="C37" s="1">
        <v>453856</v>
      </c>
      <c r="D37" s="1">
        <v>28253.480126008697</v>
      </c>
      <c r="E37" s="1">
        <v>1820</v>
      </c>
      <c r="F37" s="1">
        <v>1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</row>
    <row r="38" spans="1:17" ht="12.75">
      <c r="A38" s="1">
        <v>6</v>
      </c>
      <c r="B38" s="1" t="s">
        <v>18</v>
      </c>
      <c r="C38" s="1">
        <v>1297340</v>
      </c>
      <c r="D38" s="1">
        <v>50021.30497674889</v>
      </c>
      <c r="E38" s="1">
        <v>3570</v>
      </c>
      <c r="F38" s="1">
        <v>1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</row>
    <row r="39" spans="1:17" ht="12.75">
      <c r="A39" s="1">
        <v>7</v>
      </c>
      <c r="B39" s="1" t="s">
        <v>18</v>
      </c>
      <c r="C39" s="1">
        <v>126501</v>
      </c>
      <c r="D39" s="1">
        <v>28610.941460056314</v>
      </c>
      <c r="E39" s="1">
        <v>1124</v>
      </c>
      <c r="F39" s="1">
        <v>1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</row>
    <row r="40" spans="1:17" ht="12.75">
      <c r="A40" s="1">
        <v>8</v>
      </c>
      <c r="B40" s="1" t="s">
        <v>18</v>
      </c>
      <c r="C40" s="1">
        <v>1645620</v>
      </c>
      <c r="D40" s="1">
        <v>25042.663221605824</v>
      </c>
      <c r="E40" s="1">
        <v>6196</v>
      </c>
      <c r="F40" s="1">
        <v>1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</row>
    <row r="41" spans="1:17" ht="12.75">
      <c r="A41" s="1">
        <v>9</v>
      </c>
      <c r="B41" s="1" t="s">
        <v>18</v>
      </c>
      <c r="C41" s="1">
        <v>750539</v>
      </c>
      <c r="D41" s="1">
        <v>21072.004145128354</v>
      </c>
      <c r="E41" s="1">
        <v>2675</v>
      </c>
      <c r="F41" s="1">
        <v>1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</row>
    <row r="42" spans="1:17" ht="12.75">
      <c r="A42" s="1">
        <v>10</v>
      </c>
      <c r="B42" s="1" t="s">
        <v>18</v>
      </c>
      <c r="C42" s="1">
        <v>94183</v>
      </c>
      <c r="D42" s="1">
        <v>11186.230025038683</v>
      </c>
      <c r="E42" s="1">
        <v>408</v>
      </c>
      <c r="F42" s="1">
        <v>1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</row>
    <row r="43" spans="1:17" ht="12.75">
      <c r="A43" s="1">
        <v>11</v>
      </c>
      <c r="B43" s="1" t="s">
        <v>18</v>
      </c>
      <c r="C43" s="1">
        <v>1955244</v>
      </c>
      <c r="D43" s="1">
        <v>77281.84422170387</v>
      </c>
      <c r="E43" s="1">
        <v>7166</v>
      </c>
      <c r="F43" s="1">
        <v>1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</row>
    <row r="44" spans="1:17" ht="12.75">
      <c r="A44" s="1">
        <v>12</v>
      </c>
      <c r="B44" s="1" t="s">
        <v>18</v>
      </c>
      <c r="C44" s="1">
        <v>111918</v>
      </c>
      <c r="D44" s="1">
        <v>8952.487418632283</v>
      </c>
      <c r="E44" s="1">
        <v>359</v>
      </c>
      <c r="F44" s="1">
        <v>1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</row>
    <row r="45" spans="1:17" ht="12.75">
      <c r="A45" s="1">
        <v>13</v>
      </c>
      <c r="B45" s="1" t="s">
        <v>18</v>
      </c>
      <c r="C45" s="1">
        <v>162684</v>
      </c>
      <c r="D45" s="1">
        <v>25209.88639517625</v>
      </c>
      <c r="E45" s="1">
        <v>473</v>
      </c>
      <c r="F45" s="1">
        <v>1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</row>
    <row r="46" spans="1:17" ht="12.75">
      <c r="A46" s="1">
        <v>14</v>
      </c>
      <c r="B46" s="1" t="s">
        <v>18</v>
      </c>
      <c r="C46" s="1">
        <v>256214</v>
      </c>
      <c r="D46" s="1">
        <v>27615.594127928172</v>
      </c>
      <c r="E46" s="1">
        <v>679</v>
      </c>
      <c r="F46" s="1">
        <v>1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</row>
    <row r="47" spans="1:17" ht="12.75">
      <c r="A47" s="1">
        <v>15</v>
      </c>
      <c r="B47" s="1" t="s">
        <v>18</v>
      </c>
      <c r="C47" s="1">
        <v>223604</v>
      </c>
      <c r="D47" s="1">
        <v>12851.584640394773</v>
      </c>
      <c r="E47" s="1">
        <v>708</v>
      </c>
      <c r="F47" s="1">
        <v>1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</row>
    <row r="48" spans="1:17" ht="12.75">
      <c r="A48" s="1">
        <v>16</v>
      </c>
      <c r="B48" s="1" t="s">
        <v>18</v>
      </c>
      <c r="C48" s="1">
        <v>318499</v>
      </c>
      <c r="D48" s="1">
        <v>17514.93029477335</v>
      </c>
      <c r="E48" s="1">
        <v>933</v>
      </c>
      <c r="F48" s="1">
        <v>1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</row>
    <row r="49" spans="1:17" ht="12.75">
      <c r="A49" s="1">
        <v>17</v>
      </c>
      <c r="B49" s="1" t="s">
        <v>18</v>
      </c>
      <c r="C49" s="1">
        <v>1290664</v>
      </c>
      <c r="D49" s="1">
        <v>41062.44043971795</v>
      </c>
      <c r="E49" s="1">
        <v>3134</v>
      </c>
      <c r="F49" s="1">
        <v>1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</row>
    <row r="50" spans="1:17" ht="12.75">
      <c r="A50" s="1">
        <v>18</v>
      </c>
      <c r="B50" s="1" t="s">
        <v>18</v>
      </c>
      <c r="C50" s="1">
        <v>29409</v>
      </c>
      <c r="D50" s="1">
        <v>2329.4103661326308</v>
      </c>
      <c r="E50" s="1">
        <v>94</v>
      </c>
      <c r="F50" s="1">
        <v>1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</row>
    <row r="51" spans="1:17" ht="12.75">
      <c r="A51" s="1">
        <v>19</v>
      </c>
      <c r="B51" s="1" t="s">
        <v>18</v>
      </c>
      <c r="C51" s="1">
        <v>537620</v>
      </c>
      <c r="D51" s="1">
        <v>11178.645792313133</v>
      </c>
      <c r="E51" s="1">
        <v>2334</v>
      </c>
      <c r="F51" s="1">
        <v>1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</row>
    <row r="52" spans="1:17" ht="12.75">
      <c r="A52" s="1">
        <v>20</v>
      </c>
      <c r="B52" s="1" t="s">
        <v>18</v>
      </c>
      <c r="C52" s="1">
        <v>132478</v>
      </c>
      <c r="D52" s="1">
        <v>6571.728147614893</v>
      </c>
      <c r="E52" s="1">
        <v>506</v>
      </c>
      <c r="F52" s="1">
        <v>1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</row>
    <row r="53" spans="1:17" ht="12.75">
      <c r="A53" s="1">
        <v>21</v>
      </c>
      <c r="B53" s="1" t="s">
        <v>18</v>
      </c>
      <c r="C53" s="1">
        <v>257577</v>
      </c>
      <c r="D53" s="1">
        <v>19509.55996477703</v>
      </c>
      <c r="E53" s="1">
        <v>726</v>
      </c>
      <c r="F53" s="1">
        <v>1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</row>
    <row r="54" spans="1:17" ht="12.75">
      <c r="A54" s="1">
        <v>22</v>
      </c>
      <c r="B54" s="1" t="s">
        <v>18</v>
      </c>
      <c r="C54" s="1">
        <v>272020</v>
      </c>
      <c r="D54" s="1">
        <v>32015.99715797137</v>
      </c>
      <c r="E54" s="1">
        <v>1147</v>
      </c>
      <c r="F54" s="1">
        <v>1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</row>
    <row r="55" spans="1:17" ht="12.75">
      <c r="A55" s="1">
        <v>23</v>
      </c>
      <c r="B55" s="1" t="s">
        <v>18</v>
      </c>
      <c r="C55" s="1">
        <v>210705</v>
      </c>
      <c r="D55" s="1">
        <v>9753.164384917887</v>
      </c>
      <c r="E55" s="1">
        <v>957</v>
      </c>
      <c r="F55" s="1">
        <v>1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</row>
    <row r="56" spans="1:17" ht="12.75">
      <c r="A56" s="1">
        <v>24</v>
      </c>
      <c r="B56" s="1" t="s">
        <v>18</v>
      </c>
      <c r="C56" s="1">
        <v>332281</v>
      </c>
      <c r="D56" s="1">
        <v>19476.974672773125</v>
      </c>
      <c r="E56" s="1">
        <v>780</v>
      </c>
      <c r="F56" s="1">
        <v>1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</row>
    <row r="57" spans="1:17" ht="12.75">
      <c r="A57" s="1">
        <v>25</v>
      </c>
      <c r="B57" s="1" t="s">
        <v>18</v>
      </c>
      <c r="C57" s="1">
        <v>522478</v>
      </c>
      <c r="D57" s="1">
        <v>18750.888994309644</v>
      </c>
      <c r="E57" s="1">
        <v>2299</v>
      </c>
      <c r="F57" s="1">
        <v>1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</row>
    <row r="58" spans="1:17" ht="12.75">
      <c r="A58" s="1">
        <v>26</v>
      </c>
      <c r="B58" s="1" t="s">
        <v>18</v>
      </c>
      <c r="C58" s="1">
        <v>247629</v>
      </c>
      <c r="D58" s="1">
        <v>15990.80691967443</v>
      </c>
      <c r="E58" s="1">
        <v>860</v>
      </c>
      <c r="F58" s="1">
        <v>1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</row>
    <row r="59" spans="1:17" ht="12.75">
      <c r="A59" s="1">
        <v>27</v>
      </c>
      <c r="B59" s="1" t="s">
        <v>18</v>
      </c>
      <c r="C59" s="1">
        <v>743713</v>
      </c>
      <c r="D59" s="1">
        <v>17870.757442192877</v>
      </c>
      <c r="E59" s="1">
        <v>3379</v>
      </c>
      <c r="F59" s="1">
        <v>1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</row>
    <row r="60" spans="1:17" ht="12.75">
      <c r="A60" s="1">
        <v>28</v>
      </c>
      <c r="B60" s="1" t="s">
        <v>18</v>
      </c>
      <c r="C60" s="1">
        <v>1035623</v>
      </c>
      <c r="D60" s="1">
        <v>34289.93512455445</v>
      </c>
      <c r="E60" s="1">
        <v>3177</v>
      </c>
      <c r="F60" s="1">
        <v>1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</row>
    <row r="61" spans="1:17" ht="12.75">
      <c r="A61" s="1">
        <v>29</v>
      </c>
      <c r="B61" s="1" t="s">
        <v>18</v>
      </c>
      <c r="C61" s="1">
        <v>1888799</v>
      </c>
      <c r="D61" s="1">
        <v>82930.3137828103</v>
      </c>
      <c r="E61" s="1">
        <v>3666</v>
      </c>
      <c r="F61" s="1">
        <v>1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</row>
    <row r="62" spans="1:17" ht="12.75">
      <c r="A62" s="1">
        <v>30</v>
      </c>
      <c r="B62" s="1" t="s">
        <v>18</v>
      </c>
      <c r="C62" s="1">
        <v>158468</v>
      </c>
      <c r="D62" s="1">
        <v>13004.4657033947</v>
      </c>
      <c r="E62" s="1">
        <v>754</v>
      </c>
      <c r="F62" s="1">
        <v>1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</row>
    <row r="63" spans="1:17" ht="12.75">
      <c r="A63" s="1">
        <v>31</v>
      </c>
      <c r="B63" s="1" t="s">
        <v>18</v>
      </c>
      <c r="C63" s="1">
        <v>942521</v>
      </c>
      <c r="D63" s="1">
        <v>75636.32267697943</v>
      </c>
      <c r="E63" s="1">
        <v>2516</v>
      </c>
      <c r="F63" s="1">
        <v>1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</row>
    <row r="64" spans="1:17" ht="12.75">
      <c r="A64" s="1">
        <v>1</v>
      </c>
      <c r="B64" s="1" t="s">
        <v>19</v>
      </c>
      <c r="C64" s="1">
        <v>103047</v>
      </c>
      <c r="D64" s="1">
        <v>7699.93939411713</v>
      </c>
      <c r="E64" s="1">
        <v>532</v>
      </c>
      <c r="F64" s="1">
        <v>1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</row>
    <row r="65" spans="1:17" ht="12.75">
      <c r="A65" s="1">
        <v>2</v>
      </c>
      <c r="B65" s="1" t="s">
        <v>19</v>
      </c>
      <c r="C65" s="1">
        <v>64540</v>
      </c>
      <c r="D65" s="1">
        <v>3548.264180174257</v>
      </c>
      <c r="E65" s="1">
        <v>310</v>
      </c>
      <c r="F65" s="1">
        <v>1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</row>
    <row r="66" spans="1:17" ht="12.75">
      <c r="A66" s="1">
        <v>3</v>
      </c>
      <c r="B66" s="1" t="s">
        <v>19</v>
      </c>
      <c r="C66" s="1">
        <v>9507</v>
      </c>
      <c r="D66" s="1">
        <v>1168.8060887405245</v>
      </c>
      <c r="E66" s="1">
        <v>77</v>
      </c>
      <c r="F66" s="1">
        <v>1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</row>
    <row r="67" spans="1:17" ht="12.75">
      <c r="A67" s="1">
        <v>4</v>
      </c>
      <c r="B67" s="1" t="s">
        <v>19</v>
      </c>
      <c r="C67" s="1">
        <v>1559397</v>
      </c>
      <c r="D67" s="1">
        <v>34949.469841637685</v>
      </c>
      <c r="E67" s="1">
        <v>8408</v>
      </c>
      <c r="F67" s="1">
        <v>1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</row>
    <row r="68" spans="1:17" ht="12.75">
      <c r="A68" s="1">
        <v>5</v>
      </c>
      <c r="B68" s="1" t="s">
        <v>19</v>
      </c>
      <c r="C68" s="1">
        <v>335102</v>
      </c>
      <c r="D68" s="1">
        <v>18087.763534308957</v>
      </c>
      <c r="E68" s="1">
        <v>1820</v>
      </c>
      <c r="F68" s="1">
        <v>1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</row>
    <row r="69" spans="1:17" ht="12.75">
      <c r="A69" s="1">
        <v>6</v>
      </c>
      <c r="B69" s="1" t="s">
        <v>19</v>
      </c>
      <c r="C69" s="1">
        <v>578294</v>
      </c>
      <c r="D69" s="1">
        <v>26852.39627897437</v>
      </c>
      <c r="E69" s="1">
        <v>3570</v>
      </c>
      <c r="F69" s="1">
        <v>1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</row>
    <row r="70" spans="1:17" ht="12.75">
      <c r="A70" s="1">
        <v>7</v>
      </c>
      <c r="B70" s="1" t="s">
        <v>19</v>
      </c>
      <c r="C70" s="1">
        <v>67639</v>
      </c>
      <c r="D70" s="1">
        <v>17711.524467462943</v>
      </c>
      <c r="E70" s="1">
        <v>1124</v>
      </c>
      <c r="F70" s="1">
        <v>1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</row>
    <row r="71" spans="1:17" ht="12.75">
      <c r="A71" s="1">
        <v>8</v>
      </c>
      <c r="B71" s="1" t="s">
        <v>19</v>
      </c>
      <c r="C71" s="1">
        <v>730149</v>
      </c>
      <c r="D71" s="1">
        <v>27056.99597253349</v>
      </c>
      <c r="E71" s="1">
        <v>6196</v>
      </c>
      <c r="F71" s="1">
        <v>1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</row>
    <row r="72" spans="1:17" ht="12.75">
      <c r="A72" s="1">
        <v>9</v>
      </c>
      <c r="B72" s="1" t="s">
        <v>19</v>
      </c>
      <c r="C72" s="1">
        <v>464167</v>
      </c>
      <c r="D72" s="1">
        <v>17916.926011241667</v>
      </c>
      <c r="E72" s="1">
        <v>2675</v>
      </c>
      <c r="F72" s="1">
        <v>1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</row>
    <row r="73" spans="1:17" ht="12.75">
      <c r="A73" s="1">
        <v>10</v>
      </c>
      <c r="B73" s="1" t="s">
        <v>19</v>
      </c>
      <c r="C73" s="1">
        <v>54462</v>
      </c>
      <c r="D73" s="1">
        <v>6486.404851984355</v>
      </c>
      <c r="E73" s="1">
        <v>408</v>
      </c>
      <c r="F73" s="1">
        <v>1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</row>
    <row r="74" spans="1:17" ht="12.75">
      <c r="A74" s="1">
        <v>11</v>
      </c>
      <c r="B74" s="1" t="s">
        <v>19</v>
      </c>
      <c r="C74" s="1">
        <v>995486</v>
      </c>
      <c r="D74" s="1">
        <v>43775.10715138668</v>
      </c>
      <c r="E74" s="1">
        <v>7166</v>
      </c>
      <c r="F74" s="1">
        <v>1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</row>
    <row r="75" spans="1:17" ht="12.75">
      <c r="A75" s="1">
        <v>12</v>
      </c>
      <c r="B75" s="1" t="s">
        <v>19</v>
      </c>
      <c r="C75" s="1">
        <v>43299</v>
      </c>
      <c r="D75" s="1">
        <v>7228.284950589809</v>
      </c>
      <c r="E75" s="1">
        <v>359</v>
      </c>
      <c r="F75" s="1">
        <v>1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</row>
    <row r="76" spans="1:17" ht="12.75">
      <c r="A76" s="1">
        <v>13</v>
      </c>
      <c r="B76" s="1" t="s">
        <v>19</v>
      </c>
      <c r="C76" s="1">
        <v>80964</v>
      </c>
      <c r="D76" s="1">
        <v>9145.167435486186</v>
      </c>
      <c r="E76" s="1">
        <v>473</v>
      </c>
      <c r="F76" s="1">
        <v>1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</row>
    <row r="77" spans="1:17" ht="12.75">
      <c r="A77" s="1">
        <v>14</v>
      </c>
      <c r="B77" s="1" t="s">
        <v>19</v>
      </c>
      <c r="C77" s="1">
        <v>113493</v>
      </c>
      <c r="D77" s="1">
        <v>13984.395150006967</v>
      </c>
      <c r="E77" s="1">
        <v>679</v>
      </c>
      <c r="F77" s="1">
        <v>1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</row>
    <row r="78" spans="1:17" ht="12.75">
      <c r="A78" s="1">
        <v>15</v>
      </c>
      <c r="B78" s="1" t="s">
        <v>19</v>
      </c>
      <c r="C78" s="1">
        <v>129743</v>
      </c>
      <c r="D78" s="1">
        <v>10890.511251861553</v>
      </c>
      <c r="E78" s="1">
        <v>708</v>
      </c>
      <c r="F78" s="1">
        <v>1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</row>
    <row r="79" spans="1:17" ht="12.75">
      <c r="A79" s="1">
        <v>16</v>
      </c>
      <c r="B79" s="1" t="s">
        <v>19</v>
      </c>
      <c r="C79" s="1">
        <v>151967</v>
      </c>
      <c r="D79" s="1">
        <v>6884.1027667987455</v>
      </c>
      <c r="E79" s="1">
        <v>933</v>
      </c>
      <c r="F79" s="1">
        <v>1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</row>
    <row r="80" spans="1:17" ht="12.75">
      <c r="A80" s="1">
        <v>17</v>
      </c>
      <c r="B80" s="1" t="s">
        <v>19</v>
      </c>
      <c r="C80" s="1">
        <v>774678</v>
      </c>
      <c r="D80" s="1">
        <v>46439.45986442991</v>
      </c>
      <c r="E80" s="1">
        <v>3134</v>
      </c>
      <c r="F80" s="1">
        <v>1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</row>
    <row r="81" spans="1:17" ht="12.75">
      <c r="A81" s="1">
        <v>18</v>
      </c>
      <c r="B81" s="1" t="s">
        <v>19</v>
      </c>
      <c r="C81" s="1">
        <v>882</v>
      </c>
      <c r="D81" s="1">
        <v>641.9271016604251</v>
      </c>
      <c r="E81" s="1">
        <v>94</v>
      </c>
      <c r="F81" s="1">
        <v>1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</row>
    <row r="82" spans="1:17" ht="12.75">
      <c r="A82" s="1">
        <v>19</v>
      </c>
      <c r="B82" s="1" t="s">
        <v>19</v>
      </c>
      <c r="C82" s="1">
        <v>406378</v>
      </c>
      <c r="D82" s="1">
        <v>8276.156372839521</v>
      </c>
      <c r="E82" s="1">
        <v>2334</v>
      </c>
      <c r="F82" s="1">
        <v>1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</row>
    <row r="83" spans="1:17" ht="12.75">
      <c r="A83" s="1">
        <v>20</v>
      </c>
      <c r="B83" s="1" t="s">
        <v>19</v>
      </c>
      <c r="C83" s="1">
        <v>80395</v>
      </c>
      <c r="D83" s="1">
        <v>5375.627861361511</v>
      </c>
      <c r="E83" s="1">
        <v>506</v>
      </c>
      <c r="F83" s="1">
        <v>1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</row>
    <row r="84" spans="1:17" ht="12.75">
      <c r="A84" s="1">
        <v>21</v>
      </c>
      <c r="B84" s="1" t="s">
        <v>19</v>
      </c>
      <c r="C84" s="1">
        <v>122584</v>
      </c>
      <c r="D84" s="1">
        <v>10491.99028655083</v>
      </c>
      <c r="E84" s="1">
        <v>726</v>
      </c>
      <c r="F84" s="1">
        <v>1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</row>
    <row r="85" spans="1:17" ht="12.75">
      <c r="A85" s="1">
        <v>22</v>
      </c>
      <c r="B85" s="1" t="s">
        <v>19</v>
      </c>
      <c r="C85" s="1">
        <v>115596</v>
      </c>
      <c r="D85" s="1">
        <v>14769.232671724638</v>
      </c>
      <c r="E85" s="1">
        <v>1147</v>
      </c>
      <c r="F85" s="1">
        <v>1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</row>
    <row r="86" spans="1:17" ht="12.75">
      <c r="A86" s="1">
        <v>23</v>
      </c>
      <c r="B86" s="1" t="s">
        <v>19</v>
      </c>
      <c r="C86" s="1">
        <v>133842</v>
      </c>
      <c r="D86" s="1">
        <v>6818.516647279725</v>
      </c>
      <c r="E86" s="1">
        <v>957</v>
      </c>
      <c r="F86" s="1">
        <v>1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</row>
    <row r="87" spans="1:17" ht="12.75">
      <c r="A87" s="1">
        <v>24</v>
      </c>
      <c r="B87" s="1" t="s">
        <v>19</v>
      </c>
      <c r="C87" s="1">
        <v>203791</v>
      </c>
      <c r="D87" s="1">
        <v>12709.264864051554</v>
      </c>
      <c r="E87" s="1">
        <v>780</v>
      </c>
      <c r="F87" s="1">
        <v>1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</row>
    <row r="88" spans="1:17" ht="12.75">
      <c r="A88" s="1">
        <v>25</v>
      </c>
      <c r="B88" s="1" t="s">
        <v>19</v>
      </c>
      <c r="C88" s="1">
        <v>362991</v>
      </c>
      <c r="D88" s="1">
        <v>10364.286729140895</v>
      </c>
      <c r="E88" s="1">
        <v>2299</v>
      </c>
      <c r="F88" s="1">
        <v>1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</row>
    <row r="89" spans="1:17" ht="12.75">
      <c r="A89" s="1">
        <v>26</v>
      </c>
      <c r="B89" s="1" t="s">
        <v>19</v>
      </c>
      <c r="C89" s="1">
        <v>113597</v>
      </c>
      <c r="D89" s="1">
        <v>10834.440646170184</v>
      </c>
      <c r="E89" s="1">
        <v>860</v>
      </c>
      <c r="F89" s="1">
        <v>1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</row>
    <row r="90" spans="1:17" ht="12.75">
      <c r="A90" s="1">
        <v>27</v>
      </c>
      <c r="B90" s="1" t="s">
        <v>19</v>
      </c>
      <c r="C90" s="1">
        <v>523980</v>
      </c>
      <c r="D90" s="1">
        <v>12384.896029966381</v>
      </c>
      <c r="E90" s="1">
        <v>3379</v>
      </c>
      <c r="F90" s="1">
        <v>1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</row>
    <row r="91" spans="1:17" ht="12.75">
      <c r="A91" s="1">
        <v>28</v>
      </c>
      <c r="B91" s="1" t="s">
        <v>19</v>
      </c>
      <c r="C91" s="1">
        <v>702292</v>
      </c>
      <c r="D91" s="1">
        <v>21416.426310284503</v>
      </c>
      <c r="E91" s="1">
        <v>3177</v>
      </c>
      <c r="F91" s="1">
        <v>1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</row>
    <row r="92" spans="1:17" ht="12.75">
      <c r="A92" s="1">
        <v>29</v>
      </c>
      <c r="B92" s="1" t="s">
        <v>19</v>
      </c>
      <c r="C92" s="1">
        <v>1032295</v>
      </c>
      <c r="D92" s="1">
        <v>34719.16224147691</v>
      </c>
      <c r="E92" s="1">
        <v>3666</v>
      </c>
      <c r="F92" s="1">
        <v>1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</row>
    <row r="93" spans="1:17" ht="12.75">
      <c r="A93" s="1">
        <v>30</v>
      </c>
      <c r="B93" s="1" t="s">
        <v>19</v>
      </c>
      <c r="C93" s="1">
        <v>81703</v>
      </c>
      <c r="D93" s="1">
        <v>7017.396673761796</v>
      </c>
      <c r="E93" s="1">
        <v>754</v>
      </c>
      <c r="F93" s="1">
        <v>1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</row>
    <row r="94" spans="1:17" ht="12.75">
      <c r="A94" s="1">
        <v>31</v>
      </c>
      <c r="B94" s="1" t="s">
        <v>19</v>
      </c>
      <c r="C94" s="1">
        <v>477816</v>
      </c>
      <c r="D94" s="1">
        <v>43922.28550497764</v>
      </c>
      <c r="E94" s="1">
        <v>2516</v>
      </c>
      <c r="F94" s="1">
        <v>1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</row>
    <row r="95" spans="1:17" ht="12.75">
      <c r="A95" s="1">
        <v>1</v>
      </c>
      <c r="B95" s="1" t="s">
        <v>17</v>
      </c>
      <c r="C95" s="1">
        <v>16.651205936920224</v>
      </c>
      <c r="D95" s="1">
        <v>2.1067461728990353</v>
      </c>
      <c r="F95" s="1">
        <v>0</v>
      </c>
      <c r="G95" s="1">
        <v>1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</row>
    <row r="96" spans="1:17" ht="12.75">
      <c r="A96" s="1">
        <v>2</v>
      </c>
      <c r="B96" s="1" t="s">
        <v>17</v>
      </c>
      <c r="C96" s="1">
        <v>25.40527238610846</v>
      </c>
      <c r="D96" s="1">
        <v>4.339494815411627</v>
      </c>
      <c r="F96" s="1">
        <v>0</v>
      </c>
      <c r="G96" s="1">
        <v>1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</row>
    <row r="97" spans="1:17" ht="12.75">
      <c r="A97" s="1">
        <v>3</v>
      </c>
      <c r="B97" s="1" t="s">
        <v>17</v>
      </c>
      <c r="C97" s="1">
        <v>24.331693438444667</v>
      </c>
      <c r="D97" s="1">
        <v>6.849357465239198</v>
      </c>
      <c r="F97" s="1">
        <v>0</v>
      </c>
      <c r="G97" s="1">
        <v>1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</row>
    <row r="98" spans="1:17" ht="12.75">
      <c r="A98" s="1">
        <v>4</v>
      </c>
      <c r="B98" s="1" t="s">
        <v>17</v>
      </c>
      <c r="C98" s="1">
        <v>25.65579110179823</v>
      </c>
      <c r="D98" s="1">
        <v>0.41555147312506446</v>
      </c>
      <c r="F98" s="1">
        <v>0</v>
      </c>
      <c r="G98" s="1">
        <v>1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</row>
    <row r="99" spans="1:17" ht="12.75">
      <c r="A99" s="1">
        <v>5</v>
      </c>
      <c r="B99" s="1" t="s">
        <v>17</v>
      </c>
      <c r="C99" s="1">
        <v>15.995381795106818</v>
      </c>
      <c r="D99" s="1">
        <v>0.9220767736506948</v>
      </c>
      <c r="F99" s="1">
        <v>0</v>
      </c>
      <c r="G99" s="1">
        <v>1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</row>
    <row r="100" spans="1:17" ht="12.75">
      <c r="A100" s="1">
        <v>6</v>
      </c>
      <c r="B100" s="1" t="s">
        <v>17</v>
      </c>
      <c r="C100" s="1">
        <v>28.367659981192286</v>
      </c>
      <c r="D100" s="1">
        <v>1.095988565623077</v>
      </c>
      <c r="F100" s="1">
        <v>0</v>
      </c>
      <c r="G100" s="1">
        <v>1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</row>
    <row r="101" spans="1:17" ht="12.75">
      <c r="A101" s="1">
        <v>7</v>
      </c>
      <c r="B101" s="1" t="s">
        <v>17</v>
      </c>
      <c r="C101" s="1">
        <v>30.33651907890056</v>
      </c>
      <c r="D101" s="1">
        <v>4.69426376453907</v>
      </c>
      <c r="F101" s="1">
        <v>0</v>
      </c>
      <c r="G101" s="1">
        <v>1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</row>
    <row r="102" spans="1:17" ht="12.75">
      <c r="A102" s="1">
        <v>8</v>
      </c>
      <c r="B102" s="1" t="s">
        <v>17</v>
      </c>
      <c r="C102" s="1">
        <v>27.450991115810453</v>
      </c>
      <c r="D102" s="1">
        <v>0.5480551063756482</v>
      </c>
      <c r="F102" s="1">
        <v>0</v>
      </c>
      <c r="G102" s="1">
        <v>1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</row>
    <row r="103" spans="1:17" ht="12.75">
      <c r="A103" s="1">
        <v>9</v>
      </c>
      <c r="B103" s="1" t="s">
        <v>17</v>
      </c>
      <c r="C103" s="1">
        <v>24.965125063454398</v>
      </c>
      <c r="D103" s="1">
        <v>1.1918344490918238</v>
      </c>
      <c r="F103" s="1">
        <v>0</v>
      </c>
      <c r="G103" s="1">
        <v>1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</row>
    <row r="104" spans="1:17" ht="12.75">
      <c r="A104" s="1">
        <v>10</v>
      </c>
      <c r="B104" s="1" t="s">
        <v>17</v>
      </c>
      <c r="C104" s="1">
        <v>25.41647643417602</v>
      </c>
      <c r="D104" s="1">
        <v>2.60490987253311</v>
      </c>
      <c r="F104" s="1">
        <v>0</v>
      </c>
      <c r="G104" s="1">
        <v>1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</row>
    <row r="105" spans="1:17" ht="12.75">
      <c r="A105" s="1">
        <v>11</v>
      </c>
      <c r="B105" s="1" t="s">
        <v>17</v>
      </c>
      <c r="C105" s="1">
        <v>28.32996802445117</v>
      </c>
      <c r="D105" s="1">
        <v>0.6417063548669798</v>
      </c>
      <c r="F105" s="1">
        <v>0</v>
      </c>
      <c r="G105" s="1">
        <v>1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</row>
    <row r="106" spans="1:17" ht="12.75">
      <c r="A106" s="1">
        <v>12</v>
      </c>
      <c r="B106" s="1" t="s">
        <v>17</v>
      </c>
      <c r="C106" s="1">
        <v>53.75274754731142</v>
      </c>
      <c r="D106" s="1">
        <v>4.370190200286268</v>
      </c>
      <c r="F106" s="1">
        <v>0</v>
      </c>
      <c r="G106" s="1">
        <v>1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</row>
    <row r="107" spans="1:17" ht="12.75">
      <c r="A107" s="1">
        <v>13</v>
      </c>
      <c r="B107" s="1" t="s">
        <v>17</v>
      </c>
      <c r="C107" s="1">
        <v>22.00646652405891</v>
      </c>
      <c r="D107" s="1">
        <v>5.8805104831531265</v>
      </c>
      <c r="F107" s="1">
        <v>0</v>
      </c>
      <c r="G107" s="1">
        <v>1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</row>
    <row r="108" spans="1:17" ht="12.75">
      <c r="A108" s="1">
        <v>14</v>
      </c>
      <c r="B108" s="1" t="s">
        <v>17</v>
      </c>
      <c r="C108" s="1">
        <v>28.067943203728134</v>
      </c>
      <c r="D108" s="1">
        <v>2.1594596902845797</v>
      </c>
      <c r="F108" s="1">
        <v>0</v>
      </c>
      <c r="G108" s="1">
        <v>1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</row>
    <row r="109" spans="1:17" ht="12.75">
      <c r="A109" s="1">
        <v>15</v>
      </c>
      <c r="B109" s="1" t="s">
        <v>17</v>
      </c>
      <c r="C109" s="1">
        <v>24.02550938265863</v>
      </c>
      <c r="D109" s="1">
        <v>1.514606883122276</v>
      </c>
      <c r="F109" s="1">
        <v>0</v>
      </c>
      <c r="G109" s="1">
        <v>1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</row>
    <row r="110" spans="1:17" ht="12.75">
      <c r="A110" s="1">
        <v>16</v>
      </c>
      <c r="B110" s="1" t="s">
        <v>17</v>
      </c>
      <c r="C110" s="1">
        <v>34.58974753452915</v>
      </c>
      <c r="D110" s="1">
        <v>1.5198227984818018</v>
      </c>
      <c r="F110" s="1">
        <v>0</v>
      </c>
      <c r="G110" s="1">
        <v>1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</row>
    <row r="111" spans="1:17" ht="12.75">
      <c r="A111" s="1">
        <v>17</v>
      </c>
      <c r="B111" s="1" t="s">
        <v>17</v>
      </c>
      <c r="C111" s="1">
        <v>21.17429478160079</v>
      </c>
      <c r="D111" s="1">
        <v>1.378275831252761</v>
      </c>
      <c r="F111" s="1">
        <v>0</v>
      </c>
      <c r="G111" s="1">
        <v>1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</row>
    <row r="112" spans="1:17" ht="12.75">
      <c r="A112" s="1">
        <v>18</v>
      </c>
      <c r="B112" s="1" t="s">
        <v>17</v>
      </c>
      <c r="C112" s="1">
        <v>38.229793600598455</v>
      </c>
      <c r="D112" s="1">
        <v>3.8646064210921782</v>
      </c>
      <c r="F112" s="1">
        <v>0</v>
      </c>
      <c r="G112" s="1">
        <v>1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</row>
    <row r="113" spans="1:17" ht="12.75">
      <c r="A113" s="1">
        <v>19</v>
      </c>
      <c r="B113" s="1" t="s">
        <v>17</v>
      </c>
      <c r="C113" s="1">
        <v>18.311074736802947</v>
      </c>
      <c r="D113" s="1">
        <v>0.7714045733004568</v>
      </c>
      <c r="F113" s="1">
        <v>0</v>
      </c>
      <c r="G113" s="1">
        <v>1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</row>
    <row r="114" spans="1:17" ht="12.75">
      <c r="A114" s="1">
        <v>20</v>
      </c>
      <c r="B114" s="1" t="s">
        <v>17</v>
      </c>
      <c r="C114" s="1">
        <v>23.249898096287687</v>
      </c>
      <c r="D114" s="1">
        <v>1.495774916997576</v>
      </c>
      <c r="F114" s="1">
        <v>0</v>
      </c>
      <c r="G114" s="1">
        <v>1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</row>
    <row r="115" spans="1:17" ht="12.75">
      <c r="A115" s="1">
        <v>21</v>
      </c>
      <c r="B115" s="1" t="s">
        <v>17</v>
      </c>
      <c r="C115" s="1">
        <v>26.581565900682126</v>
      </c>
      <c r="D115" s="1">
        <v>1.8816795736128795</v>
      </c>
      <c r="F115" s="1">
        <v>0</v>
      </c>
      <c r="G115" s="1">
        <v>1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</row>
    <row r="116" spans="1:17" ht="12.75">
      <c r="A116" s="1">
        <v>22</v>
      </c>
      <c r="B116" s="1" t="s">
        <v>17</v>
      </c>
      <c r="C116" s="1">
        <v>29.90735975295934</v>
      </c>
      <c r="D116" s="1">
        <v>3.69869169635787</v>
      </c>
      <c r="F116" s="1">
        <v>0</v>
      </c>
      <c r="G116" s="1">
        <v>1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</row>
    <row r="117" spans="1:17" ht="12.75">
      <c r="A117" s="1">
        <v>23</v>
      </c>
      <c r="B117" s="1" t="s">
        <v>17</v>
      </c>
      <c r="C117" s="1">
        <v>26.86789587337747</v>
      </c>
      <c r="D117" s="1">
        <v>1.6422550604847361</v>
      </c>
      <c r="F117" s="1">
        <v>0</v>
      </c>
      <c r="G117" s="1">
        <v>1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</row>
    <row r="118" spans="1:17" ht="12.75">
      <c r="A118" s="1">
        <v>24</v>
      </c>
      <c r="B118" s="1" t="s">
        <v>17</v>
      </c>
      <c r="C118" s="1">
        <v>23.974286823501796</v>
      </c>
      <c r="D118" s="1">
        <v>1.3941926599014784</v>
      </c>
      <c r="F118" s="1">
        <v>0</v>
      </c>
      <c r="G118" s="1">
        <v>1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</row>
    <row r="119" spans="1:17" ht="12.75">
      <c r="A119" s="1">
        <v>25</v>
      </c>
      <c r="B119" s="1" t="s">
        <v>17</v>
      </c>
      <c r="C119" s="1">
        <v>19.502447949961528</v>
      </c>
      <c r="D119" s="1">
        <v>1.1089607208704313</v>
      </c>
      <c r="F119" s="1">
        <v>0</v>
      </c>
      <c r="G119" s="1">
        <v>1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</row>
    <row r="120" spans="1:17" ht="12.75">
      <c r="A120" s="1">
        <v>26</v>
      </c>
      <c r="B120" s="1" t="s">
        <v>17</v>
      </c>
      <c r="C120" s="1">
        <v>23.73268074417778</v>
      </c>
      <c r="D120" s="1">
        <v>1.92459042983689</v>
      </c>
      <c r="F120" s="1">
        <v>0</v>
      </c>
      <c r="G120" s="1">
        <v>1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</row>
    <row r="121" spans="1:17" ht="12.75">
      <c r="A121" s="1">
        <v>27</v>
      </c>
      <c r="B121" s="1" t="s">
        <v>17</v>
      </c>
      <c r="C121" s="1">
        <v>18.8802669847105</v>
      </c>
      <c r="D121" s="1">
        <v>0.48256189742304406</v>
      </c>
      <c r="F121" s="1">
        <v>0</v>
      </c>
      <c r="G121" s="1">
        <v>1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</row>
    <row r="122" spans="1:17" ht="12.75">
      <c r="A122" s="1">
        <v>28</v>
      </c>
      <c r="B122" s="1" t="s">
        <v>17</v>
      </c>
      <c r="C122" s="1">
        <v>19.02246280741158</v>
      </c>
      <c r="D122" s="1">
        <v>0.8554542183977887</v>
      </c>
      <c r="F122" s="1">
        <v>0</v>
      </c>
      <c r="G122" s="1">
        <v>1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</row>
    <row r="123" spans="1:17" ht="12.75">
      <c r="A123" s="1">
        <v>29</v>
      </c>
      <c r="B123" s="1" t="s">
        <v>17</v>
      </c>
      <c r="C123" s="1">
        <v>20.80576069767085</v>
      </c>
      <c r="D123" s="1">
        <v>0.8610284386884469</v>
      </c>
      <c r="F123" s="1">
        <v>0</v>
      </c>
      <c r="G123" s="1">
        <v>1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</row>
    <row r="124" spans="1:17" ht="12.75">
      <c r="A124" s="1">
        <v>30</v>
      </c>
      <c r="B124" s="1" t="s">
        <v>17</v>
      </c>
      <c r="C124" s="1">
        <v>27.404270893808214</v>
      </c>
      <c r="D124" s="1">
        <v>1.6429512315816728</v>
      </c>
      <c r="F124" s="1">
        <v>0</v>
      </c>
      <c r="G124" s="1">
        <v>1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</row>
    <row r="125" spans="1:17" ht="12.75">
      <c r="A125" s="1">
        <v>31</v>
      </c>
      <c r="B125" s="1" t="s">
        <v>17</v>
      </c>
      <c r="C125" s="1">
        <v>25.156256465373186</v>
      </c>
      <c r="D125" s="1">
        <v>0.8773453374477197</v>
      </c>
      <c r="F125" s="1">
        <v>0</v>
      </c>
      <c r="G125" s="1">
        <v>1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</row>
    <row r="126" spans="1:17" ht="12.75">
      <c r="A126" s="1">
        <v>1</v>
      </c>
      <c r="B126" s="1" t="s">
        <v>18</v>
      </c>
      <c r="C126" s="1">
        <v>135828</v>
      </c>
      <c r="D126" s="1">
        <v>8327.198559308757</v>
      </c>
      <c r="E126" s="1">
        <v>532</v>
      </c>
      <c r="F126" s="1">
        <v>0</v>
      </c>
      <c r="G126" s="1">
        <v>1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</row>
    <row r="127" spans="1:17" ht="12.75">
      <c r="A127" s="1">
        <v>2</v>
      </c>
      <c r="B127" s="1" t="s">
        <v>18</v>
      </c>
      <c r="C127" s="1">
        <v>97527</v>
      </c>
      <c r="D127" s="1">
        <v>4261.772387706247</v>
      </c>
      <c r="E127" s="1">
        <v>310</v>
      </c>
      <c r="F127" s="1">
        <v>0</v>
      </c>
      <c r="G127" s="1">
        <v>1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</row>
    <row r="128" spans="1:17" ht="12.75">
      <c r="A128" s="1">
        <v>3</v>
      </c>
      <c r="B128" s="1" t="s">
        <v>18</v>
      </c>
      <c r="C128" s="1">
        <v>16871</v>
      </c>
      <c r="D128" s="1">
        <v>3140.345243759035</v>
      </c>
      <c r="E128" s="1">
        <v>77</v>
      </c>
      <c r="F128" s="1">
        <v>0</v>
      </c>
      <c r="G128" s="1">
        <v>1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</row>
    <row r="129" spans="1:17" ht="12.75">
      <c r="A129" s="1">
        <v>4</v>
      </c>
      <c r="B129" s="1" t="s">
        <v>18</v>
      </c>
      <c r="C129" s="1">
        <v>2948843</v>
      </c>
      <c r="D129" s="1">
        <v>39096.22530102439</v>
      </c>
      <c r="E129" s="1">
        <v>8408</v>
      </c>
      <c r="F129" s="1">
        <v>0</v>
      </c>
      <c r="G129" s="1">
        <v>1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</row>
    <row r="130" spans="1:17" ht="12.75">
      <c r="A130" s="1">
        <v>5</v>
      </c>
      <c r="B130" s="1" t="s">
        <v>18</v>
      </c>
      <c r="C130" s="1">
        <v>453856</v>
      </c>
      <c r="D130" s="1">
        <v>28253.480126008697</v>
      </c>
      <c r="E130" s="1">
        <v>1820</v>
      </c>
      <c r="F130" s="1">
        <v>0</v>
      </c>
      <c r="G130" s="1">
        <v>1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</row>
    <row r="131" spans="1:17" ht="12.75">
      <c r="A131" s="1">
        <v>6</v>
      </c>
      <c r="B131" s="1" t="s">
        <v>18</v>
      </c>
      <c r="C131" s="1">
        <v>1297340</v>
      </c>
      <c r="D131" s="1">
        <v>50021.30497674889</v>
      </c>
      <c r="E131" s="1">
        <v>3570</v>
      </c>
      <c r="F131" s="1">
        <v>0</v>
      </c>
      <c r="G131" s="1">
        <v>1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</row>
    <row r="132" spans="1:17" ht="12.75">
      <c r="A132" s="1">
        <v>7</v>
      </c>
      <c r="B132" s="1" t="s">
        <v>18</v>
      </c>
      <c r="C132" s="1">
        <v>126501</v>
      </c>
      <c r="D132" s="1">
        <v>28610.941460056314</v>
      </c>
      <c r="E132" s="1">
        <v>1124</v>
      </c>
      <c r="F132" s="1">
        <v>0</v>
      </c>
      <c r="G132" s="1">
        <v>1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</row>
    <row r="133" spans="1:17" ht="12.75">
      <c r="A133" s="1">
        <v>8</v>
      </c>
      <c r="B133" s="1" t="s">
        <v>18</v>
      </c>
      <c r="C133" s="1">
        <v>1645620</v>
      </c>
      <c r="D133" s="1">
        <v>25042.663221605824</v>
      </c>
      <c r="E133" s="1">
        <v>6196</v>
      </c>
      <c r="F133" s="1">
        <v>0</v>
      </c>
      <c r="G133" s="1">
        <v>1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</row>
    <row r="134" spans="1:17" ht="12.75">
      <c r="A134" s="1">
        <v>9</v>
      </c>
      <c r="B134" s="1" t="s">
        <v>18</v>
      </c>
      <c r="C134" s="1">
        <v>750539</v>
      </c>
      <c r="D134" s="1">
        <v>21072.004145128354</v>
      </c>
      <c r="E134" s="1">
        <v>2675</v>
      </c>
      <c r="F134" s="1">
        <v>0</v>
      </c>
      <c r="G134" s="1">
        <v>1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</row>
    <row r="135" spans="1:17" ht="12.75">
      <c r="A135" s="1">
        <v>10</v>
      </c>
      <c r="B135" s="1" t="s">
        <v>18</v>
      </c>
      <c r="C135" s="1">
        <v>94183</v>
      </c>
      <c r="D135" s="1">
        <v>11186.230025038683</v>
      </c>
      <c r="E135" s="1">
        <v>408</v>
      </c>
      <c r="F135" s="1">
        <v>0</v>
      </c>
      <c r="G135" s="1">
        <v>1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</row>
    <row r="136" spans="1:17" ht="12.75">
      <c r="A136" s="1">
        <v>11</v>
      </c>
      <c r="B136" s="1" t="s">
        <v>18</v>
      </c>
      <c r="C136" s="1">
        <v>1955244</v>
      </c>
      <c r="D136" s="1">
        <v>77281.84422170387</v>
      </c>
      <c r="E136" s="1">
        <v>7166</v>
      </c>
      <c r="F136" s="1">
        <v>0</v>
      </c>
      <c r="G136" s="1">
        <v>1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</row>
    <row r="137" spans="1:17" ht="12.75">
      <c r="A137" s="1">
        <v>12</v>
      </c>
      <c r="B137" s="1" t="s">
        <v>18</v>
      </c>
      <c r="C137" s="1">
        <v>111918</v>
      </c>
      <c r="D137" s="1">
        <v>8952.487418632283</v>
      </c>
      <c r="E137" s="1">
        <v>359</v>
      </c>
      <c r="F137" s="1">
        <v>0</v>
      </c>
      <c r="G137" s="1">
        <v>1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</row>
    <row r="138" spans="1:17" ht="12.75">
      <c r="A138" s="1">
        <v>13</v>
      </c>
      <c r="B138" s="1" t="s">
        <v>18</v>
      </c>
      <c r="C138" s="1">
        <v>162684</v>
      </c>
      <c r="D138" s="1">
        <v>25209.88639517625</v>
      </c>
      <c r="E138" s="1">
        <v>473</v>
      </c>
      <c r="F138" s="1">
        <v>0</v>
      </c>
      <c r="G138" s="1">
        <v>1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</row>
    <row r="139" spans="1:17" ht="12.75">
      <c r="A139" s="1">
        <v>14</v>
      </c>
      <c r="B139" s="1" t="s">
        <v>18</v>
      </c>
      <c r="C139" s="1">
        <v>256214</v>
      </c>
      <c r="D139" s="1">
        <v>27615.594127928172</v>
      </c>
      <c r="E139" s="1">
        <v>679</v>
      </c>
      <c r="F139" s="1">
        <v>0</v>
      </c>
      <c r="G139" s="1">
        <v>1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</row>
    <row r="140" spans="1:17" ht="12.75">
      <c r="A140" s="1">
        <v>15</v>
      </c>
      <c r="B140" s="1" t="s">
        <v>18</v>
      </c>
      <c r="C140" s="1">
        <v>223604</v>
      </c>
      <c r="D140" s="1">
        <v>12851.584640394773</v>
      </c>
      <c r="E140" s="1">
        <v>708</v>
      </c>
      <c r="F140" s="1">
        <v>0</v>
      </c>
      <c r="G140" s="1">
        <v>1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</row>
    <row r="141" spans="1:17" ht="12.75">
      <c r="A141" s="1">
        <v>16</v>
      </c>
      <c r="B141" s="1" t="s">
        <v>18</v>
      </c>
      <c r="C141" s="1">
        <v>318499</v>
      </c>
      <c r="D141" s="1">
        <v>17514.93029477335</v>
      </c>
      <c r="E141" s="1">
        <v>933</v>
      </c>
      <c r="F141" s="1">
        <v>0</v>
      </c>
      <c r="G141" s="1">
        <v>1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</row>
    <row r="142" spans="1:17" ht="12.75">
      <c r="A142" s="1">
        <v>17</v>
      </c>
      <c r="B142" s="1" t="s">
        <v>18</v>
      </c>
      <c r="C142" s="1">
        <v>1290664</v>
      </c>
      <c r="D142" s="1">
        <v>41062.44043971795</v>
      </c>
      <c r="E142" s="1">
        <v>3134</v>
      </c>
      <c r="F142" s="1">
        <v>0</v>
      </c>
      <c r="G142" s="1">
        <v>1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</row>
    <row r="143" spans="1:17" ht="12.75">
      <c r="A143" s="1">
        <v>18</v>
      </c>
      <c r="B143" s="1" t="s">
        <v>18</v>
      </c>
      <c r="C143" s="1">
        <v>29409</v>
      </c>
      <c r="D143" s="1">
        <v>2329.4103661326308</v>
      </c>
      <c r="E143" s="1">
        <v>94</v>
      </c>
      <c r="F143" s="1">
        <v>0</v>
      </c>
      <c r="G143" s="1">
        <v>1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</row>
    <row r="144" spans="1:17" ht="12.75">
      <c r="A144" s="1">
        <v>19</v>
      </c>
      <c r="B144" s="1" t="s">
        <v>18</v>
      </c>
      <c r="C144" s="1">
        <v>537620</v>
      </c>
      <c r="D144" s="1">
        <v>11178.645792313133</v>
      </c>
      <c r="E144" s="1">
        <v>2334</v>
      </c>
      <c r="F144" s="1">
        <v>0</v>
      </c>
      <c r="G144" s="1">
        <v>1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</row>
    <row r="145" spans="1:17" ht="12.75">
      <c r="A145" s="1">
        <v>20</v>
      </c>
      <c r="B145" s="1" t="s">
        <v>18</v>
      </c>
      <c r="C145" s="1">
        <v>132478</v>
      </c>
      <c r="D145" s="1">
        <v>6571.728147614893</v>
      </c>
      <c r="E145" s="1">
        <v>506</v>
      </c>
      <c r="F145" s="1">
        <v>0</v>
      </c>
      <c r="G145" s="1">
        <v>1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</row>
    <row r="146" spans="1:17" ht="12.75">
      <c r="A146" s="1">
        <v>21</v>
      </c>
      <c r="B146" s="1" t="s">
        <v>18</v>
      </c>
      <c r="C146" s="1">
        <v>257577</v>
      </c>
      <c r="D146" s="1">
        <v>19509.55996477703</v>
      </c>
      <c r="E146" s="1">
        <v>726</v>
      </c>
      <c r="F146" s="1">
        <v>0</v>
      </c>
      <c r="G146" s="1">
        <v>1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</row>
    <row r="147" spans="1:17" ht="12.75">
      <c r="A147" s="1">
        <v>22</v>
      </c>
      <c r="B147" s="1" t="s">
        <v>18</v>
      </c>
      <c r="C147" s="1">
        <v>272020</v>
      </c>
      <c r="D147" s="1">
        <v>32015.99715797137</v>
      </c>
      <c r="E147" s="1">
        <v>1147</v>
      </c>
      <c r="F147" s="1">
        <v>0</v>
      </c>
      <c r="G147" s="1">
        <v>1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</row>
    <row r="148" spans="1:17" ht="12.75">
      <c r="A148" s="1">
        <v>23</v>
      </c>
      <c r="B148" s="1" t="s">
        <v>18</v>
      </c>
      <c r="C148" s="1">
        <v>210705</v>
      </c>
      <c r="D148" s="1">
        <v>9753.164384917887</v>
      </c>
      <c r="E148" s="1">
        <v>957</v>
      </c>
      <c r="F148" s="1">
        <v>0</v>
      </c>
      <c r="G148" s="1">
        <v>1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</row>
    <row r="149" spans="1:17" ht="12.75">
      <c r="A149" s="1">
        <v>24</v>
      </c>
      <c r="B149" s="1" t="s">
        <v>18</v>
      </c>
      <c r="C149" s="1">
        <v>332281</v>
      </c>
      <c r="D149" s="1">
        <v>19476.974672773125</v>
      </c>
      <c r="E149" s="1">
        <v>780</v>
      </c>
      <c r="F149" s="1">
        <v>0</v>
      </c>
      <c r="G149" s="1">
        <v>1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</row>
    <row r="150" spans="1:17" ht="12.75">
      <c r="A150" s="1">
        <v>25</v>
      </c>
      <c r="B150" s="1" t="s">
        <v>18</v>
      </c>
      <c r="C150" s="1">
        <v>522478</v>
      </c>
      <c r="D150" s="1">
        <v>18750.888994309644</v>
      </c>
      <c r="E150" s="1">
        <v>2299</v>
      </c>
      <c r="F150" s="1">
        <v>0</v>
      </c>
      <c r="G150" s="1">
        <v>1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</row>
    <row r="151" spans="1:17" ht="12.75">
      <c r="A151" s="1">
        <v>26</v>
      </c>
      <c r="B151" s="1" t="s">
        <v>18</v>
      </c>
      <c r="C151" s="1">
        <v>247629</v>
      </c>
      <c r="D151" s="1">
        <v>15990.80691967443</v>
      </c>
      <c r="E151" s="1">
        <v>860</v>
      </c>
      <c r="F151" s="1">
        <v>0</v>
      </c>
      <c r="G151" s="1">
        <v>1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</row>
    <row r="152" spans="1:17" ht="12.75">
      <c r="A152" s="1">
        <v>27</v>
      </c>
      <c r="B152" s="1" t="s">
        <v>18</v>
      </c>
      <c r="C152" s="1">
        <v>743713</v>
      </c>
      <c r="D152" s="1">
        <v>17870.757442192877</v>
      </c>
      <c r="E152" s="1">
        <v>3379</v>
      </c>
      <c r="F152" s="1">
        <v>0</v>
      </c>
      <c r="G152" s="1">
        <v>1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</row>
    <row r="153" spans="1:17" ht="12.75">
      <c r="A153" s="1">
        <v>28</v>
      </c>
      <c r="B153" s="1" t="s">
        <v>18</v>
      </c>
      <c r="C153" s="1">
        <v>1035623</v>
      </c>
      <c r="D153" s="1">
        <v>34289.93512455445</v>
      </c>
      <c r="E153" s="1">
        <v>3177</v>
      </c>
      <c r="F153" s="1">
        <v>0</v>
      </c>
      <c r="G153" s="1">
        <v>1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</row>
    <row r="154" spans="1:17" ht="12.75">
      <c r="A154" s="1">
        <v>29</v>
      </c>
      <c r="B154" s="1" t="s">
        <v>18</v>
      </c>
      <c r="C154" s="1">
        <v>1888799</v>
      </c>
      <c r="D154" s="1">
        <v>82930.3137828103</v>
      </c>
      <c r="E154" s="1">
        <v>3666</v>
      </c>
      <c r="F154" s="1">
        <v>0</v>
      </c>
      <c r="G154" s="1">
        <v>1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</row>
    <row r="155" spans="1:17" ht="12.75">
      <c r="A155" s="1">
        <v>30</v>
      </c>
      <c r="B155" s="1" t="s">
        <v>18</v>
      </c>
      <c r="C155" s="1">
        <v>158468</v>
      </c>
      <c r="D155" s="1">
        <v>13004.4657033947</v>
      </c>
      <c r="E155" s="1">
        <v>754</v>
      </c>
      <c r="F155" s="1">
        <v>0</v>
      </c>
      <c r="G155" s="1">
        <v>1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</row>
    <row r="156" spans="1:17" ht="12.75">
      <c r="A156" s="1">
        <v>31</v>
      </c>
      <c r="B156" s="1" t="s">
        <v>18</v>
      </c>
      <c r="C156" s="1">
        <v>942521</v>
      </c>
      <c r="D156" s="1">
        <v>75636.32267697943</v>
      </c>
      <c r="E156" s="1">
        <v>2516</v>
      </c>
      <c r="F156" s="1">
        <v>0</v>
      </c>
      <c r="G156" s="1">
        <v>1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</row>
    <row r="157" spans="1:17" ht="12.75">
      <c r="A157" s="1">
        <v>1</v>
      </c>
      <c r="B157" s="1" t="s">
        <v>19</v>
      </c>
      <c r="C157" s="1">
        <v>22617</v>
      </c>
      <c r="D157" s="1">
        <v>2680.0707080224574</v>
      </c>
      <c r="E157" s="1">
        <v>532</v>
      </c>
      <c r="F157" s="1">
        <v>0</v>
      </c>
      <c r="G157" s="1">
        <v>1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</row>
    <row r="158" spans="1:17" ht="12.75">
      <c r="A158" s="1">
        <v>2</v>
      </c>
      <c r="B158" s="1" t="s">
        <v>19</v>
      </c>
      <c r="C158" s="1">
        <v>24777</v>
      </c>
      <c r="D158" s="1">
        <v>4739.3092810596845</v>
      </c>
      <c r="E158" s="1">
        <v>310</v>
      </c>
      <c r="F158" s="1">
        <v>0</v>
      </c>
      <c r="G158" s="1">
        <v>1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</row>
    <row r="159" spans="1:17" ht="12.75">
      <c r="A159" s="1">
        <v>3</v>
      </c>
      <c r="B159" s="1" t="s">
        <v>19</v>
      </c>
      <c r="C159" s="1">
        <v>4105</v>
      </c>
      <c r="D159" s="1">
        <v>1801.5183126377683</v>
      </c>
      <c r="E159" s="1">
        <v>77</v>
      </c>
      <c r="F159" s="1">
        <v>0</v>
      </c>
      <c r="G159" s="1">
        <v>1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</row>
    <row r="160" spans="1:17" ht="12.75">
      <c r="A160" s="1">
        <v>4</v>
      </c>
      <c r="B160" s="1" t="s">
        <v>19</v>
      </c>
      <c r="C160" s="1">
        <v>756549</v>
      </c>
      <c r="D160" s="1">
        <v>17334.117341798257</v>
      </c>
      <c r="E160" s="1">
        <v>8408</v>
      </c>
      <c r="F160" s="1">
        <v>0</v>
      </c>
      <c r="G160" s="1">
        <v>1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</row>
    <row r="161" spans="1:17" ht="12.75">
      <c r="A161" s="1">
        <v>5</v>
      </c>
      <c r="B161" s="1" t="s">
        <v>19</v>
      </c>
      <c r="C161" s="1">
        <v>72596</v>
      </c>
      <c r="D161" s="1">
        <v>6039.9672996440295</v>
      </c>
      <c r="E161" s="1">
        <v>1820</v>
      </c>
      <c r="F161" s="1">
        <v>0</v>
      </c>
      <c r="G161" s="1">
        <v>1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</row>
    <row r="162" spans="1:17" ht="12.75">
      <c r="A162" s="1">
        <v>6</v>
      </c>
      <c r="B162" s="1" t="s">
        <v>19</v>
      </c>
      <c r="C162" s="1">
        <v>368025</v>
      </c>
      <c r="D162" s="1">
        <v>25248.654601627928</v>
      </c>
      <c r="E162" s="1">
        <v>3570</v>
      </c>
      <c r="F162" s="1">
        <v>0</v>
      </c>
      <c r="G162" s="1">
        <v>1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</row>
    <row r="163" spans="1:17" ht="12.75">
      <c r="A163" s="1">
        <v>7</v>
      </c>
      <c r="B163" s="1" t="s">
        <v>19</v>
      </c>
      <c r="C163" s="1">
        <v>38376</v>
      </c>
      <c r="D163" s="1">
        <v>8281.207037624406</v>
      </c>
      <c r="E163" s="1">
        <v>1124</v>
      </c>
      <c r="F163" s="1">
        <v>0</v>
      </c>
      <c r="G163" s="1">
        <v>1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</row>
    <row r="164" spans="1:17" ht="12.75">
      <c r="A164" s="1">
        <v>8</v>
      </c>
      <c r="B164" s="1" t="s">
        <v>19</v>
      </c>
      <c r="C164" s="1">
        <v>451739</v>
      </c>
      <c r="D164" s="1">
        <v>8775.685702991668</v>
      </c>
      <c r="E164" s="1">
        <v>6196</v>
      </c>
      <c r="F164" s="1">
        <v>0</v>
      </c>
      <c r="G164" s="1">
        <v>1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</row>
    <row r="165" spans="1:17" ht="12.75">
      <c r="A165" s="1">
        <v>9</v>
      </c>
      <c r="B165" s="1" t="s">
        <v>19</v>
      </c>
      <c r="C165" s="1">
        <v>187373</v>
      </c>
      <c r="D165" s="1">
        <v>7601.919752475491</v>
      </c>
      <c r="E165" s="1">
        <v>2675</v>
      </c>
      <c r="F165" s="1">
        <v>0</v>
      </c>
      <c r="G165" s="1">
        <v>1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</row>
    <row r="166" spans="1:17" ht="12.75">
      <c r="A166" s="1">
        <v>10</v>
      </c>
      <c r="B166" s="1" t="s">
        <v>19</v>
      </c>
      <c r="C166" s="1">
        <v>23938</v>
      </c>
      <c r="D166" s="1">
        <v>3170.3644172967784</v>
      </c>
      <c r="E166" s="1">
        <v>408</v>
      </c>
      <c r="F166" s="1">
        <v>0</v>
      </c>
      <c r="G166" s="1">
        <v>1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</row>
    <row r="167" spans="1:17" ht="12.75">
      <c r="A167" s="1">
        <v>11</v>
      </c>
      <c r="B167" s="1" t="s">
        <v>19</v>
      </c>
      <c r="C167" s="1">
        <v>553920</v>
      </c>
      <c r="D167" s="1">
        <v>32346.673846067166</v>
      </c>
      <c r="E167" s="1">
        <v>7166</v>
      </c>
      <c r="F167" s="1">
        <v>0</v>
      </c>
      <c r="G167" s="1">
        <v>1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</row>
    <row r="168" spans="1:17" ht="12.75">
      <c r="A168" s="1">
        <v>12</v>
      </c>
      <c r="B168" s="1" t="s">
        <v>19</v>
      </c>
      <c r="C168" s="1">
        <v>60159</v>
      </c>
      <c r="D168" s="1">
        <v>2907.8708672788807</v>
      </c>
      <c r="E168" s="1">
        <v>359</v>
      </c>
      <c r="F168" s="1">
        <v>0</v>
      </c>
      <c r="G168" s="1">
        <v>1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</row>
    <row r="169" spans="1:17" ht="12.75">
      <c r="A169" s="1">
        <v>13</v>
      </c>
      <c r="B169" s="1" t="s">
        <v>19</v>
      </c>
      <c r="C169" s="1">
        <v>35801</v>
      </c>
      <c r="D169" s="1">
        <v>12955.27024923715</v>
      </c>
      <c r="E169" s="1">
        <v>473</v>
      </c>
      <c r="F169" s="1">
        <v>0</v>
      </c>
      <c r="G169" s="1">
        <v>1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</row>
    <row r="170" spans="1:17" ht="12.75">
      <c r="A170" s="1">
        <v>14</v>
      </c>
      <c r="B170" s="1" t="s">
        <v>19</v>
      </c>
      <c r="C170" s="1">
        <v>71914</v>
      </c>
      <c r="D170" s="1">
        <v>7899.964974362475</v>
      </c>
      <c r="E170" s="1">
        <v>679</v>
      </c>
      <c r="F170" s="1">
        <v>0</v>
      </c>
      <c r="G170" s="1">
        <v>1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</row>
    <row r="171" spans="1:17" ht="12.75">
      <c r="A171" s="1">
        <v>15</v>
      </c>
      <c r="B171" s="1" t="s">
        <v>19</v>
      </c>
      <c r="C171" s="1">
        <v>53722</v>
      </c>
      <c r="D171" s="1">
        <v>3581.6399579608146</v>
      </c>
      <c r="E171" s="1">
        <v>708</v>
      </c>
      <c r="F171" s="1">
        <v>0</v>
      </c>
      <c r="G171" s="1">
        <v>1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</row>
    <row r="172" spans="1:17" ht="12.75">
      <c r="A172" s="1">
        <v>16</v>
      </c>
      <c r="B172" s="1" t="s">
        <v>19</v>
      </c>
      <c r="C172" s="1">
        <v>110168</v>
      </c>
      <c r="D172" s="1">
        <v>9213.650932176673</v>
      </c>
      <c r="E172" s="1">
        <v>933</v>
      </c>
      <c r="F172" s="1">
        <v>0</v>
      </c>
      <c r="G172" s="1">
        <v>1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</row>
    <row r="173" spans="1:17" ht="12.75">
      <c r="A173" s="1">
        <v>17</v>
      </c>
      <c r="B173" s="1" t="s">
        <v>19</v>
      </c>
      <c r="C173" s="1">
        <v>273289</v>
      </c>
      <c r="D173" s="1">
        <v>16341.379819459742</v>
      </c>
      <c r="E173" s="1">
        <v>3134</v>
      </c>
      <c r="F173" s="1">
        <v>0</v>
      </c>
      <c r="G173" s="1">
        <v>1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</row>
    <row r="174" spans="1:17" ht="12.75">
      <c r="A174" s="1">
        <v>18</v>
      </c>
      <c r="B174" s="1" t="s">
        <v>19</v>
      </c>
      <c r="C174" s="1">
        <v>11243</v>
      </c>
      <c r="D174" s="1">
        <v>845.7179357936524</v>
      </c>
      <c r="E174" s="1">
        <v>94</v>
      </c>
      <c r="F174" s="1">
        <v>0</v>
      </c>
      <c r="G174" s="1">
        <v>1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</row>
    <row r="175" spans="1:17" ht="12.75">
      <c r="A175" s="1">
        <v>19</v>
      </c>
      <c r="B175" s="1" t="s">
        <v>19</v>
      </c>
      <c r="C175" s="1">
        <v>98444</v>
      </c>
      <c r="D175" s="1">
        <v>4480.656023825769</v>
      </c>
      <c r="E175" s="1">
        <v>2334</v>
      </c>
      <c r="F175" s="1">
        <v>0</v>
      </c>
      <c r="G175" s="1">
        <v>1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</row>
    <row r="176" spans="1:17" ht="12.75">
      <c r="A176" s="1">
        <v>20</v>
      </c>
      <c r="B176" s="1" t="s">
        <v>19</v>
      </c>
      <c r="C176" s="1">
        <v>30801</v>
      </c>
      <c r="D176" s="1">
        <v>2664.529201450908</v>
      </c>
      <c r="E176" s="1">
        <v>506</v>
      </c>
      <c r="F176" s="1">
        <v>0</v>
      </c>
      <c r="G176" s="1">
        <v>1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</row>
    <row r="177" spans="1:17" ht="12.75">
      <c r="A177" s="1">
        <v>21</v>
      </c>
      <c r="B177" s="1" t="s">
        <v>19</v>
      </c>
      <c r="C177" s="1">
        <v>68468</v>
      </c>
      <c r="D177" s="1">
        <v>7535.103691032748</v>
      </c>
      <c r="E177" s="1">
        <v>726</v>
      </c>
      <c r="F177" s="1">
        <v>0</v>
      </c>
      <c r="G177" s="1">
        <v>1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</row>
    <row r="178" spans="1:17" ht="12.75">
      <c r="A178" s="1">
        <v>22</v>
      </c>
      <c r="B178" s="1" t="s">
        <v>19</v>
      </c>
      <c r="C178" s="1">
        <v>81354</v>
      </c>
      <c r="D178" s="1">
        <v>16920.437049956436</v>
      </c>
      <c r="E178" s="1">
        <v>1147</v>
      </c>
      <c r="F178" s="1">
        <v>0</v>
      </c>
      <c r="G178" s="1">
        <v>1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</row>
    <row r="179" spans="1:17" ht="12.75">
      <c r="A179" s="1">
        <v>23</v>
      </c>
      <c r="B179" s="1" t="s">
        <v>19</v>
      </c>
      <c r="C179" s="1">
        <v>56612</v>
      </c>
      <c r="D179" s="1">
        <v>3677.740223812192</v>
      </c>
      <c r="E179" s="1">
        <v>957</v>
      </c>
      <c r="F179" s="1">
        <v>0</v>
      </c>
      <c r="G179" s="1">
        <v>1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</row>
    <row r="180" spans="1:17" ht="12.75">
      <c r="A180" s="1">
        <v>24</v>
      </c>
      <c r="B180" s="1" t="s">
        <v>19</v>
      </c>
      <c r="C180" s="1">
        <v>79662</v>
      </c>
      <c r="D180" s="1">
        <v>5120.024077843025</v>
      </c>
      <c r="E180" s="1">
        <v>780</v>
      </c>
      <c r="F180" s="1">
        <v>0</v>
      </c>
      <c r="G180" s="1">
        <v>1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</row>
    <row r="181" spans="1:17" ht="12.75">
      <c r="A181" s="1">
        <v>25</v>
      </c>
      <c r="B181" s="1" t="s">
        <v>19</v>
      </c>
      <c r="C181" s="1">
        <v>101896</v>
      </c>
      <c r="D181" s="1">
        <v>7526.094194661867</v>
      </c>
      <c r="E181" s="1">
        <v>2299</v>
      </c>
      <c r="F181" s="1">
        <v>0</v>
      </c>
      <c r="G181" s="1">
        <v>1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</row>
    <row r="182" spans="1:17" ht="12.75">
      <c r="A182" s="1">
        <v>26</v>
      </c>
      <c r="B182" s="1" t="s">
        <v>19</v>
      </c>
      <c r="C182" s="1">
        <v>58769</v>
      </c>
      <c r="D182" s="1">
        <v>5606.096748184067</v>
      </c>
      <c r="E182" s="1">
        <v>860</v>
      </c>
      <c r="F182" s="1">
        <v>0</v>
      </c>
      <c r="G182" s="1">
        <v>1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</row>
    <row r="183" spans="1:17" ht="12.75">
      <c r="A183" s="1">
        <v>27</v>
      </c>
      <c r="B183" s="1" t="s">
        <v>19</v>
      </c>
      <c r="C183" s="1">
        <v>140415</v>
      </c>
      <c r="D183" s="1">
        <v>4931.366149065976</v>
      </c>
      <c r="E183" s="1">
        <v>3379</v>
      </c>
      <c r="F183" s="1">
        <v>0</v>
      </c>
      <c r="G183" s="1">
        <v>1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</row>
    <row r="184" spans="1:17" ht="12.75">
      <c r="A184" s="1">
        <v>28</v>
      </c>
      <c r="B184" s="1" t="s">
        <v>19</v>
      </c>
      <c r="C184" s="1">
        <v>197001</v>
      </c>
      <c r="D184" s="1">
        <v>12777.207836462307</v>
      </c>
      <c r="E184" s="1">
        <v>3177</v>
      </c>
      <c r="F184" s="1">
        <v>0</v>
      </c>
      <c r="G184" s="1">
        <v>1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</row>
    <row r="185" spans="1:17" ht="12.75">
      <c r="A185" s="1">
        <v>29</v>
      </c>
      <c r="B185" s="1" t="s">
        <v>19</v>
      </c>
      <c r="C185" s="1">
        <v>392979</v>
      </c>
      <c r="D185" s="1">
        <v>31164.59476497945</v>
      </c>
      <c r="E185" s="1">
        <v>3666</v>
      </c>
      <c r="F185" s="1">
        <v>0</v>
      </c>
      <c r="G185" s="1">
        <v>1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</row>
    <row r="186" spans="1:17" ht="12.75">
      <c r="A186" s="1">
        <v>30</v>
      </c>
      <c r="B186" s="1" t="s">
        <v>19</v>
      </c>
      <c r="C186" s="1">
        <v>43427</v>
      </c>
      <c r="D186" s="1">
        <v>4319.563159002932</v>
      </c>
      <c r="E186" s="1">
        <v>754</v>
      </c>
      <c r="F186" s="1">
        <v>0</v>
      </c>
      <c r="G186" s="1">
        <v>1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</row>
    <row r="187" spans="1:17" ht="12.75">
      <c r="A187" s="1">
        <v>31</v>
      </c>
      <c r="B187" s="1" t="s">
        <v>19</v>
      </c>
      <c r="C187" s="1">
        <v>237103</v>
      </c>
      <c r="D187" s="1">
        <v>22131.72923437855</v>
      </c>
      <c r="E187" s="1">
        <v>2516</v>
      </c>
      <c r="F187" s="1">
        <v>0</v>
      </c>
      <c r="G187" s="1">
        <v>1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</row>
    <row r="188" spans="1:17" ht="12.75">
      <c r="A188" s="1">
        <v>1</v>
      </c>
      <c r="B188" s="1" t="s">
        <v>17</v>
      </c>
      <c r="C188" s="1">
        <v>7.482993197278912</v>
      </c>
      <c r="D188" s="1">
        <v>1.056240917744316</v>
      </c>
      <c r="F188" s="1">
        <v>0</v>
      </c>
      <c r="G188" s="1">
        <v>0</v>
      </c>
      <c r="H188" s="1">
        <v>1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</row>
    <row r="189" spans="1:17" ht="12.75">
      <c r="A189" s="1">
        <v>2</v>
      </c>
      <c r="B189" s="1" t="s">
        <v>17</v>
      </c>
      <c r="C189" s="1">
        <v>8.418181631753258</v>
      </c>
      <c r="D189" s="1">
        <v>2.1536286508237867</v>
      </c>
      <c r="F189" s="1">
        <v>0</v>
      </c>
      <c r="G189" s="1">
        <v>0</v>
      </c>
      <c r="H189" s="1">
        <v>1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</row>
    <row r="190" spans="1:17" ht="12.75">
      <c r="A190" s="1">
        <v>3</v>
      </c>
      <c r="B190" s="1" t="s">
        <v>17</v>
      </c>
      <c r="C190" s="1">
        <v>19.317171477683598</v>
      </c>
      <c r="D190" s="1">
        <v>6.23928548288725</v>
      </c>
      <c r="F190" s="1">
        <v>0</v>
      </c>
      <c r="G190" s="1">
        <v>0</v>
      </c>
      <c r="H190" s="1">
        <v>1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</row>
    <row r="191" spans="1:17" ht="12.75">
      <c r="A191" s="1">
        <v>4</v>
      </c>
      <c r="B191" s="1" t="s">
        <v>17</v>
      </c>
      <c r="C191" s="1">
        <v>21.462553279370926</v>
      </c>
      <c r="D191" s="1">
        <v>0.8986737097849803</v>
      </c>
      <c r="F191" s="1">
        <v>0</v>
      </c>
      <c r="G191" s="1">
        <v>0</v>
      </c>
      <c r="H191" s="1">
        <v>1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</row>
    <row r="192" spans="1:17" ht="12.75">
      <c r="A192" s="1">
        <v>5</v>
      </c>
      <c r="B192" s="1" t="s">
        <v>17</v>
      </c>
      <c r="C192" s="1">
        <v>10.170186138334627</v>
      </c>
      <c r="D192" s="1">
        <v>1.313698648869815</v>
      </c>
      <c r="F192" s="1">
        <v>0</v>
      </c>
      <c r="G192" s="1">
        <v>0</v>
      </c>
      <c r="H192" s="1">
        <v>1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</row>
    <row r="193" spans="1:17" ht="12.75">
      <c r="A193" s="1">
        <v>6</v>
      </c>
      <c r="B193" s="1" t="s">
        <v>17</v>
      </c>
      <c r="C193" s="1">
        <v>27.05697812447007</v>
      </c>
      <c r="D193" s="1">
        <v>1.5359144117269732</v>
      </c>
      <c r="F193" s="1">
        <v>0</v>
      </c>
      <c r="G193" s="1">
        <v>0</v>
      </c>
      <c r="H193" s="1">
        <v>1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</row>
    <row r="194" spans="1:17" ht="12.75">
      <c r="A194" s="1">
        <v>7</v>
      </c>
      <c r="B194" s="1" t="s">
        <v>17</v>
      </c>
      <c r="C194" s="1">
        <v>16.1943383846768</v>
      </c>
      <c r="D194" s="1">
        <v>1.944504112008995</v>
      </c>
      <c r="F194" s="1">
        <v>0</v>
      </c>
      <c r="G194" s="1">
        <v>0</v>
      </c>
      <c r="H194" s="1">
        <v>1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</row>
    <row r="195" spans="1:17" ht="12.75">
      <c r="A195" s="1">
        <v>8</v>
      </c>
      <c r="B195" s="1" t="s">
        <v>17</v>
      </c>
      <c r="C195" s="1">
        <v>28.17977418845177</v>
      </c>
      <c r="D195" s="1">
        <v>1.015998288636287</v>
      </c>
      <c r="F195" s="1">
        <v>0</v>
      </c>
      <c r="G195" s="1">
        <v>0</v>
      </c>
      <c r="H195" s="1">
        <v>1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</row>
    <row r="196" spans="1:17" ht="12.75">
      <c r="A196" s="1">
        <v>9</v>
      </c>
      <c r="B196" s="1" t="s">
        <v>17</v>
      </c>
      <c r="C196" s="1">
        <v>13.190387175083506</v>
      </c>
      <c r="D196" s="1">
        <v>0.7652959028872903</v>
      </c>
      <c r="F196" s="1">
        <v>0</v>
      </c>
      <c r="G196" s="1">
        <v>0</v>
      </c>
      <c r="H196" s="1">
        <v>1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</row>
    <row r="197" spans="1:17" ht="12.75">
      <c r="A197" s="1">
        <v>10</v>
      </c>
      <c r="B197" s="1" t="s">
        <v>17</v>
      </c>
      <c r="C197" s="1">
        <v>16.757801301721116</v>
      </c>
      <c r="D197" s="1">
        <v>1.828374897110456</v>
      </c>
      <c r="F197" s="1">
        <v>0</v>
      </c>
      <c r="G197" s="1">
        <v>0</v>
      </c>
      <c r="H197" s="1">
        <v>1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</row>
    <row r="198" spans="1:17" ht="12.75">
      <c r="A198" s="1">
        <v>11</v>
      </c>
      <c r="B198" s="1" t="s">
        <v>17</v>
      </c>
      <c r="C198" s="1">
        <v>20.75638641519933</v>
      </c>
      <c r="D198" s="1">
        <v>0.8576269425479643</v>
      </c>
      <c r="F198" s="1">
        <v>0</v>
      </c>
      <c r="G198" s="1">
        <v>0</v>
      </c>
      <c r="H198" s="1">
        <v>1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</row>
    <row r="199" spans="1:17" ht="12.75">
      <c r="A199" s="1">
        <v>12</v>
      </c>
      <c r="B199" s="1" t="s">
        <v>17</v>
      </c>
      <c r="C199" s="1">
        <v>7.559105773870155</v>
      </c>
      <c r="D199" s="1">
        <v>1.018331677046762</v>
      </c>
      <c r="F199" s="1">
        <v>0</v>
      </c>
      <c r="G199" s="1">
        <v>0</v>
      </c>
      <c r="H199" s="1">
        <v>1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</row>
    <row r="200" spans="1:17" ht="12.75">
      <c r="A200" s="1">
        <v>13</v>
      </c>
      <c r="B200" s="1" t="s">
        <v>17</v>
      </c>
      <c r="C200" s="1">
        <v>28.225885766270807</v>
      </c>
      <c r="D200" s="1">
        <v>3.810275797179636</v>
      </c>
      <c r="F200" s="1">
        <v>0</v>
      </c>
      <c r="G200" s="1">
        <v>0</v>
      </c>
      <c r="H200" s="1">
        <v>1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</row>
    <row r="201" spans="1:17" ht="12.75">
      <c r="A201" s="1">
        <v>14</v>
      </c>
      <c r="B201" s="1" t="s">
        <v>17</v>
      </c>
      <c r="C201" s="1">
        <v>27.63588250446892</v>
      </c>
      <c r="D201" s="1">
        <v>1.8990184135242076</v>
      </c>
      <c r="F201" s="1">
        <v>0</v>
      </c>
      <c r="G201" s="1">
        <v>0</v>
      </c>
      <c r="H201" s="1">
        <v>1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</row>
    <row r="202" spans="1:17" ht="12.75">
      <c r="A202" s="1">
        <v>15</v>
      </c>
      <c r="B202" s="1" t="s">
        <v>17</v>
      </c>
      <c r="C202" s="1">
        <v>17.950931110355807</v>
      </c>
      <c r="D202" s="1">
        <v>2.9041351503098216</v>
      </c>
      <c r="F202" s="1">
        <v>0</v>
      </c>
      <c r="G202" s="1">
        <v>0</v>
      </c>
      <c r="H202" s="1">
        <v>1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</row>
    <row r="203" spans="1:17" ht="12.75">
      <c r="A203" s="1">
        <v>16</v>
      </c>
      <c r="B203" s="1" t="s">
        <v>17</v>
      </c>
      <c r="C203" s="1">
        <v>17.696758859525463</v>
      </c>
      <c r="D203" s="1">
        <v>1.4026582043068805</v>
      </c>
      <c r="F203" s="1">
        <v>0</v>
      </c>
      <c r="G203" s="1">
        <v>0</v>
      </c>
      <c r="H203" s="1">
        <v>1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</row>
    <row r="204" spans="1:17" ht="12.75">
      <c r="A204" s="1">
        <v>17</v>
      </c>
      <c r="B204" s="1" t="s">
        <v>17</v>
      </c>
      <c r="C204" s="1">
        <v>18.804041950499897</v>
      </c>
      <c r="D204" s="1">
        <v>1.4533703152354498</v>
      </c>
      <c r="F204" s="1">
        <v>0</v>
      </c>
      <c r="G204" s="1">
        <v>0</v>
      </c>
      <c r="H204" s="1">
        <v>1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</row>
    <row r="205" spans="1:17" ht="12.75">
      <c r="A205" s="1">
        <v>18</v>
      </c>
      <c r="B205" s="1" t="s">
        <v>17</v>
      </c>
      <c r="C205" s="1">
        <v>58.771124485701655</v>
      </c>
      <c r="D205" s="1">
        <v>5.481754185345169</v>
      </c>
      <c r="F205" s="1">
        <v>0</v>
      </c>
      <c r="G205" s="1">
        <v>0</v>
      </c>
      <c r="H205" s="1">
        <v>1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</row>
    <row r="206" spans="1:17" ht="12.75">
      <c r="A206" s="1">
        <v>19</v>
      </c>
      <c r="B206" s="1" t="s">
        <v>17</v>
      </c>
      <c r="C206" s="1">
        <v>6.100591495852089</v>
      </c>
      <c r="D206" s="1">
        <v>0.6766932188536681</v>
      </c>
      <c r="F206" s="1">
        <v>0</v>
      </c>
      <c r="G206" s="1">
        <v>0</v>
      </c>
      <c r="H206" s="1">
        <v>1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</row>
    <row r="207" spans="1:17" ht="12.75">
      <c r="A207" s="1">
        <v>20</v>
      </c>
      <c r="B207" s="1" t="s">
        <v>17</v>
      </c>
      <c r="C207" s="1">
        <v>16.06455411464545</v>
      </c>
      <c r="D207" s="1">
        <v>3.992448038416914</v>
      </c>
      <c r="F207" s="1">
        <v>0</v>
      </c>
      <c r="G207" s="1">
        <v>0</v>
      </c>
      <c r="H207" s="1">
        <v>1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</row>
    <row r="208" spans="1:17" ht="12.75">
      <c r="A208" s="1">
        <v>21</v>
      </c>
      <c r="B208" s="1" t="s">
        <v>17</v>
      </c>
      <c r="C208" s="1">
        <v>25.82722836278084</v>
      </c>
      <c r="D208" s="1">
        <v>2.2547851786126025</v>
      </c>
      <c r="F208" s="1">
        <v>0</v>
      </c>
      <c r="G208" s="1">
        <v>0</v>
      </c>
      <c r="H208" s="1">
        <v>1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</row>
    <row r="209" spans="1:17" ht="12.75">
      <c r="A209" s="1">
        <v>22</v>
      </c>
      <c r="B209" s="1" t="s">
        <v>17</v>
      </c>
      <c r="C209" s="1">
        <v>27.5972354973899</v>
      </c>
      <c r="D209" s="1">
        <v>3.719857791085627</v>
      </c>
      <c r="F209" s="1">
        <v>0</v>
      </c>
      <c r="G209" s="1">
        <v>0</v>
      </c>
      <c r="H209" s="1">
        <v>1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</row>
    <row r="210" spans="1:17" ht="12.75">
      <c r="A210" s="1">
        <v>23</v>
      </c>
      <c r="B210" s="1" t="s">
        <v>17</v>
      </c>
      <c r="C210" s="1">
        <v>9.611067606369094</v>
      </c>
      <c r="D210" s="1">
        <v>1.410734814332397</v>
      </c>
      <c r="F210" s="1">
        <v>0</v>
      </c>
      <c r="G210" s="1">
        <v>0</v>
      </c>
      <c r="H210" s="1">
        <v>1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</row>
    <row r="211" spans="1:17" ht="12.75">
      <c r="A211" s="1">
        <v>24</v>
      </c>
      <c r="B211" s="1" t="s">
        <v>17</v>
      </c>
      <c r="C211" s="1">
        <v>14.694791456628577</v>
      </c>
      <c r="D211" s="1">
        <v>1.6062651583804795</v>
      </c>
      <c r="F211" s="1">
        <v>0</v>
      </c>
      <c r="G211" s="1">
        <v>0</v>
      </c>
      <c r="H211" s="1">
        <v>1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</row>
    <row r="212" spans="1:17" ht="12.75">
      <c r="A212" s="1">
        <v>25</v>
      </c>
      <c r="B212" s="1" t="s">
        <v>17</v>
      </c>
      <c r="C212" s="1">
        <v>11.022665069151238</v>
      </c>
      <c r="D212" s="1">
        <v>0.9224323000553049</v>
      </c>
      <c r="F212" s="1">
        <v>0</v>
      </c>
      <c r="G212" s="1">
        <v>0</v>
      </c>
      <c r="H212" s="1">
        <v>1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</row>
    <row r="213" spans="1:17" ht="12.75">
      <c r="A213" s="1">
        <v>26</v>
      </c>
      <c r="B213" s="1" t="s">
        <v>17</v>
      </c>
      <c r="C213" s="1">
        <v>30.3934514939688</v>
      </c>
      <c r="D213" s="1">
        <v>2.387285975470866</v>
      </c>
      <c r="F213" s="1">
        <v>0</v>
      </c>
      <c r="G213" s="1">
        <v>0</v>
      </c>
      <c r="H213" s="1">
        <v>1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</row>
    <row r="214" spans="1:17" ht="12.75">
      <c r="A214" s="1">
        <v>27</v>
      </c>
      <c r="B214" s="1" t="s">
        <v>17</v>
      </c>
      <c r="C214" s="1">
        <v>10.665135610107663</v>
      </c>
      <c r="D214" s="1">
        <v>0.6735305107042954</v>
      </c>
      <c r="F214" s="1">
        <v>0</v>
      </c>
      <c r="G214" s="1">
        <v>0</v>
      </c>
      <c r="H214" s="1">
        <v>1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</row>
    <row r="215" spans="1:17" ht="12.75">
      <c r="A215" s="1">
        <v>28</v>
      </c>
      <c r="B215" s="1" t="s">
        <v>17</v>
      </c>
      <c r="C215" s="1">
        <v>13.164056804454903</v>
      </c>
      <c r="D215" s="1">
        <v>0.5790361062364132</v>
      </c>
      <c r="F215" s="1">
        <v>0</v>
      </c>
      <c r="G215" s="1">
        <v>0</v>
      </c>
      <c r="H215" s="1">
        <v>1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</row>
    <row r="216" spans="1:17" ht="12.75">
      <c r="A216" s="1">
        <v>29</v>
      </c>
      <c r="B216" s="1" t="s">
        <v>17</v>
      </c>
      <c r="C216" s="1">
        <v>24.540726673404635</v>
      </c>
      <c r="D216" s="1">
        <v>0.7241235304143586</v>
      </c>
      <c r="F216" s="1">
        <v>0</v>
      </c>
      <c r="G216" s="1">
        <v>0</v>
      </c>
      <c r="H216" s="1">
        <v>1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</row>
    <row r="217" spans="1:17" ht="12.75">
      <c r="A217" s="1">
        <v>30</v>
      </c>
      <c r="B217" s="1" t="s">
        <v>17</v>
      </c>
      <c r="C217" s="1">
        <v>21.037685841936543</v>
      </c>
      <c r="D217" s="1">
        <v>1.3912285740940311</v>
      </c>
      <c r="F217" s="1">
        <v>0</v>
      </c>
      <c r="G217" s="1">
        <v>0</v>
      </c>
      <c r="H217" s="1">
        <v>1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</row>
    <row r="218" spans="1:17" ht="12.75">
      <c r="A218" s="1">
        <v>31</v>
      </c>
      <c r="B218" s="1" t="s">
        <v>17</v>
      </c>
      <c r="C218" s="1">
        <v>24.148215265230164</v>
      </c>
      <c r="D218" s="1">
        <v>1.876158606008474</v>
      </c>
      <c r="F218" s="1">
        <v>0</v>
      </c>
      <c r="G218" s="1">
        <v>0</v>
      </c>
      <c r="H218" s="1">
        <v>1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</row>
    <row r="219" spans="1:17" ht="12.75">
      <c r="A219" s="1">
        <v>1</v>
      </c>
      <c r="B219" s="1" t="s">
        <v>18</v>
      </c>
      <c r="C219" s="1">
        <v>135828</v>
      </c>
      <c r="D219" s="1">
        <v>8327.198559308757</v>
      </c>
      <c r="E219" s="1">
        <v>532</v>
      </c>
      <c r="F219" s="1">
        <v>0</v>
      </c>
      <c r="G219" s="1">
        <v>0</v>
      </c>
      <c r="H219" s="1">
        <v>1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</row>
    <row r="220" spans="1:17" ht="12.75">
      <c r="A220" s="1">
        <v>2</v>
      </c>
      <c r="B220" s="1" t="s">
        <v>18</v>
      </c>
      <c r="C220" s="1">
        <v>97527</v>
      </c>
      <c r="D220" s="1">
        <v>4261.772387706247</v>
      </c>
      <c r="E220" s="1">
        <v>310</v>
      </c>
      <c r="F220" s="1">
        <v>0</v>
      </c>
      <c r="G220" s="1">
        <v>0</v>
      </c>
      <c r="H220" s="1">
        <v>1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</row>
    <row r="221" spans="1:17" ht="12.75">
      <c r="A221" s="1">
        <v>3</v>
      </c>
      <c r="B221" s="1" t="s">
        <v>18</v>
      </c>
      <c r="C221" s="1">
        <v>16871</v>
      </c>
      <c r="D221" s="1">
        <v>3140.345243759035</v>
      </c>
      <c r="E221" s="1">
        <v>77</v>
      </c>
      <c r="F221" s="1">
        <v>0</v>
      </c>
      <c r="G221" s="1">
        <v>0</v>
      </c>
      <c r="H221" s="1">
        <v>1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</row>
    <row r="222" spans="1:17" ht="12.75">
      <c r="A222" s="1">
        <v>4</v>
      </c>
      <c r="B222" s="1" t="s">
        <v>18</v>
      </c>
      <c r="C222" s="1">
        <v>2948843</v>
      </c>
      <c r="D222" s="1">
        <v>39096.22530102439</v>
      </c>
      <c r="E222" s="1">
        <v>8408</v>
      </c>
      <c r="F222" s="1">
        <v>0</v>
      </c>
      <c r="G222" s="1">
        <v>0</v>
      </c>
      <c r="H222" s="1">
        <v>1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</row>
    <row r="223" spans="1:17" ht="12.75">
      <c r="A223" s="1">
        <v>5</v>
      </c>
      <c r="B223" s="1" t="s">
        <v>18</v>
      </c>
      <c r="C223" s="1">
        <v>453856</v>
      </c>
      <c r="D223" s="1">
        <v>28253.480126008697</v>
      </c>
      <c r="E223" s="1">
        <v>1820</v>
      </c>
      <c r="F223" s="1">
        <v>0</v>
      </c>
      <c r="G223" s="1">
        <v>0</v>
      </c>
      <c r="H223" s="1">
        <v>1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</row>
    <row r="224" spans="1:17" ht="12.75">
      <c r="A224" s="1">
        <v>6</v>
      </c>
      <c r="B224" s="1" t="s">
        <v>18</v>
      </c>
      <c r="C224" s="1">
        <v>1297340</v>
      </c>
      <c r="D224" s="1">
        <v>50021.30497674889</v>
      </c>
      <c r="E224" s="1">
        <v>3570</v>
      </c>
      <c r="F224" s="1">
        <v>0</v>
      </c>
      <c r="G224" s="1">
        <v>0</v>
      </c>
      <c r="H224" s="1">
        <v>1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</row>
    <row r="225" spans="1:17" ht="12.75">
      <c r="A225" s="1">
        <v>7</v>
      </c>
      <c r="B225" s="1" t="s">
        <v>18</v>
      </c>
      <c r="C225" s="1">
        <v>126501</v>
      </c>
      <c r="D225" s="1">
        <v>28610.941460056314</v>
      </c>
      <c r="E225" s="1">
        <v>1124</v>
      </c>
      <c r="F225" s="1">
        <v>0</v>
      </c>
      <c r="G225" s="1">
        <v>0</v>
      </c>
      <c r="H225" s="1">
        <v>1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</row>
    <row r="226" spans="1:17" ht="12.75">
      <c r="A226" s="1">
        <v>8</v>
      </c>
      <c r="B226" s="1" t="s">
        <v>18</v>
      </c>
      <c r="C226" s="1">
        <v>1645620</v>
      </c>
      <c r="D226" s="1">
        <v>25042.663221605824</v>
      </c>
      <c r="E226" s="1">
        <v>6196</v>
      </c>
      <c r="F226" s="1">
        <v>0</v>
      </c>
      <c r="G226" s="1">
        <v>0</v>
      </c>
      <c r="H226" s="1">
        <v>1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</row>
    <row r="227" spans="1:17" ht="12.75">
      <c r="A227" s="1">
        <v>9</v>
      </c>
      <c r="B227" s="1" t="s">
        <v>18</v>
      </c>
      <c r="C227" s="1">
        <v>750539</v>
      </c>
      <c r="D227" s="1">
        <v>21072.004145128354</v>
      </c>
      <c r="E227" s="1">
        <v>2675</v>
      </c>
      <c r="F227" s="1">
        <v>0</v>
      </c>
      <c r="G227" s="1">
        <v>0</v>
      </c>
      <c r="H227" s="1">
        <v>1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</row>
    <row r="228" spans="1:17" ht="12.75">
      <c r="A228" s="1">
        <v>10</v>
      </c>
      <c r="B228" s="1" t="s">
        <v>18</v>
      </c>
      <c r="C228" s="1">
        <v>94183</v>
      </c>
      <c r="D228" s="1">
        <v>11186.230025038683</v>
      </c>
      <c r="E228" s="1">
        <v>408</v>
      </c>
      <c r="F228" s="1">
        <v>0</v>
      </c>
      <c r="G228" s="1">
        <v>0</v>
      </c>
      <c r="H228" s="1">
        <v>1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</row>
    <row r="229" spans="1:17" ht="12.75">
      <c r="A229" s="1">
        <v>11</v>
      </c>
      <c r="B229" s="1" t="s">
        <v>18</v>
      </c>
      <c r="C229" s="1">
        <v>1955244</v>
      </c>
      <c r="D229" s="1">
        <v>77281.84422170387</v>
      </c>
      <c r="E229" s="1">
        <v>7166</v>
      </c>
      <c r="F229" s="1">
        <v>0</v>
      </c>
      <c r="G229" s="1">
        <v>0</v>
      </c>
      <c r="H229" s="1">
        <v>1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</row>
    <row r="230" spans="1:17" ht="12.75">
      <c r="A230" s="1">
        <v>12</v>
      </c>
      <c r="B230" s="1" t="s">
        <v>18</v>
      </c>
      <c r="C230" s="1">
        <v>111918</v>
      </c>
      <c r="D230" s="1">
        <v>8952.487418632283</v>
      </c>
      <c r="E230" s="1">
        <v>359</v>
      </c>
      <c r="F230" s="1">
        <v>0</v>
      </c>
      <c r="G230" s="1">
        <v>0</v>
      </c>
      <c r="H230" s="1">
        <v>1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</row>
    <row r="231" spans="1:17" ht="12.75">
      <c r="A231" s="1">
        <v>13</v>
      </c>
      <c r="B231" s="1" t="s">
        <v>18</v>
      </c>
      <c r="C231" s="1">
        <v>162684</v>
      </c>
      <c r="D231" s="1">
        <v>25209.88639517625</v>
      </c>
      <c r="E231" s="1">
        <v>473</v>
      </c>
      <c r="F231" s="1">
        <v>0</v>
      </c>
      <c r="G231" s="1">
        <v>0</v>
      </c>
      <c r="H231" s="1">
        <v>1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</row>
    <row r="232" spans="1:17" ht="12.75">
      <c r="A232" s="1">
        <v>14</v>
      </c>
      <c r="B232" s="1" t="s">
        <v>18</v>
      </c>
      <c r="C232" s="1">
        <v>256214</v>
      </c>
      <c r="D232" s="1">
        <v>27615.594127928172</v>
      </c>
      <c r="E232" s="1">
        <v>679</v>
      </c>
      <c r="F232" s="1">
        <v>0</v>
      </c>
      <c r="G232" s="1">
        <v>0</v>
      </c>
      <c r="H232" s="1">
        <v>1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</row>
    <row r="233" spans="1:17" ht="12.75">
      <c r="A233" s="1">
        <v>15</v>
      </c>
      <c r="B233" s="1" t="s">
        <v>18</v>
      </c>
      <c r="C233" s="1">
        <v>223604</v>
      </c>
      <c r="D233" s="1">
        <v>12851.584640394773</v>
      </c>
      <c r="E233" s="1">
        <v>708</v>
      </c>
      <c r="F233" s="1">
        <v>0</v>
      </c>
      <c r="G233" s="1">
        <v>0</v>
      </c>
      <c r="H233" s="1">
        <v>1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</row>
    <row r="234" spans="1:17" ht="12.75">
      <c r="A234" s="1">
        <v>16</v>
      </c>
      <c r="B234" s="1" t="s">
        <v>18</v>
      </c>
      <c r="C234" s="1">
        <v>318499</v>
      </c>
      <c r="D234" s="1">
        <v>17514.93029477335</v>
      </c>
      <c r="E234" s="1">
        <v>933</v>
      </c>
      <c r="F234" s="1">
        <v>0</v>
      </c>
      <c r="G234" s="1">
        <v>0</v>
      </c>
      <c r="H234" s="1">
        <v>1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</row>
    <row r="235" spans="1:17" ht="12.75">
      <c r="A235" s="1">
        <v>17</v>
      </c>
      <c r="B235" s="1" t="s">
        <v>18</v>
      </c>
      <c r="C235" s="1">
        <v>1290664</v>
      </c>
      <c r="D235" s="1">
        <v>41062.44043971795</v>
      </c>
      <c r="E235" s="1">
        <v>3134</v>
      </c>
      <c r="F235" s="1">
        <v>0</v>
      </c>
      <c r="G235" s="1">
        <v>0</v>
      </c>
      <c r="H235" s="1">
        <v>1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</row>
    <row r="236" spans="1:17" ht="12.75">
      <c r="A236" s="1">
        <v>18</v>
      </c>
      <c r="B236" s="1" t="s">
        <v>18</v>
      </c>
      <c r="C236" s="1">
        <v>29409</v>
      </c>
      <c r="D236" s="1">
        <v>2329.4103661326308</v>
      </c>
      <c r="E236" s="1">
        <v>94</v>
      </c>
      <c r="F236" s="1">
        <v>0</v>
      </c>
      <c r="G236" s="1">
        <v>0</v>
      </c>
      <c r="H236" s="1">
        <v>1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</row>
    <row r="237" spans="1:17" ht="12.75">
      <c r="A237" s="1">
        <v>19</v>
      </c>
      <c r="B237" s="1" t="s">
        <v>18</v>
      </c>
      <c r="C237" s="1">
        <v>537620</v>
      </c>
      <c r="D237" s="1">
        <v>11178.645792313133</v>
      </c>
      <c r="E237" s="1">
        <v>2334</v>
      </c>
      <c r="F237" s="1">
        <v>0</v>
      </c>
      <c r="G237" s="1">
        <v>0</v>
      </c>
      <c r="H237" s="1">
        <v>1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</row>
    <row r="238" spans="1:17" ht="12.75">
      <c r="A238" s="1">
        <v>20</v>
      </c>
      <c r="B238" s="1" t="s">
        <v>18</v>
      </c>
      <c r="C238" s="1">
        <v>132478</v>
      </c>
      <c r="D238" s="1">
        <v>6571.728147614893</v>
      </c>
      <c r="E238" s="1">
        <v>506</v>
      </c>
      <c r="F238" s="1">
        <v>0</v>
      </c>
      <c r="G238" s="1">
        <v>0</v>
      </c>
      <c r="H238" s="1">
        <v>1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</row>
    <row r="239" spans="1:17" ht="12.75">
      <c r="A239" s="1">
        <v>21</v>
      </c>
      <c r="B239" s="1" t="s">
        <v>18</v>
      </c>
      <c r="C239" s="1">
        <v>257577</v>
      </c>
      <c r="D239" s="1">
        <v>19509.55996477703</v>
      </c>
      <c r="E239" s="1">
        <v>726</v>
      </c>
      <c r="F239" s="1">
        <v>0</v>
      </c>
      <c r="G239" s="1">
        <v>0</v>
      </c>
      <c r="H239" s="1">
        <v>1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</row>
    <row r="240" spans="1:17" ht="12.75">
      <c r="A240" s="1">
        <v>22</v>
      </c>
      <c r="B240" s="1" t="s">
        <v>18</v>
      </c>
      <c r="C240" s="1">
        <v>272020</v>
      </c>
      <c r="D240" s="1">
        <v>32015.99715797137</v>
      </c>
      <c r="E240" s="1">
        <v>1147</v>
      </c>
      <c r="F240" s="1">
        <v>0</v>
      </c>
      <c r="G240" s="1">
        <v>0</v>
      </c>
      <c r="H240" s="1">
        <v>1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</row>
    <row r="241" spans="1:17" ht="12.75">
      <c r="A241" s="1">
        <v>23</v>
      </c>
      <c r="B241" s="1" t="s">
        <v>18</v>
      </c>
      <c r="C241" s="1">
        <v>210705</v>
      </c>
      <c r="D241" s="1">
        <v>9753.164384917887</v>
      </c>
      <c r="E241" s="1">
        <v>957</v>
      </c>
      <c r="F241" s="1">
        <v>0</v>
      </c>
      <c r="G241" s="1">
        <v>0</v>
      </c>
      <c r="H241" s="1">
        <v>1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</row>
    <row r="242" spans="1:17" ht="12.75">
      <c r="A242" s="1">
        <v>24</v>
      </c>
      <c r="B242" s="1" t="s">
        <v>18</v>
      </c>
      <c r="C242" s="1">
        <v>332281</v>
      </c>
      <c r="D242" s="1">
        <v>19476.974672773125</v>
      </c>
      <c r="E242" s="1">
        <v>780</v>
      </c>
      <c r="F242" s="1">
        <v>0</v>
      </c>
      <c r="G242" s="1">
        <v>0</v>
      </c>
      <c r="H242" s="1">
        <v>1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</row>
    <row r="243" spans="1:17" ht="12.75">
      <c r="A243" s="1">
        <v>25</v>
      </c>
      <c r="B243" s="1" t="s">
        <v>18</v>
      </c>
      <c r="C243" s="1">
        <v>522478</v>
      </c>
      <c r="D243" s="1">
        <v>18750.888994309644</v>
      </c>
      <c r="E243" s="1">
        <v>2299</v>
      </c>
      <c r="F243" s="1">
        <v>0</v>
      </c>
      <c r="G243" s="1">
        <v>0</v>
      </c>
      <c r="H243" s="1">
        <v>1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</row>
    <row r="244" spans="1:17" ht="12.75">
      <c r="A244" s="1">
        <v>26</v>
      </c>
      <c r="B244" s="1" t="s">
        <v>18</v>
      </c>
      <c r="C244" s="1">
        <v>247629</v>
      </c>
      <c r="D244" s="1">
        <v>15990.80691967443</v>
      </c>
      <c r="E244" s="1">
        <v>860</v>
      </c>
      <c r="F244" s="1">
        <v>0</v>
      </c>
      <c r="G244" s="1">
        <v>0</v>
      </c>
      <c r="H244" s="1">
        <v>1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</row>
    <row r="245" spans="1:17" ht="12.75">
      <c r="A245" s="1">
        <v>27</v>
      </c>
      <c r="B245" s="1" t="s">
        <v>18</v>
      </c>
      <c r="C245" s="1">
        <v>743713</v>
      </c>
      <c r="D245" s="1">
        <v>17870.757442192877</v>
      </c>
      <c r="E245" s="1">
        <v>3379</v>
      </c>
      <c r="F245" s="1">
        <v>0</v>
      </c>
      <c r="G245" s="1">
        <v>0</v>
      </c>
      <c r="H245" s="1">
        <v>1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</row>
    <row r="246" spans="1:17" ht="12.75">
      <c r="A246" s="1">
        <v>28</v>
      </c>
      <c r="B246" s="1" t="s">
        <v>18</v>
      </c>
      <c r="C246" s="1">
        <v>1035623</v>
      </c>
      <c r="D246" s="1">
        <v>34289.93512455445</v>
      </c>
      <c r="E246" s="1">
        <v>3177</v>
      </c>
      <c r="F246" s="1">
        <v>0</v>
      </c>
      <c r="G246" s="1">
        <v>0</v>
      </c>
      <c r="H246" s="1">
        <v>1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</row>
    <row r="247" spans="1:17" ht="12.75">
      <c r="A247" s="1">
        <v>29</v>
      </c>
      <c r="B247" s="1" t="s">
        <v>18</v>
      </c>
      <c r="C247" s="1">
        <v>1888799</v>
      </c>
      <c r="D247" s="1">
        <v>82930.3137828103</v>
      </c>
      <c r="E247" s="1">
        <v>3666</v>
      </c>
      <c r="F247" s="1">
        <v>0</v>
      </c>
      <c r="G247" s="1">
        <v>0</v>
      </c>
      <c r="H247" s="1">
        <v>1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</row>
    <row r="248" spans="1:17" ht="12.75">
      <c r="A248" s="1">
        <v>30</v>
      </c>
      <c r="B248" s="1" t="s">
        <v>18</v>
      </c>
      <c r="C248" s="1">
        <v>158468</v>
      </c>
      <c r="D248" s="1">
        <v>13004.4657033947</v>
      </c>
      <c r="E248" s="1">
        <v>754</v>
      </c>
      <c r="F248" s="1">
        <v>0</v>
      </c>
      <c r="G248" s="1">
        <v>0</v>
      </c>
      <c r="H248" s="1">
        <v>1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</row>
    <row r="249" spans="1:17" ht="12.75">
      <c r="A249" s="1">
        <v>31</v>
      </c>
      <c r="B249" s="1" t="s">
        <v>18</v>
      </c>
      <c r="C249" s="1">
        <v>942521</v>
      </c>
      <c r="D249" s="1">
        <v>75636.32267697943</v>
      </c>
      <c r="E249" s="1">
        <v>2516</v>
      </c>
      <c r="F249" s="1">
        <v>0</v>
      </c>
      <c r="G249" s="1">
        <v>0</v>
      </c>
      <c r="H249" s="1">
        <v>1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</row>
    <row r="250" spans="1:17" ht="12.75">
      <c r="A250" s="1">
        <v>1</v>
      </c>
      <c r="B250" s="1" t="s">
        <v>19</v>
      </c>
      <c r="C250" s="1">
        <v>10164</v>
      </c>
      <c r="D250" s="1">
        <v>1480.021939806195</v>
      </c>
      <c r="E250" s="1">
        <v>532</v>
      </c>
      <c r="F250" s="1">
        <v>0</v>
      </c>
      <c r="G250" s="1">
        <v>0</v>
      </c>
      <c r="H250" s="1">
        <v>1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</row>
    <row r="251" spans="1:17" ht="12.75">
      <c r="A251" s="1">
        <v>2</v>
      </c>
      <c r="B251" s="1" t="s">
        <v>19</v>
      </c>
      <c r="C251" s="1">
        <v>8210</v>
      </c>
      <c r="D251" s="1">
        <v>1918.061190569589</v>
      </c>
      <c r="E251" s="1">
        <v>310</v>
      </c>
      <c r="F251" s="1">
        <v>0</v>
      </c>
      <c r="G251" s="1">
        <v>0</v>
      </c>
      <c r="H251" s="1">
        <v>1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</row>
    <row r="252" spans="1:17" ht="12.75">
      <c r="A252" s="1">
        <v>3</v>
      </c>
      <c r="B252" s="1" t="s">
        <v>19</v>
      </c>
      <c r="C252" s="1">
        <v>3259</v>
      </c>
      <c r="D252" s="1">
        <v>1589.2263357224629</v>
      </c>
      <c r="E252" s="1">
        <v>77</v>
      </c>
      <c r="F252" s="1">
        <v>0</v>
      </c>
      <c r="G252" s="1">
        <v>0</v>
      </c>
      <c r="H252" s="1">
        <v>1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</row>
    <row r="253" spans="1:17" ht="12.75">
      <c r="A253" s="1">
        <v>4</v>
      </c>
      <c r="B253" s="1" t="s">
        <v>19</v>
      </c>
      <c r="C253" s="1">
        <v>632897</v>
      </c>
      <c r="D253" s="1">
        <v>28798.4412869463</v>
      </c>
      <c r="E253" s="1">
        <v>8408</v>
      </c>
      <c r="F253" s="1">
        <v>0</v>
      </c>
      <c r="G253" s="1">
        <v>0</v>
      </c>
      <c r="H253" s="1">
        <v>1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</row>
    <row r="254" spans="1:17" ht="12.75">
      <c r="A254" s="1">
        <v>5</v>
      </c>
      <c r="B254" s="1" t="s">
        <v>19</v>
      </c>
      <c r="C254" s="1">
        <v>46158</v>
      </c>
      <c r="D254" s="1">
        <v>7849.615825974198</v>
      </c>
      <c r="E254" s="1">
        <v>1820</v>
      </c>
      <c r="F254" s="1">
        <v>0</v>
      </c>
      <c r="G254" s="1">
        <v>0</v>
      </c>
      <c r="H254" s="1">
        <v>1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</row>
    <row r="255" spans="1:17" ht="12.75">
      <c r="A255" s="1">
        <v>6</v>
      </c>
      <c r="B255" s="1" t="s">
        <v>19</v>
      </c>
      <c r="C255" s="1">
        <v>351021</v>
      </c>
      <c r="D255" s="1">
        <v>20480.731960890596</v>
      </c>
      <c r="E255" s="1">
        <v>3570</v>
      </c>
      <c r="F255" s="1">
        <v>0</v>
      </c>
      <c r="G255" s="1">
        <v>0</v>
      </c>
      <c r="H255" s="1">
        <v>1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</row>
    <row r="256" spans="1:17" ht="12.75">
      <c r="A256" s="1">
        <v>7</v>
      </c>
      <c r="B256" s="1" t="s">
        <v>19</v>
      </c>
      <c r="C256" s="1">
        <v>20486</v>
      </c>
      <c r="D256" s="1">
        <v>5236.340949409382</v>
      </c>
      <c r="E256" s="1">
        <v>1124</v>
      </c>
      <c r="F256" s="1">
        <v>0</v>
      </c>
      <c r="G256" s="1">
        <v>0</v>
      </c>
      <c r="H256" s="1">
        <v>1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</row>
    <row r="257" spans="1:17" ht="12.75">
      <c r="A257" s="1">
        <v>8</v>
      </c>
      <c r="B257" s="1" t="s">
        <v>19</v>
      </c>
      <c r="C257" s="1">
        <v>463732</v>
      </c>
      <c r="D257" s="1">
        <v>15795.129748413914</v>
      </c>
      <c r="E257" s="1">
        <v>6196</v>
      </c>
      <c r="F257" s="1">
        <v>0</v>
      </c>
      <c r="G257" s="1">
        <v>0</v>
      </c>
      <c r="H257" s="1">
        <v>1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</row>
    <row r="258" spans="1:17" ht="12.75">
      <c r="A258" s="1">
        <v>9</v>
      </c>
      <c r="B258" s="1" t="s">
        <v>19</v>
      </c>
      <c r="C258" s="1">
        <v>98999</v>
      </c>
      <c r="D258" s="1">
        <v>6686.92257607799</v>
      </c>
      <c r="E258" s="1">
        <v>2675</v>
      </c>
      <c r="F258" s="1">
        <v>0</v>
      </c>
      <c r="G258" s="1">
        <v>0</v>
      </c>
      <c r="H258" s="1">
        <v>1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</row>
    <row r="259" spans="1:17" ht="12.75">
      <c r="A259" s="1">
        <v>10</v>
      </c>
      <c r="B259" s="1" t="s">
        <v>19</v>
      </c>
      <c r="C259" s="1">
        <v>15783</v>
      </c>
      <c r="D259" s="1">
        <v>3473.7177490406452</v>
      </c>
      <c r="E259" s="1">
        <v>408</v>
      </c>
      <c r="F259" s="1">
        <v>0</v>
      </c>
      <c r="G259" s="1">
        <v>0</v>
      </c>
      <c r="H259" s="1">
        <v>1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</row>
    <row r="260" spans="1:17" ht="12.75">
      <c r="A260" s="1">
        <v>11</v>
      </c>
      <c r="B260" s="1" t="s">
        <v>19</v>
      </c>
      <c r="C260" s="1">
        <v>405838</v>
      </c>
      <c r="D260" s="1">
        <v>12928.716694451336</v>
      </c>
      <c r="E260" s="1">
        <v>7166</v>
      </c>
      <c r="F260" s="1">
        <v>0</v>
      </c>
      <c r="G260" s="1">
        <v>0</v>
      </c>
      <c r="H260" s="1">
        <v>1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</row>
    <row r="261" spans="1:17" ht="12.75">
      <c r="A261" s="1">
        <v>12</v>
      </c>
      <c r="B261" s="1" t="s">
        <v>19</v>
      </c>
      <c r="C261" s="1">
        <v>8460</v>
      </c>
      <c r="D261" s="1">
        <v>1394.3003828774872</v>
      </c>
      <c r="E261" s="1">
        <v>359</v>
      </c>
      <c r="F261" s="1">
        <v>0</v>
      </c>
      <c r="G261" s="1">
        <v>0</v>
      </c>
      <c r="H261" s="1">
        <v>1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</row>
    <row r="262" spans="1:17" ht="12.75">
      <c r="A262" s="1">
        <v>13</v>
      </c>
      <c r="B262" s="1" t="s">
        <v>19</v>
      </c>
      <c r="C262" s="1">
        <v>45919</v>
      </c>
      <c r="D262" s="1">
        <v>6911.671089541227</v>
      </c>
      <c r="E262" s="1">
        <v>473</v>
      </c>
      <c r="F262" s="1">
        <v>0</v>
      </c>
      <c r="G262" s="1">
        <v>0</v>
      </c>
      <c r="H262" s="1">
        <v>1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</row>
    <row r="263" spans="1:17" ht="12.75">
      <c r="A263" s="1">
        <v>14</v>
      </c>
      <c r="B263" s="1" t="s">
        <v>19</v>
      </c>
      <c r="C263" s="1">
        <v>70807</v>
      </c>
      <c r="D263" s="1">
        <v>9510.957488400096</v>
      </c>
      <c r="E263" s="1">
        <v>679</v>
      </c>
      <c r="F263" s="1">
        <v>0</v>
      </c>
      <c r="G263" s="1">
        <v>0</v>
      </c>
      <c r="H263" s="1">
        <v>1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</row>
    <row r="264" spans="1:17" ht="12.75">
      <c r="A264" s="1">
        <v>15</v>
      </c>
      <c r="B264" s="1" t="s">
        <v>19</v>
      </c>
      <c r="C264" s="1">
        <v>40139</v>
      </c>
      <c r="D264" s="1">
        <v>6730.324774995863</v>
      </c>
      <c r="E264" s="1">
        <v>708</v>
      </c>
      <c r="F264" s="1">
        <v>0</v>
      </c>
      <c r="G264" s="1">
        <v>0</v>
      </c>
      <c r="H264" s="1">
        <v>1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</row>
    <row r="265" spans="1:17" ht="12.75">
      <c r="A265" s="1">
        <v>16</v>
      </c>
      <c r="B265" s="1" t="s">
        <v>19</v>
      </c>
      <c r="C265" s="1">
        <v>56364</v>
      </c>
      <c r="D265" s="1">
        <v>7270.497222706615</v>
      </c>
      <c r="E265" s="1">
        <v>933</v>
      </c>
      <c r="F265" s="1">
        <v>0</v>
      </c>
      <c r="G265" s="1">
        <v>0</v>
      </c>
      <c r="H265" s="1">
        <v>1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</row>
    <row r="266" spans="1:17" ht="12.75">
      <c r="A266" s="1">
        <v>17</v>
      </c>
      <c r="B266" s="1" t="s">
        <v>19</v>
      </c>
      <c r="C266" s="1">
        <v>242697</v>
      </c>
      <c r="D266" s="1">
        <v>18609.38328556943</v>
      </c>
      <c r="E266" s="1">
        <v>3134</v>
      </c>
      <c r="F266" s="1">
        <v>0</v>
      </c>
      <c r="G266" s="1">
        <v>0</v>
      </c>
      <c r="H266" s="1">
        <v>1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</row>
    <row r="267" spans="1:17" ht="12.75">
      <c r="A267" s="1">
        <v>18</v>
      </c>
      <c r="B267" s="1" t="s">
        <v>19</v>
      </c>
      <c r="C267" s="1">
        <v>17284</v>
      </c>
      <c r="D267" s="1">
        <v>2830.9832553916126</v>
      </c>
      <c r="E267" s="1">
        <v>94</v>
      </c>
      <c r="F267" s="1">
        <v>0</v>
      </c>
      <c r="G267" s="1">
        <v>0</v>
      </c>
      <c r="H267" s="1">
        <v>1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</row>
    <row r="268" spans="1:17" ht="12.75">
      <c r="A268" s="1">
        <v>19</v>
      </c>
      <c r="B268" s="1" t="s">
        <v>19</v>
      </c>
      <c r="C268" s="1">
        <v>32798</v>
      </c>
      <c r="D268" s="1">
        <v>4018.147233776742</v>
      </c>
      <c r="E268" s="1">
        <v>2334</v>
      </c>
      <c r="F268" s="1">
        <v>0</v>
      </c>
      <c r="G268" s="1">
        <v>0</v>
      </c>
      <c r="H268" s="1">
        <v>1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</row>
    <row r="269" spans="1:17" ht="12.75">
      <c r="A269" s="1">
        <v>20</v>
      </c>
      <c r="B269" s="1" t="s">
        <v>19</v>
      </c>
      <c r="C269" s="1">
        <v>21282</v>
      </c>
      <c r="D269" s="1">
        <v>5552.773866761064</v>
      </c>
      <c r="E269" s="1">
        <v>506</v>
      </c>
      <c r="F269" s="1">
        <v>0</v>
      </c>
      <c r="G269" s="1">
        <v>0</v>
      </c>
      <c r="H269" s="1">
        <v>1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</row>
    <row r="270" spans="1:17" ht="12.75">
      <c r="A270" s="1">
        <v>21</v>
      </c>
      <c r="B270" s="1" t="s">
        <v>19</v>
      </c>
      <c r="C270" s="1">
        <v>66525</v>
      </c>
      <c r="D270" s="1">
        <v>7382.921100808896</v>
      </c>
      <c r="E270" s="1">
        <v>726</v>
      </c>
      <c r="F270" s="1">
        <v>0</v>
      </c>
      <c r="G270" s="1">
        <v>0</v>
      </c>
      <c r="H270" s="1">
        <v>1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</row>
    <row r="271" spans="1:17" ht="12.75">
      <c r="A271" s="1">
        <v>22</v>
      </c>
      <c r="B271" s="1" t="s">
        <v>19</v>
      </c>
      <c r="C271" s="1">
        <v>75070</v>
      </c>
      <c r="D271" s="1">
        <v>6256.7868074472635</v>
      </c>
      <c r="E271" s="1">
        <v>1147</v>
      </c>
      <c r="F271" s="1">
        <v>0</v>
      </c>
      <c r="G271" s="1">
        <v>0</v>
      </c>
      <c r="H271" s="1">
        <v>1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</row>
    <row r="272" spans="1:17" ht="12.75">
      <c r="A272" s="1">
        <v>23</v>
      </c>
      <c r="B272" s="1" t="s">
        <v>19</v>
      </c>
      <c r="C272" s="1">
        <v>20251</v>
      </c>
      <c r="D272" s="1">
        <v>3314.526805187686</v>
      </c>
      <c r="E272" s="1">
        <v>957</v>
      </c>
      <c r="F272" s="1">
        <v>0</v>
      </c>
      <c r="G272" s="1">
        <v>0</v>
      </c>
      <c r="H272" s="1">
        <v>1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</row>
    <row r="273" spans="1:17" ht="12.75">
      <c r="A273" s="1">
        <v>24</v>
      </c>
      <c r="B273" s="1" t="s">
        <v>19</v>
      </c>
      <c r="C273" s="1">
        <v>48828</v>
      </c>
      <c r="D273" s="1">
        <v>7608.875265615301</v>
      </c>
      <c r="E273" s="1">
        <v>780</v>
      </c>
      <c r="F273" s="1">
        <v>0</v>
      </c>
      <c r="G273" s="1">
        <v>0</v>
      </c>
      <c r="H273" s="1">
        <v>1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</row>
    <row r="274" spans="1:17" ht="12.75">
      <c r="A274" s="1">
        <v>25</v>
      </c>
      <c r="B274" s="1" t="s">
        <v>19</v>
      </c>
      <c r="C274" s="1">
        <v>57591</v>
      </c>
      <c r="D274" s="1">
        <v>6291.066413207273</v>
      </c>
      <c r="E274" s="1">
        <v>2299</v>
      </c>
      <c r="F274" s="1">
        <v>0</v>
      </c>
      <c r="G274" s="1">
        <v>0</v>
      </c>
      <c r="H274" s="1">
        <v>1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</row>
    <row r="275" spans="1:17" ht="12.75">
      <c r="A275" s="1">
        <v>26</v>
      </c>
      <c r="B275" s="1" t="s">
        <v>19</v>
      </c>
      <c r="C275" s="1">
        <v>75263</v>
      </c>
      <c r="D275" s="1">
        <v>8928.547459176614</v>
      </c>
      <c r="E275" s="1">
        <v>860</v>
      </c>
      <c r="F275" s="1">
        <v>0</v>
      </c>
      <c r="G275" s="1">
        <v>0</v>
      </c>
      <c r="H275" s="1">
        <v>1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</row>
    <row r="276" spans="1:17" ht="12.75">
      <c r="A276" s="1">
        <v>27</v>
      </c>
      <c r="B276" s="1" t="s">
        <v>19</v>
      </c>
      <c r="C276" s="1">
        <v>79318</v>
      </c>
      <c r="D276" s="1">
        <v>5989.426800942318</v>
      </c>
      <c r="E276" s="1">
        <v>3379</v>
      </c>
      <c r="F276" s="1">
        <v>0</v>
      </c>
      <c r="G276" s="1">
        <v>0</v>
      </c>
      <c r="H276" s="1">
        <v>1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</row>
    <row r="277" spans="1:17" ht="12.75">
      <c r="A277" s="1">
        <v>28</v>
      </c>
      <c r="B277" s="1" t="s">
        <v>19</v>
      </c>
      <c r="C277" s="1">
        <v>136330</v>
      </c>
      <c r="D277" s="1">
        <v>7696.770401628504</v>
      </c>
      <c r="E277" s="1">
        <v>3177</v>
      </c>
      <c r="F277" s="1">
        <v>0</v>
      </c>
      <c r="G277" s="1">
        <v>0</v>
      </c>
      <c r="H277" s="1">
        <v>1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</row>
    <row r="278" spans="1:17" ht="12.75">
      <c r="A278" s="1">
        <v>29</v>
      </c>
      <c r="B278" s="1" t="s">
        <v>19</v>
      </c>
      <c r="C278" s="1">
        <v>463525</v>
      </c>
      <c r="D278" s="1">
        <v>27269.455036020398</v>
      </c>
      <c r="E278" s="1">
        <v>3666</v>
      </c>
      <c r="F278" s="1">
        <v>0</v>
      </c>
      <c r="G278" s="1">
        <v>0</v>
      </c>
      <c r="H278" s="1">
        <v>1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</row>
    <row r="279" spans="1:17" ht="12.75">
      <c r="A279" s="1">
        <v>30</v>
      </c>
      <c r="B279" s="1" t="s">
        <v>19</v>
      </c>
      <c r="C279" s="1">
        <v>33338</v>
      </c>
      <c r="D279" s="1">
        <v>3909.4437042785335</v>
      </c>
      <c r="E279" s="1">
        <v>754</v>
      </c>
      <c r="F279" s="1">
        <v>0</v>
      </c>
      <c r="G279" s="1">
        <v>0</v>
      </c>
      <c r="H279" s="1">
        <v>1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</row>
    <row r="280" spans="1:17" ht="12.75">
      <c r="A280" s="1">
        <v>31</v>
      </c>
      <c r="B280" s="1" t="s">
        <v>19</v>
      </c>
      <c r="C280" s="1">
        <v>227602</v>
      </c>
      <c r="D280" s="1">
        <v>24748.92084865675</v>
      </c>
      <c r="E280" s="1">
        <v>2516</v>
      </c>
      <c r="F280" s="1">
        <v>0</v>
      </c>
      <c r="G280" s="1">
        <v>0</v>
      </c>
      <c r="H280" s="1">
        <v>1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</row>
    <row r="281" spans="1:17" ht="12.75">
      <c r="A281" s="1">
        <v>1</v>
      </c>
      <c r="B281" s="1" t="s">
        <v>17</v>
      </c>
      <c r="C281" s="1">
        <v>70.97502691630997</v>
      </c>
      <c r="D281" s="1">
        <v>5.221964281678869</v>
      </c>
      <c r="F281" s="1">
        <v>0</v>
      </c>
      <c r="G281" s="1">
        <v>0</v>
      </c>
      <c r="H281" s="1">
        <v>0</v>
      </c>
      <c r="I281" s="1">
        <v>1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</row>
    <row r="282" spans="1:17" ht="12.75">
      <c r="A282" s="1">
        <v>2</v>
      </c>
      <c r="B282" s="1" t="s">
        <v>17</v>
      </c>
      <c r="C282" s="1">
        <v>65.94693028095733</v>
      </c>
      <c r="D282" s="1">
        <v>7.2741945587906365</v>
      </c>
      <c r="F282" s="1">
        <v>0</v>
      </c>
      <c r="G282" s="1">
        <v>0</v>
      </c>
      <c r="H282" s="1">
        <v>0</v>
      </c>
      <c r="I282" s="1">
        <v>1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</row>
    <row r="283" spans="1:17" ht="12.75">
      <c r="A283" s="1">
        <v>3</v>
      </c>
      <c r="B283" s="1" t="s">
        <v>17</v>
      </c>
      <c r="C283" s="1">
        <v>16.169828364950316</v>
      </c>
      <c r="D283" s="1">
        <v>16.169828364950316</v>
      </c>
      <c r="F283" s="1">
        <v>0</v>
      </c>
      <c r="G283" s="1">
        <v>0</v>
      </c>
      <c r="H283" s="1">
        <v>0</v>
      </c>
      <c r="I283" s="1">
        <v>1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</row>
    <row r="284" spans="1:17" ht="12.75">
      <c r="A284" s="1">
        <v>4</v>
      </c>
      <c r="B284" s="1" t="s">
        <v>17</v>
      </c>
      <c r="C284" s="1">
        <v>49.099778739072384</v>
      </c>
      <c r="D284" s="1">
        <v>2.3312264674203926</v>
      </c>
      <c r="F284" s="1">
        <v>0</v>
      </c>
      <c r="G284" s="1">
        <v>0</v>
      </c>
      <c r="H284" s="1">
        <v>0</v>
      </c>
      <c r="I284" s="1">
        <v>1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</row>
    <row r="285" spans="1:17" ht="12.75">
      <c r="A285" s="1">
        <v>5</v>
      </c>
      <c r="B285" s="1" t="s">
        <v>17</v>
      </c>
      <c r="C285" s="1">
        <v>59.78769815152598</v>
      </c>
      <c r="D285" s="1">
        <v>4.546105511242241</v>
      </c>
      <c r="F285" s="1">
        <v>0</v>
      </c>
      <c r="G285" s="1">
        <v>0</v>
      </c>
      <c r="H285" s="1">
        <v>0</v>
      </c>
      <c r="I285" s="1">
        <v>1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</row>
    <row r="286" spans="1:17" ht="12.75">
      <c r="A286" s="1">
        <v>6</v>
      </c>
      <c r="B286" s="1" t="s">
        <v>17</v>
      </c>
      <c r="C286" s="1">
        <v>38.19899625340335</v>
      </c>
      <c r="D286" s="1">
        <v>1.784484280675528</v>
      </c>
      <c r="F286" s="1">
        <v>0</v>
      </c>
      <c r="G286" s="1">
        <v>0</v>
      </c>
      <c r="H286" s="1">
        <v>0</v>
      </c>
      <c r="I286" s="1">
        <v>1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</row>
    <row r="287" spans="1:17" ht="12.75">
      <c r="A287" s="1">
        <v>7</v>
      </c>
      <c r="B287" s="1" t="s">
        <v>17</v>
      </c>
      <c r="C287" s="1">
        <v>53.26308878515897</v>
      </c>
      <c r="D287" s="1">
        <v>4.130935232852289</v>
      </c>
      <c r="F287" s="1">
        <v>0</v>
      </c>
      <c r="G287" s="1">
        <v>0</v>
      </c>
      <c r="H287" s="1">
        <v>0</v>
      </c>
      <c r="I287" s="1">
        <v>1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</row>
    <row r="288" spans="1:17" ht="12.75">
      <c r="A288" s="1">
        <v>8</v>
      </c>
      <c r="B288" s="1" t="s">
        <v>17</v>
      </c>
      <c r="C288" s="1">
        <v>52.859093761149595</v>
      </c>
      <c r="D288" s="1">
        <v>1.5529245266513163</v>
      </c>
      <c r="F288" s="1">
        <v>0</v>
      </c>
      <c r="G288" s="1">
        <v>0</v>
      </c>
      <c r="H288" s="1">
        <v>0</v>
      </c>
      <c r="I288" s="1">
        <v>1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</row>
    <row r="289" spans="1:17" ht="12.75">
      <c r="A289" s="1">
        <v>9</v>
      </c>
      <c r="B289" s="1" t="s">
        <v>17</v>
      </c>
      <c r="C289" s="1">
        <v>50.80189252502902</v>
      </c>
      <c r="D289" s="1">
        <v>2.168921433883364</v>
      </c>
      <c r="F289" s="1">
        <v>0</v>
      </c>
      <c r="G289" s="1">
        <v>0</v>
      </c>
      <c r="H289" s="1">
        <v>0</v>
      </c>
      <c r="I289" s="1">
        <v>1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</row>
    <row r="290" spans="1:17" ht="12.75">
      <c r="A290" s="1">
        <v>10</v>
      </c>
      <c r="B290" s="1" t="s">
        <v>17</v>
      </c>
      <c r="C290" s="1">
        <v>38.897814127841876</v>
      </c>
      <c r="D290" s="1">
        <v>4.31705035590551</v>
      </c>
      <c r="F290" s="1">
        <v>0</v>
      </c>
      <c r="G290" s="1">
        <v>0</v>
      </c>
      <c r="H290" s="1">
        <v>0</v>
      </c>
      <c r="I290" s="1">
        <v>1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</row>
    <row r="291" spans="1:17" ht="12.75">
      <c r="A291" s="1">
        <v>11</v>
      </c>
      <c r="B291" s="1" t="s">
        <v>17</v>
      </c>
      <c r="C291" s="1">
        <v>46.404493952726</v>
      </c>
      <c r="D291" s="1">
        <v>0.8676524998793153</v>
      </c>
      <c r="F291" s="1">
        <v>0</v>
      </c>
      <c r="G291" s="1">
        <v>0</v>
      </c>
      <c r="H291" s="1">
        <v>0</v>
      </c>
      <c r="I291" s="1">
        <v>1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</row>
    <row r="292" spans="1:17" ht="12.75">
      <c r="A292" s="1">
        <v>12</v>
      </c>
      <c r="B292" s="1" t="s">
        <v>17</v>
      </c>
      <c r="C292" s="1">
        <v>72.51516085928667</v>
      </c>
      <c r="D292" s="1">
        <v>10.15788349199872</v>
      </c>
      <c r="F292" s="1">
        <v>0</v>
      </c>
      <c r="G292" s="1">
        <v>0</v>
      </c>
      <c r="H292" s="1">
        <v>0</v>
      </c>
      <c r="I292" s="1">
        <v>1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</row>
    <row r="293" spans="1:17" ht="12.75">
      <c r="A293" s="1">
        <v>13</v>
      </c>
      <c r="B293" s="1" t="s">
        <v>17</v>
      </c>
      <c r="C293" s="1">
        <v>41.07857533615502</v>
      </c>
      <c r="D293" s="1">
        <v>4.348530218532214</v>
      </c>
      <c r="F293" s="1">
        <v>0</v>
      </c>
      <c r="G293" s="1">
        <v>0</v>
      </c>
      <c r="H293" s="1">
        <v>0</v>
      </c>
      <c r="I293" s="1">
        <v>1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</row>
    <row r="294" spans="1:17" ht="12.75">
      <c r="A294" s="1">
        <v>14</v>
      </c>
      <c r="B294" s="1" t="s">
        <v>17</v>
      </c>
      <c r="C294" s="1">
        <v>41.940846404692934</v>
      </c>
      <c r="D294" s="1">
        <v>2.7205043261444297</v>
      </c>
      <c r="F294" s="1">
        <v>0</v>
      </c>
      <c r="G294" s="1">
        <v>0</v>
      </c>
      <c r="H294" s="1">
        <v>0</v>
      </c>
      <c r="I294" s="1">
        <v>1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</row>
    <row r="295" spans="1:17" ht="12.75">
      <c r="A295" s="1">
        <v>15</v>
      </c>
      <c r="B295" s="1" t="s">
        <v>17</v>
      </c>
      <c r="C295" s="1">
        <v>55.7216211259857</v>
      </c>
      <c r="D295" s="1">
        <v>6.744737264192926</v>
      </c>
      <c r="F295" s="1">
        <v>0</v>
      </c>
      <c r="G295" s="1">
        <v>0</v>
      </c>
      <c r="H295" s="1">
        <v>0</v>
      </c>
      <c r="I295" s="1">
        <v>1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</row>
    <row r="296" spans="1:17" ht="12.75">
      <c r="A296" s="1">
        <v>16</v>
      </c>
      <c r="B296" s="1" t="s">
        <v>17</v>
      </c>
      <c r="C296" s="1">
        <v>50.13765850972517</v>
      </c>
      <c r="D296" s="1">
        <v>5.757383171383831</v>
      </c>
      <c r="F296" s="1">
        <v>0</v>
      </c>
      <c r="G296" s="1">
        <v>0</v>
      </c>
      <c r="H296" s="1">
        <v>0</v>
      </c>
      <c r="I296" s="1">
        <v>1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</row>
    <row r="297" spans="1:17" ht="12.75">
      <c r="A297" s="1">
        <v>17</v>
      </c>
      <c r="B297" s="1" t="s">
        <v>17</v>
      </c>
      <c r="C297" s="1">
        <v>56.914121599704515</v>
      </c>
      <c r="D297" s="1">
        <v>3.3445641539615223</v>
      </c>
      <c r="F297" s="1">
        <v>0</v>
      </c>
      <c r="G297" s="1">
        <v>0</v>
      </c>
      <c r="H297" s="1">
        <v>0</v>
      </c>
      <c r="I297" s="1">
        <v>1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</row>
    <row r="298" spans="1:16" ht="12.75">
      <c r="A298" s="1">
        <v>18</v>
      </c>
      <c r="B298" s="1" t="s">
        <v>17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1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</row>
    <row r="299" spans="1:17" ht="12.75">
      <c r="A299" s="1">
        <v>19</v>
      </c>
      <c r="B299" s="1" t="s">
        <v>17</v>
      </c>
      <c r="C299" s="1">
        <v>68.60355427369426</v>
      </c>
      <c r="D299" s="1">
        <v>2.3792855181879786</v>
      </c>
      <c r="F299" s="1">
        <v>0</v>
      </c>
      <c r="G299" s="1">
        <v>0</v>
      </c>
      <c r="H299" s="1">
        <v>0</v>
      </c>
      <c r="I299" s="1">
        <v>1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</row>
    <row r="300" spans="1:17" ht="12.75">
      <c r="A300" s="1">
        <v>20</v>
      </c>
      <c r="B300" s="1" t="s">
        <v>17</v>
      </c>
      <c r="C300" s="1">
        <v>45.07406211065479</v>
      </c>
      <c r="D300" s="1">
        <v>10.839871853762048</v>
      </c>
      <c r="F300" s="1">
        <v>0</v>
      </c>
      <c r="G300" s="1">
        <v>0</v>
      </c>
      <c r="H300" s="1">
        <v>0</v>
      </c>
      <c r="I300" s="1">
        <v>1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</row>
    <row r="301" spans="1:17" ht="12.75">
      <c r="A301" s="1">
        <v>21</v>
      </c>
      <c r="B301" s="1" t="s">
        <v>17</v>
      </c>
      <c r="C301" s="1">
        <v>45.35583860752114</v>
      </c>
      <c r="D301" s="1">
        <v>2.816919228164895</v>
      </c>
      <c r="F301" s="1">
        <v>0</v>
      </c>
      <c r="G301" s="1">
        <v>0</v>
      </c>
      <c r="H301" s="1">
        <v>0</v>
      </c>
      <c r="I301" s="1">
        <v>1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</row>
    <row r="302" spans="1:17" ht="12.75">
      <c r="A302" s="1">
        <v>22</v>
      </c>
      <c r="B302" s="1" t="s">
        <v>17</v>
      </c>
      <c r="C302" s="1">
        <v>43.549735768278815</v>
      </c>
      <c r="D302" s="1">
        <v>5.227784314484565</v>
      </c>
      <c r="F302" s="1">
        <v>0</v>
      </c>
      <c r="G302" s="1">
        <v>0</v>
      </c>
      <c r="H302" s="1">
        <v>0</v>
      </c>
      <c r="I302" s="1">
        <v>1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</row>
    <row r="303" spans="1:17" ht="12.75">
      <c r="A303" s="1">
        <v>23</v>
      </c>
      <c r="B303" s="1" t="s">
        <v>17</v>
      </c>
      <c r="C303" s="1">
        <v>60.59933899696116</v>
      </c>
      <c r="D303" s="1">
        <v>3.3074440707533004</v>
      </c>
      <c r="F303" s="1">
        <v>0</v>
      </c>
      <c r="G303" s="1">
        <v>0</v>
      </c>
      <c r="H303" s="1">
        <v>0</v>
      </c>
      <c r="I303" s="1">
        <v>1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</row>
    <row r="304" spans="1:17" ht="12.75">
      <c r="A304" s="1">
        <v>24</v>
      </c>
      <c r="B304" s="1" t="s">
        <v>17</v>
      </c>
      <c r="C304" s="1">
        <v>55.86649253767307</v>
      </c>
      <c r="D304" s="1">
        <v>2.7355492800269743</v>
      </c>
      <c r="F304" s="1">
        <v>0</v>
      </c>
      <c r="G304" s="1">
        <v>0</v>
      </c>
      <c r="H304" s="1">
        <v>0</v>
      </c>
      <c r="I304" s="1">
        <v>1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</row>
    <row r="305" spans="1:17" ht="12.75">
      <c r="A305" s="1">
        <v>25</v>
      </c>
      <c r="B305" s="1" t="s">
        <v>17</v>
      </c>
      <c r="C305" s="1">
        <v>76.47648751918004</v>
      </c>
      <c r="D305" s="1">
        <v>4.011956770691774</v>
      </c>
      <c r="F305" s="1">
        <v>0</v>
      </c>
      <c r="G305" s="1">
        <v>0</v>
      </c>
      <c r="H305" s="1">
        <v>0</v>
      </c>
      <c r="I305" s="1">
        <v>1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</row>
    <row r="306" spans="1:17" ht="12.75">
      <c r="A306" s="1">
        <v>26</v>
      </c>
      <c r="B306" s="1" t="s">
        <v>17</v>
      </c>
      <c r="C306" s="1">
        <v>42.81905556043184</v>
      </c>
      <c r="D306" s="1">
        <v>9.092063233182056</v>
      </c>
      <c r="F306" s="1">
        <v>0</v>
      </c>
      <c r="G306" s="1">
        <v>0</v>
      </c>
      <c r="H306" s="1">
        <v>0</v>
      </c>
      <c r="I306" s="1">
        <v>1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</row>
    <row r="307" spans="1:17" ht="12.75">
      <c r="A307" s="1">
        <v>27</v>
      </c>
      <c r="B307" s="1" t="s">
        <v>17</v>
      </c>
      <c r="C307" s="1">
        <v>61.4566848865545</v>
      </c>
      <c r="D307" s="1">
        <v>5.101086639218517</v>
      </c>
      <c r="F307" s="1">
        <v>0</v>
      </c>
      <c r="G307" s="1">
        <v>0</v>
      </c>
      <c r="H307" s="1">
        <v>0</v>
      </c>
      <c r="I307" s="1">
        <v>1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</row>
    <row r="308" spans="1:17" ht="12.75">
      <c r="A308" s="1">
        <v>28</v>
      </c>
      <c r="B308" s="1" t="s">
        <v>17</v>
      </c>
      <c r="C308" s="1">
        <v>61.30252092052397</v>
      </c>
      <c r="D308" s="1">
        <v>1.463663617053739</v>
      </c>
      <c r="F308" s="1">
        <v>0</v>
      </c>
      <c r="G308" s="1">
        <v>0</v>
      </c>
      <c r="H308" s="1">
        <v>0</v>
      </c>
      <c r="I308" s="1">
        <v>1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</row>
    <row r="309" spans="1:17" ht="12.75">
      <c r="A309" s="1">
        <v>29</v>
      </c>
      <c r="B309" s="1" t="s">
        <v>17</v>
      </c>
      <c r="C309" s="1">
        <v>50.012898968609</v>
      </c>
      <c r="D309" s="1">
        <v>1.1205691669419107</v>
      </c>
      <c r="F309" s="1">
        <v>0</v>
      </c>
      <c r="G309" s="1">
        <v>0</v>
      </c>
      <c r="H309" s="1">
        <v>0</v>
      </c>
      <c r="I309" s="1">
        <v>1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</row>
    <row r="310" spans="1:17" ht="12.75">
      <c r="A310" s="1">
        <v>30</v>
      </c>
      <c r="B310" s="1" t="s">
        <v>17</v>
      </c>
      <c r="C310" s="1">
        <v>42.47394236664623</v>
      </c>
      <c r="D310" s="1">
        <v>4.177458957281938</v>
      </c>
      <c r="F310" s="1">
        <v>0</v>
      </c>
      <c r="G310" s="1">
        <v>0</v>
      </c>
      <c r="H310" s="1">
        <v>0</v>
      </c>
      <c r="I310" s="1">
        <v>1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</row>
    <row r="311" spans="1:17" ht="12.75">
      <c r="A311" s="1">
        <v>31</v>
      </c>
      <c r="B311" s="1" t="s">
        <v>17</v>
      </c>
      <c r="C311" s="1">
        <v>47.43515066396871</v>
      </c>
      <c r="D311" s="1">
        <v>3.075239715332699</v>
      </c>
      <c r="F311" s="1">
        <v>0</v>
      </c>
      <c r="G311" s="1">
        <v>0</v>
      </c>
      <c r="H311" s="1">
        <v>0</v>
      </c>
      <c r="I311" s="1">
        <v>1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</row>
    <row r="312" spans="1:17" ht="12.75">
      <c r="A312" s="1">
        <v>1</v>
      </c>
      <c r="B312" s="1" t="s">
        <v>18</v>
      </c>
      <c r="C312" s="1">
        <v>38081</v>
      </c>
      <c r="D312" s="1">
        <v>5263.854406377372</v>
      </c>
      <c r="E312" s="1">
        <v>66</v>
      </c>
      <c r="F312" s="1">
        <v>0</v>
      </c>
      <c r="G312" s="1">
        <v>0</v>
      </c>
      <c r="H312" s="1">
        <v>0</v>
      </c>
      <c r="I312" s="1">
        <v>1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</row>
    <row r="313" spans="1:17" ht="12.75">
      <c r="A313" s="1">
        <v>2</v>
      </c>
      <c r="B313" s="1" t="s">
        <v>18</v>
      </c>
      <c r="C313" s="1">
        <v>26908</v>
      </c>
      <c r="D313" s="1">
        <v>2810.7438243557244</v>
      </c>
      <c r="E313" s="1">
        <v>43</v>
      </c>
      <c r="F313" s="1">
        <v>0</v>
      </c>
      <c r="G313" s="1">
        <v>0</v>
      </c>
      <c r="H313" s="1">
        <v>0</v>
      </c>
      <c r="I313" s="1">
        <v>1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</row>
    <row r="314" spans="1:17" ht="12.75">
      <c r="A314" s="1">
        <v>3</v>
      </c>
      <c r="B314" s="1" t="s">
        <v>18</v>
      </c>
      <c r="C314" s="1">
        <v>2214</v>
      </c>
      <c r="D314" s="1">
        <v>1487.1431828017924</v>
      </c>
      <c r="E314" s="1">
        <v>3</v>
      </c>
      <c r="F314" s="1">
        <v>0</v>
      </c>
      <c r="G314" s="1">
        <v>0</v>
      </c>
      <c r="H314" s="1">
        <v>0</v>
      </c>
      <c r="I314" s="1">
        <v>1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</row>
    <row r="315" spans="1:17" ht="12.75">
      <c r="A315" s="1">
        <v>4</v>
      </c>
      <c r="B315" s="1" t="s">
        <v>18</v>
      </c>
      <c r="C315" s="1">
        <v>1116781</v>
      </c>
      <c r="D315" s="1">
        <v>31699.66099794466</v>
      </c>
      <c r="E315" s="1">
        <v>2121</v>
      </c>
      <c r="F315" s="1">
        <v>0</v>
      </c>
      <c r="G315" s="1">
        <v>0</v>
      </c>
      <c r="H315" s="1">
        <v>0</v>
      </c>
      <c r="I315" s="1">
        <v>1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</row>
    <row r="316" spans="1:17" ht="12.75">
      <c r="A316" s="1">
        <v>5</v>
      </c>
      <c r="B316" s="1" t="s">
        <v>18</v>
      </c>
      <c r="C316" s="1">
        <v>106358</v>
      </c>
      <c r="D316" s="1">
        <v>11092.15619342023</v>
      </c>
      <c r="E316" s="1">
        <v>195</v>
      </c>
      <c r="F316" s="1">
        <v>0</v>
      </c>
      <c r="G316" s="1">
        <v>0</v>
      </c>
      <c r="H316" s="1">
        <v>0</v>
      </c>
      <c r="I316" s="1">
        <v>1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</row>
    <row r="317" spans="1:17" ht="12.75">
      <c r="A317" s="1">
        <v>6</v>
      </c>
      <c r="B317" s="1" t="s">
        <v>18</v>
      </c>
      <c r="C317" s="1">
        <v>773502</v>
      </c>
      <c r="D317" s="1">
        <v>41822.05327520213</v>
      </c>
      <c r="E317" s="1">
        <v>1583</v>
      </c>
      <c r="F317" s="1">
        <v>0</v>
      </c>
      <c r="G317" s="1">
        <v>0</v>
      </c>
      <c r="H317" s="1">
        <v>0</v>
      </c>
      <c r="I317" s="1">
        <v>1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</row>
    <row r="318" spans="1:17" ht="12.75">
      <c r="A318" s="1">
        <v>7</v>
      </c>
      <c r="B318" s="1" t="s">
        <v>18</v>
      </c>
      <c r="C318" s="1">
        <v>124897</v>
      </c>
      <c r="D318" s="1">
        <v>28690.273309889428</v>
      </c>
      <c r="E318" s="1">
        <v>1118</v>
      </c>
      <c r="F318" s="1">
        <v>0</v>
      </c>
      <c r="G318" s="1">
        <v>0</v>
      </c>
      <c r="H318" s="1">
        <v>0</v>
      </c>
      <c r="I318" s="1">
        <v>1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</row>
    <row r="319" spans="1:17" ht="12.75">
      <c r="A319" s="1">
        <v>8</v>
      </c>
      <c r="B319" s="1" t="s">
        <v>18</v>
      </c>
      <c r="C319" s="1">
        <v>406405</v>
      </c>
      <c r="D319" s="1">
        <v>31837.728309712646</v>
      </c>
      <c r="E319" s="1">
        <v>558</v>
      </c>
      <c r="F319" s="1">
        <v>0</v>
      </c>
      <c r="G319" s="1">
        <v>0</v>
      </c>
      <c r="H319" s="1">
        <v>0</v>
      </c>
      <c r="I319" s="1">
        <v>1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</row>
    <row r="320" spans="1:17" ht="12.75">
      <c r="A320" s="1">
        <v>9</v>
      </c>
      <c r="B320" s="1" t="s">
        <v>18</v>
      </c>
      <c r="C320" s="1">
        <v>238623</v>
      </c>
      <c r="D320" s="1">
        <v>12946.3009069416</v>
      </c>
      <c r="E320" s="1">
        <v>444</v>
      </c>
      <c r="F320" s="1">
        <v>0</v>
      </c>
      <c r="G320" s="1">
        <v>0</v>
      </c>
      <c r="H320" s="1">
        <v>0</v>
      </c>
      <c r="I320" s="1">
        <v>1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</row>
    <row r="321" spans="1:17" ht="12.75">
      <c r="A321" s="1">
        <v>10</v>
      </c>
      <c r="B321" s="1" t="s">
        <v>18</v>
      </c>
      <c r="C321" s="1">
        <v>20541</v>
      </c>
      <c r="D321" s="1">
        <v>8790.701896147033</v>
      </c>
      <c r="E321" s="1">
        <v>28</v>
      </c>
      <c r="F321" s="1">
        <v>0</v>
      </c>
      <c r="G321" s="1">
        <v>0</v>
      </c>
      <c r="H321" s="1">
        <v>0</v>
      </c>
      <c r="I321" s="1">
        <v>1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</row>
    <row r="322" spans="1:17" ht="12.75">
      <c r="A322" s="1">
        <v>11</v>
      </c>
      <c r="B322" s="1" t="s">
        <v>18</v>
      </c>
      <c r="C322" s="1">
        <v>1046918</v>
      </c>
      <c r="D322" s="1">
        <v>55988.36160087193</v>
      </c>
      <c r="E322" s="1">
        <v>2871</v>
      </c>
      <c r="F322" s="1">
        <v>0</v>
      </c>
      <c r="G322" s="1">
        <v>0</v>
      </c>
      <c r="H322" s="1">
        <v>0</v>
      </c>
      <c r="I322" s="1">
        <v>1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</row>
    <row r="323" spans="1:17" ht="12.75">
      <c r="A323" s="1">
        <v>12</v>
      </c>
      <c r="B323" s="1" t="s">
        <v>18</v>
      </c>
      <c r="C323" s="1">
        <v>9729</v>
      </c>
      <c r="D323" s="1">
        <v>2900.4733400177715</v>
      </c>
      <c r="E323" s="1">
        <v>16</v>
      </c>
      <c r="F323" s="1">
        <v>0</v>
      </c>
      <c r="G323" s="1">
        <v>0</v>
      </c>
      <c r="H323" s="1">
        <v>0</v>
      </c>
      <c r="I323" s="1">
        <v>1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</row>
    <row r="324" spans="1:17" ht="12.75">
      <c r="A324" s="1">
        <v>13</v>
      </c>
      <c r="B324" s="1" t="s">
        <v>18</v>
      </c>
      <c r="C324" s="1">
        <v>104193</v>
      </c>
      <c r="D324" s="1">
        <v>21366.67850028673</v>
      </c>
      <c r="E324" s="1">
        <v>225</v>
      </c>
      <c r="F324" s="1">
        <v>0</v>
      </c>
      <c r="G324" s="1">
        <v>0</v>
      </c>
      <c r="H324" s="1">
        <v>0</v>
      </c>
      <c r="I324" s="1">
        <v>1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</row>
    <row r="325" spans="1:17" ht="12.75">
      <c r="A325" s="1">
        <v>14</v>
      </c>
      <c r="B325" s="1" t="s">
        <v>18</v>
      </c>
      <c r="C325" s="1">
        <v>219564</v>
      </c>
      <c r="D325" s="1">
        <v>27062.741149041063</v>
      </c>
      <c r="E325" s="1">
        <v>527</v>
      </c>
      <c r="F325" s="1">
        <v>0</v>
      </c>
      <c r="G325" s="1">
        <v>0</v>
      </c>
      <c r="H325" s="1">
        <v>0</v>
      </c>
      <c r="I325" s="1">
        <v>1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</row>
    <row r="326" spans="1:17" ht="12.75">
      <c r="A326" s="1">
        <v>15</v>
      </c>
      <c r="B326" s="1" t="s">
        <v>18</v>
      </c>
      <c r="C326" s="1">
        <v>98154</v>
      </c>
      <c r="D326" s="1">
        <v>14357.151397474363</v>
      </c>
      <c r="E326" s="1">
        <v>133</v>
      </c>
      <c r="F326" s="1">
        <v>0</v>
      </c>
      <c r="G326" s="1">
        <v>0</v>
      </c>
      <c r="H326" s="1">
        <v>0</v>
      </c>
      <c r="I326" s="1">
        <v>1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</row>
    <row r="327" spans="1:17" ht="12.75">
      <c r="A327" s="1">
        <v>16</v>
      </c>
      <c r="B327" s="1" t="s">
        <v>18</v>
      </c>
      <c r="C327" s="1">
        <v>123494</v>
      </c>
      <c r="D327" s="1">
        <v>8165.693758505295</v>
      </c>
      <c r="E327" s="1">
        <v>180</v>
      </c>
      <c r="F327" s="1">
        <v>0</v>
      </c>
      <c r="G327" s="1">
        <v>0</v>
      </c>
      <c r="H327" s="1">
        <v>0</v>
      </c>
      <c r="I327" s="1">
        <v>1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</row>
    <row r="328" spans="1:17" ht="12.75">
      <c r="A328" s="1">
        <v>17</v>
      </c>
      <c r="B328" s="1" t="s">
        <v>18</v>
      </c>
      <c r="C328" s="1">
        <v>844706</v>
      </c>
      <c r="D328" s="1">
        <v>43013.39913910548</v>
      </c>
      <c r="E328" s="1">
        <v>1112</v>
      </c>
      <c r="F328" s="1">
        <v>0</v>
      </c>
      <c r="G328" s="1">
        <v>0</v>
      </c>
      <c r="H328" s="1">
        <v>0</v>
      </c>
      <c r="I328" s="1">
        <v>1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</row>
    <row r="329" spans="1:17" ht="12.75">
      <c r="A329" s="1">
        <v>18</v>
      </c>
      <c r="B329" s="1" t="s">
        <v>18</v>
      </c>
      <c r="C329" s="1">
        <v>4946</v>
      </c>
      <c r="D329" s="1">
        <v>2114.0868232297953</v>
      </c>
      <c r="E329" s="1">
        <v>6</v>
      </c>
      <c r="F329" s="1">
        <v>0</v>
      </c>
      <c r="G329" s="1">
        <v>0</v>
      </c>
      <c r="H329" s="1">
        <v>0</v>
      </c>
      <c r="I329" s="1">
        <v>1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</row>
    <row r="330" spans="1:17" ht="12.75">
      <c r="A330" s="1">
        <v>19</v>
      </c>
      <c r="B330" s="1" t="s">
        <v>18</v>
      </c>
      <c r="C330" s="1">
        <v>92227</v>
      </c>
      <c r="D330" s="1">
        <v>11849.524746230898</v>
      </c>
      <c r="E330" s="1">
        <v>143</v>
      </c>
      <c r="F330" s="1">
        <v>0</v>
      </c>
      <c r="G330" s="1">
        <v>0</v>
      </c>
      <c r="H330" s="1">
        <v>0</v>
      </c>
      <c r="I330" s="1">
        <v>1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</row>
    <row r="331" spans="1:17" ht="12.75">
      <c r="A331" s="1">
        <v>20</v>
      </c>
      <c r="B331" s="1" t="s">
        <v>18</v>
      </c>
      <c r="C331" s="1">
        <v>43342</v>
      </c>
      <c r="D331" s="1">
        <v>3132.3708089265842</v>
      </c>
      <c r="E331" s="1">
        <v>56</v>
      </c>
      <c r="F331" s="1">
        <v>0</v>
      </c>
      <c r="G331" s="1">
        <v>0</v>
      </c>
      <c r="H331" s="1">
        <v>0</v>
      </c>
      <c r="I331" s="1">
        <v>1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</row>
    <row r="332" spans="1:17" ht="12.75">
      <c r="A332" s="1">
        <v>21</v>
      </c>
      <c r="B332" s="1" t="s">
        <v>18</v>
      </c>
      <c r="C332" s="1">
        <v>214409</v>
      </c>
      <c r="D332" s="1">
        <v>21174.821541796355</v>
      </c>
      <c r="E332" s="1">
        <v>569</v>
      </c>
      <c r="F332" s="1">
        <v>0</v>
      </c>
      <c r="G332" s="1">
        <v>0</v>
      </c>
      <c r="H332" s="1">
        <v>0</v>
      </c>
      <c r="I332" s="1">
        <v>1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</row>
    <row r="333" spans="1:17" ht="12.75">
      <c r="A333" s="1">
        <v>22</v>
      </c>
      <c r="B333" s="1" t="s">
        <v>18</v>
      </c>
      <c r="C333" s="1">
        <v>59796</v>
      </c>
      <c r="D333" s="1">
        <v>8991.438343266847</v>
      </c>
      <c r="E333" s="1">
        <v>104</v>
      </c>
      <c r="F333" s="1">
        <v>0</v>
      </c>
      <c r="G333" s="1">
        <v>0</v>
      </c>
      <c r="H333" s="1">
        <v>0</v>
      </c>
      <c r="I333" s="1">
        <v>1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</row>
    <row r="334" spans="1:17" ht="12.75">
      <c r="A334" s="1">
        <v>23</v>
      </c>
      <c r="B334" s="1" t="s">
        <v>18</v>
      </c>
      <c r="C334" s="1">
        <v>45083</v>
      </c>
      <c r="D334" s="1">
        <v>4973.247226990553</v>
      </c>
      <c r="E334" s="1">
        <v>99</v>
      </c>
      <c r="F334" s="1">
        <v>0</v>
      </c>
      <c r="G334" s="1">
        <v>0</v>
      </c>
      <c r="H334" s="1">
        <v>0</v>
      </c>
      <c r="I334" s="1">
        <v>1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</row>
    <row r="335" spans="1:17" ht="12.75">
      <c r="A335" s="1">
        <v>24</v>
      </c>
      <c r="B335" s="1" t="s">
        <v>18</v>
      </c>
      <c r="C335" s="1">
        <v>207509</v>
      </c>
      <c r="D335" s="1">
        <v>12153.559533195328</v>
      </c>
      <c r="E335" s="1">
        <v>268</v>
      </c>
      <c r="F335" s="1">
        <v>0</v>
      </c>
      <c r="G335" s="1">
        <v>0</v>
      </c>
      <c r="H335" s="1">
        <v>0</v>
      </c>
      <c r="I335" s="1">
        <v>1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</row>
    <row r="336" spans="1:17" ht="12.75">
      <c r="A336" s="1">
        <v>25</v>
      </c>
      <c r="B336" s="1" t="s">
        <v>18</v>
      </c>
      <c r="C336" s="1">
        <v>99713</v>
      </c>
      <c r="D336" s="1">
        <v>8148.634519872733</v>
      </c>
      <c r="E336" s="1">
        <v>134</v>
      </c>
      <c r="F336" s="1">
        <v>0</v>
      </c>
      <c r="G336" s="1">
        <v>0</v>
      </c>
      <c r="H336" s="1">
        <v>0</v>
      </c>
      <c r="I336" s="1">
        <v>1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</row>
    <row r="337" spans="1:17" ht="12.75">
      <c r="A337" s="1">
        <v>26</v>
      </c>
      <c r="B337" s="1" t="s">
        <v>18</v>
      </c>
      <c r="C337" s="1">
        <v>91144</v>
      </c>
      <c r="D337" s="1">
        <v>12847.749243918774</v>
      </c>
      <c r="E337" s="1">
        <v>113</v>
      </c>
      <c r="F337" s="1">
        <v>0</v>
      </c>
      <c r="G337" s="1">
        <v>0</v>
      </c>
      <c r="H337" s="1">
        <v>0</v>
      </c>
      <c r="I337" s="1">
        <v>1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</row>
    <row r="338" spans="1:17" ht="12.75">
      <c r="A338" s="1">
        <v>27</v>
      </c>
      <c r="B338" s="1" t="s">
        <v>18</v>
      </c>
      <c r="C338" s="1">
        <v>103001</v>
      </c>
      <c r="D338" s="1">
        <v>10691.19094430982</v>
      </c>
      <c r="E338" s="1">
        <v>130</v>
      </c>
      <c r="F338" s="1">
        <v>0</v>
      </c>
      <c r="G338" s="1">
        <v>0</v>
      </c>
      <c r="H338" s="1">
        <v>0</v>
      </c>
      <c r="I338" s="1">
        <v>1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</row>
    <row r="339" spans="1:17" ht="12.75">
      <c r="A339" s="1">
        <v>28</v>
      </c>
      <c r="B339" s="1" t="s">
        <v>18</v>
      </c>
      <c r="C339" s="1">
        <v>478119</v>
      </c>
      <c r="D339" s="1">
        <v>39076.0867711463</v>
      </c>
      <c r="E339" s="1">
        <v>813</v>
      </c>
      <c r="F339" s="1">
        <v>0</v>
      </c>
      <c r="G339" s="1">
        <v>0</v>
      </c>
      <c r="H339" s="1">
        <v>0</v>
      </c>
      <c r="I339" s="1">
        <v>1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</row>
    <row r="340" spans="1:17" ht="12.75">
      <c r="A340" s="1">
        <v>29</v>
      </c>
      <c r="B340" s="1" t="s">
        <v>18</v>
      </c>
      <c r="C340" s="1">
        <v>1139626</v>
      </c>
      <c r="D340" s="1">
        <v>82870.48766228314</v>
      </c>
      <c r="E340" s="1">
        <v>1468</v>
      </c>
      <c r="F340" s="1">
        <v>0</v>
      </c>
      <c r="G340" s="1">
        <v>0</v>
      </c>
      <c r="H340" s="1">
        <v>0</v>
      </c>
      <c r="I340" s="1">
        <v>1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</row>
    <row r="341" spans="1:17" ht="12.75">
      <c r="A341" s="1">
        <v>30</v>
      </c>
      <c r="B341" s="1" t="s">
        <v>18</v>
      </c>
      <c r="C341" s="1">
        <v>45668</v>
      </c>
      <c r="D341" s="1">
        <v>9142.290567845845</v>
      </c>
      <c r="E341" s="1">
        <v>219</v>
      </c>
      <c r="F341" s="1">
        <v>0</v>
      </c>
      <c r="G341" s="1">
        <v>0</v>
      </c>
      <c r="H341" s="1">
        <v>0</v>
      </c>
      <c r="I341" s="1">
        <v>1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</row>
    <row r="342" spans="1:17" ht="12.75">
      <c r="A342" s="1">
        <v>31</v>
      </c>
      <c r="B342" s="1" t="s">
        <v>18</v>
      </c>
      <c r="C342" s="1">
        <v>492719</v>
      </c>
      <c r="D342" s="1">
        <v>69212.06729876829</v>
      </c>
      <c r="E342" s="1">
        <v>896</v>
      </c>
      <c r="F342" s="1">
        <v>0</v>
      </c>
      <c r="G342" s="1">
        <v>0</v>
      </c>
      <c r="H342" s="1">
        <v>0</v>
      </c>
      <c r="I342" s="1">
        <v>1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</row>
    <row r="343" spans="1:17" ht="12.75">
      <c r="A343" s="1">
        <v>1</v>
      </c>
      <c r="B343" s="1" t="s">
        <v>19</v>
      </c>
      <c r="C343" s="1">
        <v>27028</v>
      </c>
      <c r="D343" s="1">
        <v>4918.352982217961</v>
      </c>
      <c r="E343" s="1">
        <v>66</v>
      </c>
      <c r="F343" s="1">
        <v>0</v>
      </c>
      <c r="G343" s="1">
        <v>0</v>
      </c>
      <c r="H343" s="1">
        <v>0</v>
      </c>
      <c r="I343" s="1">
        <v>1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</row>
    <row r="344" spans="1:17" ht="12.75">
      <c r="A344" s="1">
        <v>2</v>
      </c>
      <c r="B344" s="1" t="s">
        <v>19</v>
      </c>
      <c r="C344" s="1">
        <v>17745</v>
      </c>
      <c r="D344" s="1">
        <v>3859.749874817519</v>
      </c>
      <c r="E344" s="1">
        <v>43</v>
      </c>
      <c r="F344" s="1">
        <v>0</v>
      </c>
      <c r="G344" s="1">
        <v>0</v>
      </c>
      <c r="H344" s="1">
        <v>0</v>
      </c>
      <c r="I344" s="1">
        <v>1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</row>
    <row r="345" spans="1:17" ht="12.75">
      <c r="A345" s="1">
        <v>3</v>
      </c>
      <c r="B345" s="1" t="s">
        <v>19</v>
      </c>
      <c r="C345" s="1">
        <v>358</v>
      </c>
      <c r="D345" s="1">
        <v>358</v>
      </c>
      <c r="E345" s="1">
        <v>3</v>
      </c>
      <c r="F345" s="1">
        <v>0</v>
      </c>
      <c r="G345" s="1">
        <v>0</v>
      </c>
      <c r="H345" s="1">
        <v>0</v>
      </c>
      <c r="I345" s="1">
        <v>1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</row>
    <row r="346" spans="1:17" ht="12.75">
      <c r="A346" s="1">
        <v>4</v>
      </c>
      <c r="B346" s="1" t="s">
        <v>19</v>
      </c>
      <c r="C346" s="1">
        <v>548337</v>
      </c>
      <c r="D346" s="1">
        <v>35751.78248003867</v>
      </c>
      <c r="E346" s="1">
        <v>2121</v>
      </c>
      <c r="F346" s="1">
        <v>0</v>
      </c>
      <c r="G346" s="1">
        <v>0</v>
      </c>
      <c r="H346" s="1">
        <v>0</v>
      </c>
      <c r="I346" s="1">
        <v>1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</row>
    <row r="347" spans="1:17" ht="12.75">
      <c r="A347" s="1">
        <v>5</v>
      </c>
      <c r="B347" s="1" t="s">
        <v>19</v>
      </c>
      <c r="C347" s="1">
        <v>63589</v>
      </c>
      <c r="D347" s="1">
        <v>7442.412239476372</v>
      </c>
      <c r="E347" s="1">
        <v>195</v>
      </c>
      <c r="F347" s="1">
        <v>0</v>
      </c>
      <c r="G347" s="1">
        <v>0</v>
      </c>
      <c r="H347" s="1">
        <v>0</v>
      </c>
      <c r="I347" s="1">
        <v>1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</row>
    <row r="348" spans="1:17" ht="12.75">
      <c r="A348" s="1">
        <v>6</v>
      </c>
      <c r="B348" s="1" t="s">
        <v>19</v>
      </c>
      <c r="C348" s="1">
        <v>295470</v>
      </c>
      <c r="D348" s="1">
        <v>22394.503306958704</v>
      </c>
      <c r="E348" s="1">
        <v>1583</v>
      </c>
      <c r="F348" s="1">
        <v>0</v>
      </c>
      <c r="G348" s="1">
        <v>0</v>
      </c>
      <c r="H348" s="1">
        <v>0</v>
      </c>
      <c r="I348" s="1">
        <v>1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</row>
    <row r="349" spans="1:17" ht="12.75">
      <c r="A349" s="1">
        <v>7</v>
      </c>
      <c r="B349" s="1" t="s">
        <v>19</v>
      </c>
      <c r="C349" s="1">
        <v>66524</v>
      </c>
      <c r="D349" s="1">
        <v>17468.860852407328</v>
      </c>
      <c r="E349" s="1">
        <v>1118</v>
      </c>
      <c r="F349" s="1">
        <v>0</v>
      </c>
      <c r="G349" s="1">
        <v>0</v>
      </c>
      <c r="H349" s="1">
        <v>0</v>
      </c>
      <c r="I349" s="1">
        <v>1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</row>
    <row r="350" spans="1:17" ht="12.75">
      <c r="A350" s="1">
        <v>8</v>
      </c>
      <c r="B350" s="1" t="s">
        <v>19</v>
      </c>
      <c r="C350" s="1">
        <v>214822</v>
      </c>
      <c r="D350" s="1">
        <v>17648.878756061353</v>
      </c>
      <c r="E350" s="1">
        <v>558</v>
      </c>
      <c r="F350" s="1">
        <v>0</v>
      </c>
      <c r="G350" s="1">
        <v>0</v>
      </c>
      <c r="H350" s="1">
        <v>0</v>
      </c>
      <c r="I350" s="1">
        <v>1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</row>
    <row r="351" spans="1:17" ht="12.75">
      <c r="A351" s="1">
        <v>9</v>
      </c>
      <c r="B351" s="1" t="s">
        <v>19</v>
      </c>
      <c r="C351" s="1">
        <v>121225</v>
      </c>
      <c r="D351" s="1">
        <v>8976.735291853049</v>
      </c>
      <c r="E351" s="1">
        <v>444</v>
      </c>
      <c r="F351" s="1">
        <v>0</v>
      </c>
      <c r="G351" s="1">
        <v>0</v>
      </c>
      <c r="H351" s="1">
        <v>0</v>
      </c>
      <c r="I351" s="1">
        <v>1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</row>
    <row r="352" spans="1:17" ht="12.75">
      <c r="A352" s="1">
        <v>10</v>
      </c>
      <c r="B352" s="1" t="s">
        <v>19</v>
      </c>
      <c r="C352" s="1">
        <v>7990</v>
      </c>
      <c r="D352" s="1">
        <v>4175.025900426341</v>
      </c>
      <c r="E352" s="1">
        <v>28</v>
      </c>
      <c r="F352" s="1">
        <v>0</v>
      </c>
      <c r="G352" s="1">
        <v>0</v>
      </c>
      <c r="H352" s="1">
        <v>0</v>
      </c>
      <c r="I352" s="1">
        <v>1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</row>
    <row r="353" spans="1:17" ht="12.75">
      <c r="A353" s="1">
        <v>11</v>
      </c>
      <c r="B353" s="1" t="s">
        <v>19</v>
      </c>
      <c r="C353" s="1">
        <v>485817</v>
      </c>
      <c r="D353" s="1">
        <v>28403.667857338412</v>
      </c>
      <c r="E353" s="1">
        <v>2871</v>
      </c>
      <c r="F353" s="1">
        <v>0</v>
      </c>
      <c r="G353" s="1">
        <v>0</v>
      </c>
      <c r="H353" s="1">
        <v>0</v>
      </c>
      <c r="I353" s="1">
        <v>1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</row>
    <row r="354" spans="1:17" ht="12.75">
      <c r="A354" s="1">
        <v>12</v>
      </c>
      <c r="B354" s="1" t="s">
        <v>19</v>
      </c>
      <c r="C354" s="1">
        <v>7055</v>
      </c>
      <c r="D354" s="1">
        <v>2418.1909163034065</v>
      </c>
      <c r="E354" s="1">
        <v>16</v>
      </c>
      <c r="F354" s="1">
        <v>0</v>
      </c>
      <c r="G354" s="1">
        <v>0</v>
      </c>
      <c r="H354" s="1">
        <v>0</v>
      </c>
      <c r="I354" s="1">
        <v>1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</row>
    <row r="355" spans="1:17" ht="12.75">
      <c r="A355" s="1">
        <v>13</v>
      </c>
      <c r="B355" s="1" t="s">
        <v>19</v>
      </c>
      <c r="C355" s="1">
        <v>42801</v>
      </c>
      <c r="D355" s="1">
        <v>7427.067526181619</v>
      </c>
      <c r="E355" s="1">
        <v>225</v>
      </c>
      <c r="F355" s="1">
        <v>0</v>
      </c>
      <c r="G355" s="1">
        <v>0</v>
      </c>
      <c r="H355" s="1">
        <v>0</v>
      </c>
      <c r="I355" s="1">
        <v>1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</row>
    <row r="356" spans="1:17" ht="12.75">
      <c r="A356" s="1">
        <v>14</v>
      </c>
      <c r="B356" s="1" t="s">
        <v>19</v>
      </c>
      <c r="C356" s="1">
        <v>92087</v>
      </c>
      <c r="D356" s="1">
        <v>13500.675271572956</v>
      </c>
      <c r="E356" s="1">
        <v>527</v>
      </c>
      <c r="F356" s="1">
        <v>0</v>
      </c>
      <c r="G356" s="1">
        <v>0</v>
      </c>
      <c r="H356" s="1">
        <v>0</v>
      </c>
      <c r="I356" s="1">
        <v>1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</row>
    <row r="357" spans="1:17" ht="12.75">
      <c r="A357" s="1">
        <v>15</v>
      </c>
      <c r="B357" s="1" t="s">
        <v>19</v>
      </c>
      <c r="C357" s="1">
        <v>54693</v>
      </c>
      <c r="D357" s="1">
        <v>11594.442585367553</v>
      </c>
      <c r="E357" s="1">
        <v>133</v>
      </c>
      <c r="F357" s="1">
        <v>0</v>
      </c>
      <c r="G357" s="1">
        <v>0</v>
      </c>
      <c r="H357" s="1">
        <v>0</v>
      </c>
      <c r="I357" s="1">
        <v>1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</row>
    <row r="358" spans="1:17" ht="12.75">
      <c r="A358" s="1">
        <v>16</v>
      </c>
      <c r="B358" s="1" t="s">
        <v>19</v>
      </c>
      <c r="C358" s="1">
        <v>61917</v>
      </c>
      <c r="D358" s="1">
        <v>6263.97824408001</v>
      </c>
      <c r="E358" s="1">
        <v>180</v>
      </c>
      <c r="F358" s="1">
        <v>0</v>
      </c>
      <c r="G358" s="1">
        <v>0</v>
      </c>
      <c r="H358" s="1">
        <v>0</v>
      </c>
      <c r="I358" s="1">
        <v>1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</row>
    <row r="359" spans="1:17" ht="12.75">
      <c r="A359" s="1">
        <v>17</v>
      </c>
      <c r="B359" s="1" t="s">
        <v>19</v>
      </c>
      <c r="C359" s="1">
        <v>480757</v>
      </c>
      <c r="D359" s="1">
        <v>45980.78615615941</v>
      </c>
      <c r="E359" s="1">
        <v>1112</v>
      </c>
      <c r="F359" s="1">
        <v>0</v>
      </c>
      <c r="G359" s="1">
        <v>0</v>
      </c>
      <c r="H359" s="1">
        <v>0</v>
      </c>
      <c r="I359" s="1">
        <v>1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</row>
    <row r="360" spans="1:17" ht="12.75">
      <c r="A360" s="1">
        <v>18</v>
      </c>
      <c r="B360" s="1" t="s">
        <v>19</v>
      </c>
      <c r="C360" s="1">
        <v>0</v>
      </c>
      <c r="D360" s="1">
        <v>0</v>
      </c>
      <c r="E360" s="1">
        <v>6</v>
      </c>
      <c r="F360" s="1">
        <v>0</v>
      </c>
      <c r="G360" s="1">
        <v>0</v>
      </c>
      <c r="H360" s="1">
        <v>0</v>
      </c>
      <c r="I360" s="1">
        <v>1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</row>
    <row r="361" spans="1:17" ht="12.75">
      <c r="A361" s="1">
        <v>19</v>
      </c>
      <c r="B361" s="1" t="s">
        <v>19</v>
      </c>
      <c r="C361" s="1">
        <v>63271</v>
      </c>
      <c r="D361" s="1">
        <v>7088.5110308594</v>
      </c>
      <c r="E361" s="1">
        <v>143</v>
      </c>
      <c r="F361" s="1">
        <v>0</v>
      </c>
      <c r="G361" s="1">
        <v>0</v>
      </c>
      <c r="H361" s="1">
        <v>0</v>
      </c>
      <c r="I361" s="1">
        <v>1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</row>
    <row r="362" spans="1:17" ht="12.75">
      <c r="A362" s="1">
        <v>20</v>
      </c>
      <c r="B362" s="1" t="s">
        <v>19</v>
      </c>
      <c r="C362" s="1">
        <v>19536</v>
      </c>
      <c r="D362" s="1">
        <v>4760.228798234225</v>
      </c>
      <c r="E362" s="1">
        <v>56</v>
      </c>
      <c r="F362" s="1">
        <v>0</v>
      </c>
      <c r="G362" s="1">
        <v>0</v>
      </c>
      <c r="H362" s="1">
        <v>0</v>
      </c>
      <c r="I362" s="1">
        <v>1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</row>
    <row r="363" spans="1:17" ht="12.75">
      <c r="A363" s="1">
        <v>21</v>
      </c>
      <c r="B363" s="1" t="s">
        <v>19</v>
      </c>
      <c r="C363" s="1">
        <v>97247</v>
      </c>
      <c r="D363" s="1">
        <v>11146.790145080402</v>
      </c>
      <c r="E363" s="1">
        <v>569</v>
      </c>
      <c r="F363" s="1">
        <v>0</v>
      </c>
      <c r="G363" s="1">
        <v>0</v>
      </c>
      <c r="H363" s="1">
        <v>0</v>
      </c>
      <c r="I363" s="1">
        <v>1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</row>
    <row r="364" spans="1:17" ht="12.75">
      <c r="A364" s="1">
        <v>22</v>
      </c>
      <c r="B364" s="1" t="s">
        <v>19</v>
      </c>
      <c r="C364" s="1">
        <v>26041</v>
      </c>
      <c r="D364" s="1">
        <v>5418.752478484041</v>
      </c>
      <c r="E364" s="1">
        <v>104</v>
      </c>
      <c r="F364" s="1">
        <v>0</v>
      </c>
      <c r="G364" s="1">
        <v>0</v>
      </c>
      <c r="H364" s="1">
        <v>0</v>
      </c>
      <c r="I364" s="1">
        <v>1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</row>
    <row r="365" spans="1:17" ht="12.75">
      <c r="A365" s="1">
        <v>23</v>
      </c>
      <c r="B365" s="1" t="s">
        <v>19</v>
      </c>
      <c r="C365" s="1">
        <v>27320</v>
      </c>
      <c r="D365" s="1">
        <v>2442.982048329774</v>
      </c>
      <c r="E365" s="1">
        <v>99</v>
      </c>
      <c r="F365" s="1">
        <v>0</v>
      </c>
      <c r="G365" s="1">
        <v>0</v>
      </c>
      <c r="H365" s="1">
        <v>0</v>
      </c>
      <c r="I365" s="1">
        <v>1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</row>
    <row r="366" spans="1:17" ht="12.75">
      <c r="A366" s="1">
        <v>24</v>
      </c>
      <c r="B366" s="1" t="s">
        <v>19</v>
      </c>
      <c r="C366" s="1">
        <v>115928</v>
      </c>
      <c r="D366" s="1">
        <v>7792.837374548108</v>
      </c>
      <c r="E366" s="1">
        <v>268</v>
      </c>
      <c r="F366" s="1">
        <v>0</v>
      </c>
      <c r="G366" s="1">
        <v>0</v>
      </c>
      <c r="H366" s="1">
        <v>0</v>
      </c>
      <c r="I366" s="1">
        <v>1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</row>
    <row r="367" spans="1:17" ht="12.75">
      <c r="A367" s="1">
        <v>25</v>
      </c>
      <c r="B367" s="1" t="s">
        <v>19</v>
      </c>
      <c r="C367" s="1">
        <v>76257</v>
      </c>
      <c r="D367" s="1">
        <v>4706.805557667783</v>
      </c>
      <c r="E367" s="1">
        <v>134</v>
      </c>
      <c r="F367" s="1">
        <v>0</v>
      </c>
      <c r="G367" s="1">
        <v>0</v>
      </c>
      <c r="H367" s="1">
        <v>0</v>
      </c>
      <c r="I367" s="1">
        <v>1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</row>
    <row r="368" spans="1:17" ht="12.75">
      <c r="A368" s="1">
        <v>26</v>
      </c>
      <c r="B368" s="1" t="s">
        <v>19</v>
      </c>
      <c r="C368" s="1">
        <v>39027</v>
      </c>
      <c r="D368" s="1">
        <v>9586.248502211585</v>
      </c>
      <c r="E368" s="1">
        <v>113</v>
      </c>
      <c r="F368" s="1">
        <v>0</v>
      </c>
      <c r="G368" s="1">
        <v>0</v>
      </c>
      <c r="H368" s="1">
        <v>0</v>
      </c>
      <c r="I368" s="1">
        <v>1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</row>
    <row r="369" spans="1:17" ht="12.75">
      <c r="A369" s="1">
        <v>27</v>
      </c>
      <c r="B369" s="1" t="s">
        <v>19</v>
      </c>
      <c r="C369" s="1">
        <v>63301</v>
      </c>
      <c r="D369" s="1">
        <v>5602.041226539319</v>
      </c>
      <c r="E369" s="1">
        <v>130</v>
      </c>
      <c r="F369" s="1">
        <v>0</v>
      </c>
      <c r="G369" s="1">
        <v>0</v>
      </c>
      <c r="H369" s="1">
        <v>0</v>
      </c>
      <c r="I369" s="1">
        <v>1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</row>
    <row r="370" spans="1:17" ht="12.75">
      <c r="A370" s="1">
        <v>28</v>
      </c>
      <c r="B370" s="1" t="s">
        <v>19</v>
      </c>
      <c r="C370" s="1">
        <v>293099</v>
      </c>
      <c r="D370" s="1">
        <v>21013.827712594735</v>
      </c>
      <c r="E370" s="1">
        <v>813</v>
      </c>
      <c r="F370" s="1">
        <v>0</v>
      </c>
      <c r="G370" s="1">
        <v>0</v>
      </c>
      <c r="H370" s="1">
        <v>0</v>
      </c>
      <c r="I370" s="1">
        <v>1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</row>
    <row r="371" spans="1:17" ht="12.75">
      <c r="A371" s="1">
        <v>29</v>
      </c>
      <c r="B371" s="1" t="s">
        <v>19</v>
      </c>
      <c r="C371" s="1">
        <v>569960</v>
      </c>
      <c r="D371" s="1">
        <v>39413.94437495834</v>
      </c>
      <c r="E371" s="1">
        <v>1468</v>
      </c>
      <c r="F371" s="1">
        <v>0</v>
      </c>
      <c r="G371" s="1">
        <v>0</v>
      </c>
      <c r="H371" s="1">
        <v>0</v>
      </c>
      <c r="I371" s="1">
        <v>1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</row>
    <row r="372" spans="1:17" ht="12.75">
      <c r="A372" s="1">
        <v>30</v>
      </c>
      <c r="B372" s="1" t="s">
        <v>19</v>
      </c>
      <c r="C372" s="1">
        <v>19397</v>
      </c>
      <c r="D372" s="1">
        <v>4628.918820017013</v>
      </c>
      <c r="E372" s="1">
        <v>219</v>
      </c>
      <c r="F372" s="1">
        <v>0</v>
      </c>
      <c r="G372" s="1">
        <v>0</v>
      </c>
      <c r="H372" s="1">
        <v>0</v>
      </c>
      <c r="I372" s="1">
        <v>1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</row>
    <row r="373" spans="1:17" ht="12.75">
      <c r="A373" s="1">
        <v>31</v>
      </c>
      <c r="B373" s="1" t="s">
        <v>19</v>
      </c>
      <c r="C373" s="1">
        <v>233722</v>
      </c>
      <c r="D373" s="1">
        <v>31542.023675688473</v>
      </c>
      <c r="E373" s="1">
        <v>896</v>
      </c>
      <c r="F373" s="1">
        <v>0</v>
      </c>
      <c r="G373" s="1">
        <v>0</v>
      </c>
      <c r="H373" s="1">
        <v>0</v>
      </c>
      <c r="I373" s="1">
        <v>1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</row>
    <row r="374" spans="1:17" ht="12.75">
      <c r="A374" s="1">
        <v>1</v>
      </c>
      <c r="B374" s="1" t="s">
        <v>17</v>
      </c>
      <c r="C374" s="1">
        <v>13.789028649457736</v>
      </c>
      <c r="D374" s="1">
        <v>2.548316092657266</v>
      </c>
      <c r="F374" s="1">
        <v>0</v>
      </c>
      <c r="G374" s="1">
        <v>0</v>
      </c>
      <c r="H374" s="1">
        <v>0</v>
      </c>
      <c r="I374" s="1">
        <v>0</v>
      </c>
      <c r="J374" s="1">
        <v>1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</row>
    <row r="375" spans="1:17" ht="12.75">
      <c r="A375" s="1">
        <v>2</v>
      </c>
      <c r="B375" s="1" t="s">
        <v>17</v>
      </c>
      <c r="C375" s="1">
        <v>22.34279768098707</v>
      </c>
      <c r="D375" s="1">
        <v>8.422734669225159</v>
      </c>
      <c r="F375" s="1">
        <v>0</v>
      </c>
      <c r="G375" s="1">
        <v>0</v>
      </c>
      <c r="H375" s="1">
        <v>0</v>
      </c>
      <c r="I375" s="1">
        <v>0</v>
      </c>
      <c r="J375" s="1">
        <v>1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</row>
    <row r="376" spans="1:17" ht="12.75">
      <c r="A376" s="1">
        <v>3</v>
      </c>
      <c r="B376" s="1" t="s">
        <v>17</v>
      </c>
      <c r="C376" s="1">
        <v>48.193315266485996</v>
      </c>
      <c r="D376" s="1">
        <v>9.150440100453125</v>
      </c>
      <c r="F376" s="1">
        <v>0</v>
      </c>
      <c r="G376" s="1">
        <v>0</v>
      </c>
      <c r="H376" s="1">
        <v>0</v>
      </c>
      <c r="I376" s="1">
        <v>0</v>
      </c>
      <c r="J376" s="1">
        <v>1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</row>
    <row r="377" spans="1:17" ht="12.75">
      <c r="A377" s="1">
        <v>4</v>
      </c>
      <c r="B377" s="1" t="s">
        <v>17</v>
      </c>
      <c r="C377" s="1">
        <v>24.43737850124599</v>
      </c>
      <c r="D377" s="1">
        <v>0.6836574651769751</v>
      </c>
      <c r="F377" s="1">
        <v>0</v>
      </c>
      <c r="G377" s="1">
        <v>0</v>
      </c>
      <c r="H377" s="1">
        <v>0</v>
      </c>
      <c r="I377" s="1">
        <v>0</v>
      </c>
      <c r="J377" s="1">
        <v>1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</row>
    <row r="378" spans="1:17" ht="12.75">
      <c r="A378" s="1">
        <v>5</v>
      </c>
      <c r="B378" s="1" t="s">
        <v>17</v>
      </c>
      <c r="C378" s="1">
        <v>20.044566464205797</v>
      </c>
      <c r="D378" s="1">
        <v>3.3022720185849472</v>
      </c>
      <c r="F378" s="1">
        <v>0</v>
      </c>
      <c r="G378" s="1">
        <v>0</v>
      </c>
      <c r="H378" s="1">
        <v>0</v>
      </c>
      <c r="I378" s="1">
        <v>0</v>
      </c>
      <c r="J378" s="1">
        <v>1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</row>
    <row r="379" spans="1:17" ht="12.75">
      <c r="A379" s="1">
        <v>6</v>
      </c>
      <c r="B379" s="1" t="s">
        <v>17</v>
      </c>
      <c r="C379" s="1">
        <v>27.935674374468327</v>
      </c>
      <c r="D379" s="1">
        <v>1.2160696635423212</v>
      </c>
      <c r="F379" s="1">
        <v>0</v>
      </c>
      <c r="G379" s="1">
        <v>0</v>
      </c>
      <c r="H379" s="1">
        <v>0</v>
      </c>
      <c r="I379" s="1">
        <v>0</v>
      </c>
      <c r="J379" s="1">
        <v>1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</row>
    <row r="380" spans="1:17" ht="12.75">
      <c r="A380" s="1">
        <v>7</v>
      </c>
      <c r="B380" s="1" t="s">
        <v>17</v>
      </c>
      <c r="C380" s="1">
        <v>30.726118321496912</v>
      </c>
      <c r="D380" s="1">
        <v>4.873217217830016</v>
      </c>
      <c r="F380" s="1">
        <v>0</v>
      </c>
      <c r="G380" s="1">
        <v>0</v>
      </c>
      <c r="H380" s="1">
        <v>0</v>
      </c>
      <c r="I380" s="1">
        <v>0</v>
      </c>
      <c r="J380" s="1">
        <v>1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</row>
    <row r="381" spans="1:17" ht="12.75">
      <c r="A381" s="1">
        <v>8</v>
      </c>
      <c r="B381" s="1" t="s">
        <v>17</v>
      </c>
      <c r="C381" s="1">
        <v>20.308559195876036</v>
      </c>
      <c r="D381" s="1">
        <v>1.6778340610544364</v>
      </c>
      <c r="F381" s="1">
        <v>0</v>
      </c>
      <c r="G381" s="1">
        <v>0</v>
      </c>
      <c r="H381" s="1">
        <v>0</v>
      </c>
      <c r="I381" s="1">
        <v>0</v>
      </c>
      <c r="J381" s="1">
        <v>1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</row>
    <row r="382" spans="1:17" ht="12.75">
      <c r="A382" s="1">
        <v>9</v>
      </c>
      <c r="B382" s="1" t="s">
        <v>17</v>
      </c>
      <c r="C382" s="1">
        <v>25.949300779891292</v>
      </c>
      <c r="D382" s="1">
        <v>2.28871691880817</v>
      </c>
      <c r="F382" s="1">
        <v>0</v>
      </c>
      <c r="G382" s="1">
        <v>0</v>
      </c>
      <c r="H382" s="1">
        <v>0</v>
      </c>
      <c r="I382" s="1">
        <v>0</v>
      </c>
      <c r="J382" s="1">
        <v>1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</row>
    <row r="383" spans="1:17" ht="12.75">
      <c r="A383" s="1">
        <v>10</v>
      </c>
      <c r="B383" s="1" t="s">
        <v>17</v>
      </c>
      <c r="C383" s="1">
        <v>31.60995083004722</v>
      </c>
      <c r="D383" s="1">
        <v>5.635555941716761</v>
      </c>
      <c r="F383" s="1">
        <v>0</v>
      </c>
      <c r="G383" s="1">
        <v>0</v>
      </c>
      <c r="H383" s="1">
        <v>0</v>
      </c>
      <c r="I383" s="1">
        <v>0</v>
      </c>
      <c r="J383" s="1">
        <v>1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</row>
    <row r="384" spans="1:17" ht="12.75">
      <c r="A384" s="1">
        <v>11</v>
      </c>
      <c r="B384" s="1" t="s">
        <v>17</v>
      </c>
      <c r="C384" s="1">
        <v>29.54930567628028</v>
      </c>
      <c r="D384" s="1">
        <v>1.063736775546711</v>
      </c>
      <c r="F384" s="1">
        <v>0</v>
      </c>
      <c r="G384" s="1">
        <v>0</v>
      </c>
      <c r="H384" s="1">
        <v>0</v>
      </c>
      <c r="I384" s="1">
        <v>0</v>
      </c>
      <c r="J384" s="1">
        <v>1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</row>
    <row r="385" spans="1:17" ht="12.75">
      <c r="A385" s="1">
        <v>12</v>
      </c>
      <c r="B385" s="1" t="s">
        <v>17</v>
      </c>
      <c r="C385" s="1">
        <v>0.40086339808818994</v>
      </c>
      <c r="D385" s="1">
        <v>0.6969899922071944</v>
      </c>
      <c r="F385" s="1">
        <v>0</v>
      </c>
      <c r="G385" s="1">
        <v>0</v>
      </c>
      <c r="H385" s="1">
        <v>0</v>
      </c>
      <c r="I385" s="1">
        <v>0</v>
      </c>
      <c r="J385" s="1">
        <v>1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</row>
    <row r="386" spans="1:17" ht="12.75">
      <c r="A386" s="1">
        <v>13</v>
      </c>
      <c r="B386" s="1" t="s">
        <v>17</v>
      </c>
      <c r="C386" s="1">
        <v>26.993176125075582</v>
      </c>
      <c r="D386" s="1">
        <v>7.270084136754596</v>
      </c>
      <c r="F386" s="1">
        <v>0</v>
      </c>
      <c r="G386" s="1">
        <v>0</v>
      </c>
      <c r="H386" s="1">
        <v>0</v>
      </c>
      <c r="I386" s="1">
        <v>0</v>
      </c>
      <c r="J386" s="1">
        <v>1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</row>
    <row r="387" spans="1:17" ht="12.75">
      <c r="A387" s="1">
        <v>14</v>
      </c>
      <c r="B387" s="1" t="s">
        <v>17</v>
      </c>
      <c r="C387" s="1">
        <v>28.692317501958428</v>
      </c>
      <c r="D387" s="1">
        <v>2.734694089015932</v>
      </c>
      <c r="F387" s="1">
        <v>0</v>
      </c>
      <c r="G387" s="1">
        <v>0</v>
      </c>
      <c r="H387" s="1">
        <v>0</v>
      </c>
      <c r="I387" s="1">
        <v>0</v>
      </c>
      <c r="J387" s="1">
        <v>1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</row>
    <row r="388" spans="1:17" ht="12.75">
      <c r="A388" s="1">
        <v>15</v>
      </c>
      <c r="B388" s="1" t="s">
        <v>17</v>
      </c>
      <c r="C388" s="1">
        <v>24.589930109827414</v>
      </c>
      <c r="D388" s="1">
        <v>3.628440877595729</v>
      </c>
      <c r="F388" s="1">
        <v>0</v>
      </c>
      <c r="G388" s="1">
        <v>0</v>
      </c>
      <c r="H388" s="1">
        <v>0</v>
      </c>
      <c r="I388" s="1">
        <v>0</v>
      </c>
      <c r="J388" s="1">
        <v>1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</row>
    <row r="389" spans="1:17" ht="12.75">
      <c r="A389" s="1">
        <v>16</v>
      </c>
      <c r="B389" s="1" t="s">
        <v>17</v>
      </c>
      <c r="C389" s="1">
        <v>23.170356454564594</v>
      </c>
      <c r="D389" s="1">
        <v>3.3987244342396883</v>
      </c>
      <c r="F389" s="1">
        <v>0</v>
      </c>
      <c r="G389" s="1">
        <v>0</v>
      </c>
      <c r="H389" s="1">
        <v>0</v>
      </c>
      <c r="I389" s="1">
        <v>0</v>
      </c>
      <c r="J389" s="1">
        <v>1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</row>
    <row r="390" spans="1:17" ht="12.75">
      <c r="A390" s="1">
        <v>17</v>
      </c>
      <c r="B390" s="1" t="s">
        <v>17</v>
      </c>
      <c r="C390" s="1">
        <v>22.682211325597308</v>
      </c>
      <c r="D390" s="1">
        <v>1.9120300199761833</v>
      </c>
      <c r="F390" s="1">
        <v>0</v>
      </c>
      <c r="G390" s="1">
        <v>0</v>
      </c>
      <c r="H390" s="1">
        <v>0</v>
      </c>
      <c r="I390" s="1">
        <v>0</v>
      </c>
      <c r="J390" s="1">
        <v>1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</row>
    <row r="391" spans="1:17" ht="12.75">
      <c r="A391" s="1">
        <v>18</v>
      </c>
      <c r="B391" s="1" t="s">
        <v>17</v>
      </c>
      <c r="C391" s="1">
        <v>21.006874241811566</v>
      </c>
      <c r="D391" s="1">
        <v>10.406239011829141</v>
      </c>
      <c r="F391" s="1">
        <v>0</v>
      </c>
      <c r="G391" s="1">
        <v>0</v>
      </c>
      <c r="H391" s="1">
        <v>0</v>
      </c>
      <c r="I391" s="1">
        <v>0</v>
      </c>
      <c r="J391" s="1">
        <v>1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</row>
    <row r="392" spans="1:17" ht="12.75">
      <c r="A392" s="1">
        <v>19</v>
      </c>
      <c r="B392" s="1" t="s">
        <v>17</v>
      </c>
      <c r="C392" s="1">
        <v>23.295781061944982</v>
      </c>
      <c r="D392" s="1">
        <v>2.3855705332231594</v>
      </c>
      <c r="F392" s="1">
        <v>0</v>
      </c>
      <c r="G392" s="1">
        <v>0</v>
      </c>
      <c r="H392" s="1">
        <v>0</v>
      </c>
      <c r="I392" s="1">
        <v>0</v>
      </c>
      <c r="J392" s="1">
        <v>1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</row>
    <row r="393" spans="1:17" ht="12.75">
      <c r="A393" s="1">
        <v>20</v>
      </c>
      <c r="B393" s="1" t="s">
        <v>17</v>
      </c>
      <c r="C393" s="1">
        <v>28.551981911310044</v>
      </c>
      <c r="D393" s="1">
        <v>3.3643575921655335</v>
      </c>
      <c r="F393" s="1">
        <v>0</v>
      </c>
      <c r="G393" s="1">
        <v>0</v>
      </c>
      <c r="H393" s="1">
        <v>0</v>
      </c>
      <c r="I393" s="1">
        <v>0</v>
      </c>
      <c r="J393" s="1">
        <v>1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</row>
    <row r="394" spans="1:17" ht="12.75">
      <c r="A394" s="1">
        <v>21</v>
      </c>
      <c r="B394" s="1" t="s">
        <v>17</v>
      </c>
      <c r="C394" s="1">
        <v>26.34964017368674</v>
      </c>
      <c r="D394" s="1">
        <v>2.080621099020569</v>
      </c>
      <c r="F394" s="1">
        <v>0</v>
      </c>
      <c r="G394" s="1">
        <v>0</v>
      </c>
      <c r="H394" s="1">
        <v>0</v>
      </c>
      <c r="I394" s="1">
        <v>0</v>
      </c>
      <c r="J394" s="1">
        <v>1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</row>
    <row r="395" spans="1:17" ht="12.75">
      <c r="A395" s="1">
        <v>22</v>
      </c>
      <c r="B395" s="1" t="s">
        <v>17</v>
      </c>
      <c r="C395" s="1">
        <v>33.63602916583049</v>
      </c>
      <c r="D395" s="1">
        <v>9.21919848196045</v>
      </c>
      <c r="F395" s="1">
        <v>0</v>
      </c>
      <c r="G395" s="1">
        <v>0</v>
      </c>
      <c r="H395" s="1">
        <v>0</v>
      </c>
      <c r="I395" s="1">
        <v>0</v>
      </c>
      <c r="J395" s="1">
        <v>1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</row>
    <row r="396" spans="1:17" ht="12.75">
      <c r="A396" s="1">
        <v>23</v>
      </c>
      <c r="B396" s="1" t="s">
        <v>17</v>
      </c>
      <c r="C396" s="1">
        <v>29.361400084288977</v>
      </c>
      <c r="D396" s="1">
        <v>4.5963902075511465</v>
      </c>
      <c r="F396" s="1">
        <v>0</v>
      </c>
      <c r="G396" s="1">
        <v>0</v>
      </c>
      <c r="H396" s="1">
        <v>0</v>
      </c>
      <c r="I396" s="1">
        <v>0</v>
      </c>
      <c r="J396" s="1">
        <v>1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</row>
    <row r="397" spans="1:17" ht="12.75">
      <c r="A397" s="1">
        <v>24</v>
      </c>
      <c r="B397" s="1" t="s">
        <v>17</v>
      </c>
      <c r="C397" s="1">
        <v>26.07404980024963</v>
      </c>
      <c r="D397" s="1">
        <v>2.3090563584496624</v>
      </c>
      <c r="F397" s="1">
        <v>0</v>
      </c>
      <c r="G397" s="1">
        <v>0</v>
      </c>
      <c r="H397" s="1">
        <v>0</v>
      </c>
      <c r="I397" s="1">
        <v>0</v>
      </c>
      <c r="J397" s="1">
        <v>1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</row>
    <row r="398" spans="1:17" ht="12.75">
      <c r="A398" s="1">
        <v>25</v>
      </c>
      <c r="B398" s="1" t="s">
        <v>17</v>
      </c>
      <c r="C398" s="1">
        <v>13.562925596461845</v>
      </c>
      <c r="D398" s="1">
        <v>3.0828517625735756</v>
      </c>
      <c r="F398" s="1">
        <v>0</v>
      </c>
      <c r="G398" s="1">
        <v>0</v>
      </c>
      <c r="H398" s="1">
        <v>0</v>
      </c>
      <c r="I398" s="1">
        <v>0</v>
      </c>
      <c r="J398" s="1">
        <v>1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</row>
    <row r="399" spans="1:17" ht="12.75">
      <c r="A399" s="1">
        <v>26</v>
      </c>
      <c r="B399" s="1" t="s">
        <v>17</v>
      </c>
      <c r="C399" s="1">
        <v>19.727025366453084</v>
      </c>
      <c r="D399" s="1">
        <v>6.917245511938902</v>
      </c>
      <c r="F399" s="1">
        <v>0</v>
      </c>
      <c r="G399" s="1">
        <v>0</v>
      </c>
      <c r="H399" s="1">
        <v>0</v>
      </c>
      <c r="I399" s="1">
        <v>0</v>
      </c>
      <c r="J399" s="1">
        <v>1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</row>
    <row r="400" spans="1:17" ht="12.75">
      <c r="A400" s="1">
        <v>27</v>
      </c>
      <c r="B400" s="1" t="s">
        <v>17</v>
      </c>
      <c r="C400" s="1">
        <v>24.97451481053582</v>
      </c>
      <c r="D400" s="1">
        <v>2.4400474854386798</v>
      </c>
      <c r="F400" s="1">
        <v>0</v>
      </c>
      <c r="G400" s="1">
        <v>0</v>
      </c>
      <c r="H400" s="1">
        <v>0</v>
      </c>
      <c r="I400" s="1">
        <v>0</v>
      </c>
      <c r="J400" s="1">
        <v>1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</row>
    <row r="401" spans="1:17" ht="12.75">
      <c r="A401" s="1">
        <v>28</v>
      </c>
      <c r="B401" s="1" t="s">
        <v>17</v>
      </c>
      <c r="C401" s="1">
        <v>19.102984821770313</v>
      </c>
      <c r="D401" s="1">
        <v>1.5336797767110577</v>
      </c>
      <c r="F401" s="1">
        <v>0</v>
      </c>
      <c r="G401" s="1">
        <v>0</v>
      </c>
      <c r="H401" s="1">
        <v>0</v>
      </c>
      <c r="I401" s="1">
        <v>0</v>
      </c>
      <c r="J401" s="1">
        <v>1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</row>
    <row r="402" spans="1:17" ht="12.75">
      <c r="A402" s="1">
        <v>29</v>
      </c>
      <c r="B402" s="1" t="s">
        <v>17</v>
      </c>
      <c r="C402" s="1">
        <v>22.075663419402506</v>
      </c>
      <c r="D402" s="1">
        <v>1.1909381550489109</v>
      </c>
      <c r="F402" s="1">
        <v>0</v>
      </c>
      <c r="G402" s="1">
        <v>0</v>
      </c>
      <c r="H402" s="1">
        <v>0</v>
      </c>
      <c r="I402" s="1">
        <v>0</v>
      </c>
      <c r="J402" s="1">
        <v>1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</row>
    <row r="403" spans="1:17" ht="12.75">
      <c r="A403" s="1">
        <v>30</v>
      </c>
      <c r="B403" s="1" t="s">
        <v>17</v>
      </c>
      <c r="C403" s="1">
        <v>34.10265393711133</v>
      </c>
      <c r="D403" s="1">
        <v>3.893647520637366</v>
      </c>
      <c r="F403" s="1">
        <v>0</v>
      </c>
      <c r="G403" s="1">
        <v>0</v>
      </c>
      <c r="H403" s="1">
        <v>0</v>
      </c>
      <c r="I403" s="1">
        <v>0</v>
      </c>
      <c r="J403" s="1">
        <v>1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</row>
    <row r="404" spans="1:17" ht="12.75">
      <c r="A404" s="1">
        <v>31</v>
      </c>
      <c r="B404" s="1" t="s">
        <v>17</v>
      </c>
      <c r="C404" s="1">
        <v>25.269575559294445</v>
      </c>
      <c r="D404" s="1">
        <v>1.6913766109594361</v>
      </c>
      <c r="F404" s="1">
        <v>0</v>
      </c>
      <c r="G404" s="1">
        <v>0</v>
      </c>
      <c r="H404" s="1">
        <v>0</v>
      </c>
      <c r="I404" s="1">
        <v>0</v>
      </c>
      <c r="J404" s="1">
        <v>1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</row>
    <row r="405" spans="1:17" ht="12.75">
      <c r="A405" s="1">
        <v>1</v>
      </c>
      <c r="B405" s="1" t="s">
        <v>18</v>
      </c>
      <c r="C405" s="1">
        <v>38081</v>
      </c>
      <c r="D405" s="1">
        <v>5263.854406377372</v>
      </c>
      <c r="E405" s="1">
        <v>66</v>
      </c>
      <c r="F405" s="1">
        <v>0</v>
      </c>
      <c r="G405" s="1">
        <v>0</v>
      </c>
      <c r="H405" s="1">
        <v>0</v>
      </c>
      <c r="I405" s="1">
        <v>0</v>
      </c>
      <c r="J405" s="1">
        <v>1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</row>
    <row r="406" spans="1:17" ht="12.75">
      <c r="A406" s="1">
        <v>2</v>
      </c>
      <c r="B406" s="1" t="s">
        <v>18</v>
      </c>
      <c r="C406" s="1">
        <v>26908</v>
      </c>
      <c r="D406" s="1">
        <v>2810.7438243557244</v>
      </c>
      <c r="E406" s="1">
        <v>43</v>
      </c>
      <c r="F406" s="1">
        <v>0</v>
      </c>
      <c r="G406" s="1">
        <v>0</v>
      </c>
      <c r="H406" s="1">
        <v>0</v>
      </c>
      <c r="I406" s="1">
        <v>0</v>
      </c>
      <c r="J406" s="1">
        <v>1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</row>
    <row r="407" spans="1:17" ht="12.75">
      <c r="A407" s="1">
        <v>3</v>
      </c>
      <c r="B407" s="1" t="s">
        <v>18</v>
      </c>
      <c r="C407" s="1">
        <v>2214</v>
      </c>
      <c r="D407" s="1">
        <v>1487.1431828017924</v>
      </c>
      <c r="E407" s="1">
        <v>3</v>
      </c>
      <c r="F407" s="1">
        <v>0</v>
      </c>
      <c r="G407" s="1">
        <v>0</v>
      </c>
      <c r="H407" s="1">
        <v>0</v>
      </c>
      <c r="I407" s="1">
        <v>0</v>
      </c>
      <c r="J407" s="1">
        <v>1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</row>
    <row r="408" spans="1:17" ht="12.75">
      <c r="A408" s="1">
        <v>4</v>
      </c>
      <c r="B408" s="1" t="s">
        <v>18</v>
      </c>
      <c r="C408" s="1">
        <v>1116781</v>
      </c>
      <c r="D408" s="1">
        <v>31699.66099794466</v>
      </c>
      <c r="E408" s="1">
        <v>2121</v>
      </c>
      <c r="F408" s="1">
        <v>0</v>
      </c>
      <c r="G408" s="1">
        <v>0</v>
      </c>
      <c r="H408" s="1">
        <v>0</v>
      </c>
      <c r="I408" s="1">
        <v>0</v>
      </c>
      <c r="J408" s="1">
        <v>1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</row>
    <row r="409" spans="1:17" ht="12.75">
      <c r="A409" s="1">
        <v>5</v>
      </c>
      <c r="B409" s="1" t="s">
        <v>18</v>
      </c>
      <c r="C409" s="1">
        <v>106358</v>
      </c>
      <c r="D409" s="1">
        <v>11092.15619342023</v>
      </c>
      <c r="E409" s="1">
        <v>195</v>
      </c>
      <c r="F409" s="1">
        <v>0</v>
      </c>
      <c r="G409" s="1">
        <v>0</v>
      </c>
      <c r="H409" s="1">
        <v>0</v>
      </c>
      <c r="I409" s="1">
        <v>0</v>
      </c>
      <c r="J409" s="1">
        <v>1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</row>
    <row r="410" spans="1:17" ht="12.75">
      <c r="A410" s="1">
        <v>6</v>
      </c>
      <c r="B410" s="1" t="s">
        <v>18</v>
      </c>
      <c r="C410" s="1">
        <v>773502</v>
      </c>
      <c r="D410" s="1">
        <v>41822.05327520213</v>
      </c>
      <c r="E410" s="1">
        <v>1583</v>
      </c>
      <c r="F410" s="1">
        <v>0</v>
      </c>
      <c r="G410" s="1">
        <v>0</v>
      </c>
      <c r="H410" s="1">
        <v>0</v>
      </c>
      <c r="I410" s="1">
        <v>0</v>
      </c>
      <c r="J410" s="1">
        <v>1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</row>
    <row r="411" spans="1:17" ht="12.75">
      <c r="A411" s="1">
        <v>7</v>
      </c>
      <c r="B411" s="1" t="s">
        <v>18</v>
      </c>
      <c r="C411" s="1">
        <v>124897</v>
      </c>
      <c r="D411" s="1">
        <v>28690.273309889428</v>
      </c>
      <c r="E411" s="1">
        <v>1118</v>
      </c>
      <c r="F411" s="1">
        <v>0</v>
      </c>
      <c r="G411" s="1">
        <v>0</v>
      </c>
      <c r="H411" s="1">
        <v>0</v>
      </c>
      <c r="I411" s="1">
        <v>0</v>
      </c>
      <c r="J411" s="1">
        <v>1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</row>
    <row r="412" spans="1:17" ht="12.75">
      <c r="A412" s="1">
        <v>8</v>
      </c>
      <c r="B412" s="1" t="s">
        <v>18</v>
      </c>
      <c r="C412" s="1">
        <v>406405</v>
      </c>
      <c r="D412" s="1">
        <v>31837.728309712646</v>
      </c>
      <c r="E412" s="1">
        <v>558</v>
      </c>
      <c r="F412" s="1">
        <v>0</v>
      </c>
      <c r="G412" s="1">
        <v>0</v>
      </c>
      <c r="H412" s="1">
        <v>0</v>
      </c>
      <c r="I412" s="1">
        <v>0</v>
      </c>
      <c r="J412" s="1">
        <v>1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</row>
    <row r="413" spans="1:17" ht="12.75">
      <c r="A413" s="1">
        <v>9</v>
      </c>
      <c r="B413" s="1" t="s">
        <v>18</v>
      </c>
      <c r="C413" s="1">
        <v>238623</v>
      </c>
      <c r="D413" s="1">
        <v>12946.3009069416</v>
      </c>
      <c r="E413" s="1">
        <v>444</v>
      </c>
      <c r="F413" s="1">
        <v>0</v>
      </c>
      <c r="G413" s="1">
        <v>0</v>
      </c>
      <c r="H413" s="1">
        <v>0</v>
      </c>
      <c r="I413" s="1">
        <v>0</v>
      </c>
      <c r="J413" s="1">
        <v>1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</row>
    <row r="414" spans="1:17" ht="12.75">
      <c r="A414" s="1">
        <v>10</v>
      </c>
      <c r="B414" s="1" t="s">
        <v>18</v>
      </c>
      <c r="C414" s="1">
        <v>20541</v>
      </c>
      <c r="D414" s="1">
        <v>8790.701896147033</v>
      </c>
      <c r="E414" s="1">
        <v>28</v>
      </c>
      <c r="F414" s="1">
        <v>0</v>
      </c>
      <c r="G414" s="1">
        <v>0</v>
      </c>
      <c r="H414" s="1">
        <v>0</v>
      </c>
      <c r="I414" s="1">
        <v>0</v>
      </c>
      <c r="J414" s="1">
        <v>1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</row>
    <row r="415" spans="1:17" ht="12.75">
      <c r="A415" s="1">
        <v>11</v>
      </c>
      <c r="B415" s="1" t="s">
        <v>18</v>
      </c>
      <c r="C415" s="1">
        <v>1046918</v>
      </c>
      <c r="D415" s="1">
        <v>55988.36160087193</v>
      </c>
      <c r="E415" s="1">
        <v>2871</v>
      </c>
      <c r="F415" s="1">
        <v>0</v>
      </c>
      <c r="G415" s="1">
        <v>0</v>
      </c>
      <c r="H415" s="1">
        <v>0</v>
      </c>
      <c r="I415" s="1">
        <v>0</v>
      </c>
      <c r="J415" s="1">
        <v>1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</row>
    <row r="416" spans="1:17" ht="12.75">
      <c r="A416" s="1">
        <v>12</v>
      </c>
      <c r="B416" s="1" t="s">
        <v>18</v>
      </c>
      <c r="C416" s="1">
        <v>9729</v>
      </c>
      <c r="D416" s="1">
        <v>2900.4733400177715</v>
      </c>
      <c r="E416" s="1">
        <v>16</v>
      </c>
      <c r="F416" s="1">
        <v>0</v>
      </c>
      <c r="G416" s="1">
        <v>0</v>
      </c>
      <c r="H416" s="1">
        <v>0</v>
      </c>
      <c r="I416" s="1">
        <v>0</v>
      </c>
      <c r="J416" s="1">
        <v>1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</row>
    <row r="417" spans="1:17" ht="12.75">
      <c r="A417" s="1">
        <v>13</v>
      </c>
      <c r="B417" s="1" t="s">
        <v>18</v>
      </c>
      <c r="C417" s="1">
        <v>104193</v>
      </c>
      <c r="D417" s="1">
        <v>21366.67850028673</v>
      </c>
      <c r="E417" s="1">
        <v>225</v>
      </c>
      <c r="F417" s="1">
        <v>0</v>
      </c>
      <c r="G417" s="1">
        <v>0</v>
      </c>
      <c r="H417" s="1">
        <v>0</v>
      </c>
      <c r="I417" s="1">
        <v>0</v>
      </c>
      <c r="J417" s="1">
        <v>1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</row>
    <row r="418" spans="1:17" ht="12.75">
      <c r="A418" s="1">
        <v>14</v>
      </c>
      <c r="B418" s="1" t="s">
        <v>18</v>
      </c>
      <c r="C418" s="1">
        <v>219564</v>
      </c>
      <c r="D418" s="1">
        <v>27062.741149041063</v>
      </c>
      <c r="E418" s="1">
        <v>527</v>
      </c>
      <c r="F418" s="1">
        <v>0</v>
      </c>
      <c r="G418" s="1">
        <v>0</v>
      </c>
      <c r="H418" s="1">
        <v>0</v>
      </c>
      <c r="I418" s="1">
        <v>0</v>
      </c>
      <c r="J418" s="1">
        <v>1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</row>
    <row r="419" spans="1:17" ht="12.75">
      <c r="A419" s="1">
        <v>15</v>
      </c>
      <c r="B419" s="1" t="s">
        <v>18</v>
      </c>
      <c r="C419" s="1">
        <v>98154</v>
      </c>
      <c r="D419" s="1">
        <v>14357.151397474363</v>
      </c>
      <c r="E419" s="1">
        <v>133</v>
      </c>
      <c r="F419" s="1">
        <v>0</v>
      </c>
      <c r="G419" s="1">
        <v>0</v>
      </c>
      <c r="H419" s="1">
        <v>0</v>
      </c>
      <c r="I419" s="1">
        <v>0</v>
      </c>
      <c r="J419" s="1">
        <v>1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</row>
    <row r="420" spans="1:17" ht="12.75">
      <c r="A420" s="1">
        <v>16</v>
      </c>
      <c r="B420" s="1" t="s">
        <v>18</v>
      </c>
      <c r="C420" s="1">
        <v>123494</v>
      </c>
      <c r="D420" s="1">
        <v>8165.693758505295</v>
      </c>
      <c r="E420" s="1">
        <v>180</v>
      </c>
      <c r="F420" s="1">
        <v>0</v>
      </c>
      <c r="G420" s="1">
        <v>0</v>
      </c>
      <c r="H420" s="1">
        <v>0</v>
      </c>
      <c r="I420" s="1">
        <v>0</v>
      </c>
      <c r="J420" s="1">
        <v>1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</row>
    <row r="421" spans="1:17" ht="12.75">
      <c r="A421" s="1">
        <v>17</v>
      </c>
      <c r="B421" s="1" t="s">
        <v>18</v>
      </c>
      <c r="C421" s="1">
        <v>844706</v>
      </c>
      <c r="D421" s="1">
        <v>43013.39913910548</v>
      </c>
      <c r="E421" s="1">
        <v>1112</v>
      </c>
      <c r="F421" s="1">
        <v>0</v>
      </c>
      <c r="G421" s="1">
        <v>0</v>
      </c>
      <c r="H421" s="1">
        <v>0</v>
      </c>
      <c r="I421" s="1">
        <v>0</v>
      </c>
      <c r="J421" s="1">
        <v>1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</row>
    <row r="422" spans="1:17" ht="12.75">
      <c r="A422" s="1">
        <v>18</v>
      </c>
      <c r="B422" s="1" t="s">
        <v>18</v>
      </c>
      <c r="C422" s="1">
        <v>4946</v>
      </c>
      <c r="D422" s="1">
        <v>2114.0868232297953</v>
      </c>
      <c r="E422" s="1">
        <v>6</v>
      </c>
      <c r="F422" s="1">
        <v>0</v>
      </c>
      <c r="G422" s="1">
        <v>0</v>
      </c>
      <c r="H422" s="1">
        <v>0</v>
      </c>
      <c r="I422" s="1">
        <v>0</v>
      </c>
      <c r="J422" s="1">
        <v>1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</row>
    <row r="423" spans="1:17" ht="12.75">
      <c r="A423" s="1">
        <v>19</v>
      </c>
      <c r="B423" s="1" t="s">
        <v>18</v>
      </c>
      <c r="C423" s="1">
        <v>92227</v>
      </c>
      <c r="D423" s="1">
        <v>11849.524746230898</v>
      </c>
      <c r="E423" s="1">
        <v>143</v>
      </c>
      <c r="F423" s="1">
        <v>0</v>
      </c>
      <c r="G423" s="1">
        <v>0</v>
      </c>
      <c r="H423" s="1">
        <v>0</v>
      </c>
      <c r="I423" s="1">
        <v>0</v>
      </c>
      <c r="J423" s="1">
        <v>1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</row>
    <row r="424" spans="1:17" ht="12.75">
      <c r="A424" s="1">
        <v>20</v>
      </c>
      <c r="B424" s="1" t="s">
        <v>18</v>
      </c>
      <c r="C424" s="1">
        <v>43342</v>
      </c>
      <c r="D424" s="1">
        <v>3132.3708089265842</v>
      </c>
      <c r="E424" s="1">
        <v>56</v>
      </c>
      <c r="F424" s="1">
        <v>0</v>
      </c>
      <c r="G424" s="1">
        <v>0</v>
      </c>
      <c r="H424" s="1">
        <v>0</v>
      </c>
      <c r="I424" s="1">
        <v>0</v>
      </c>
      <c r="J424" s="1">
        <v>1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</row>
    <row r="425" spans="1:17" ht="12.75">
      <c r="A425" s="1">
        <v>21</v>
      </c>
      <c r="B425" s="1" t="s">
        <v>18</v>
      </c>
      <c r="C425" s="1">
        <v>214409</v>
      </c>
      <c r="D425" s="1">
        <v>21174.821541796355</v>
      </c>
      <c r="E425" s="1">
        <v>569</v>
      </c>
      <c r="F425" s="1">
        <v>0</v>
      </c>
      <c r="G425" s="1">
        <v>0</v>
      </c>
      <c r="H425" s="1">
        <v>0</v>
      </c>
      <c r="I425" s="1">
        <v>0</v>
      </c>
      <c r="J425" s="1">
        <v>1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</row>
    <row r="426" spans="1:17" ht="12.75">
      <c r="A426" s="1">
        <v>22</v>
      </c>
      <c r="B426" s="1" t="s">
        <v>18</v>
      </c>
      <c r="C426" s="1">
        <v>59796</v>
      </c>
      <c r="D426" s="1">
        <v>8991.438343266847</v>
      </c>
      <c r="E426" s="1">
        <v>104</v>
      </c>
      <c r="F426" s="1">
        <v>0</v>
      </c>
      <c r="G426" s="1">
        <v>0</v>
      </c>
      <c r="H426" s="1">
        <v>0</v>
      </c>
      <c r="I426" s="1">
        <v>0</v>
      </c>
      <c r="J426" s="1">
        <v>1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</row>
    <row r="427" spans="1:17" ht="12.75">
      <c r="A427" s="1">
        <v>23</v>
      </c>
      <c r="B427" s="1" t="s">
        <v>18</v>
      </c>
      <c r="C427" s="1">
        <v>45083</v>
      </c>
      <c r="D427" s="1">
        <v>4973.247226990553</v>
      </c>
      <c r="E427" s="1">
        <v>99</v>
      </c>
      <c r="F427" s="1">
        <v>0</v>
      </c>
      <c r="G427" s="1">
        <v>0</v>
      </c>
      <c r="H427" s="1">
        <v>0</v>
      </c>
      <c r="I427" s="1">
        <v>0</v>
      </c>
      <c r="J427" s="1">
        <v>1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</row>
    <row r="428" spans="1:17" ht="12.75">
      <c r="A428" s="1">
        <v>24</v>
      </c>
      <c r="B428" s="1" t="s">
        <v>18</v>
      </c>
      <c r="C428" s="1">
        <v>207509</v>
      </c>
      <c r="D428" s="1">
        <v>12153.559533195328</v>
      </c>
      <c r="E428" s="1">
        <v>268</v>
      </c>
      <c r="F428" s="1">
        <v>0</v>
      </c>
      <c r="G428" s="1">
        <v>0</v>
      </c>
      <c r="H428" s="1">
        <v>0</v>
      </c>
      <c r="I428" s="1">
        <v>0</v>
      </c>
      <c r="J428" s="1">
        <v>1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</row>
    <row r="429" spans="1:17" ht="12.75">
      <c r="A429" s="1">
        <v>25</v>
      </c>
      <c r="B429" s="1" t="s">
        <v>18</v>
      </c>
      <c r="C429" s="1">
        <v>99713</v>
      </c>
      <c r="D429" s="1">
        <v>8148.634519872733</v>
      </c>
      <c r="E429" s="1">
        <v>134</v>
      </c>
      <c r="F429" s="1">
        <v>0</v>
      </c>
      <c r="G429" s="1">
        <v>0</v>
      </c>
      <c r="H429" s="1">
        <v>0</v>
      </c>
      <c r="I429" s="1">
        <v>0</v>
      </c>
      <c r="J429" s="1">
        <v>1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</row>
    <row r="430" spans="1:17" ht="12.75">
      <c r="A430" s="1">
        <v>26</v>
      </c>
      <c r="B430" s="1" t="s">
        <v>18</v>
      </c>
      <c r="C430" s="1">
        <v>91144</v>
      </c>
      <c r="D430" s="1">
        <v>12847.749243918774</v>
      </c>
      <c r="E430" s="1">
        <v>113</v>
      </c>
      <c r="F430" s="1">
        <v>0</v>
      </c>
      <c r="G430" s="1">
        <v>0</v>
      </c>
      <c r="H430" s="1">
        <v>0</v>
      </c>
      <c r="I430" s="1">
        <v>0</v>
      </c>
      <c r="J430" s="1">
        <v>1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</row>
    <row r="431" spans="1:17" ht="12.75">
      <c r="A431" s="1">
        <v>27</v>
      </c>
      <c r="B431" s="1" t="s">
        <v>18</v>
      </c>
      <c r="C431" s="1">
        <v>103001</v>
      </c>
      <c r="D431" s="1">
        <v>10691.19094430982</v>
      </c>
      <c r="E431" s="1">
        <v>130</v>
      </c>
      <c r="F431" s="1">
        <v>0</v>
      </c>
      <c r="G431" s="1">
        <v>0</v>
      </c>
      <c r="H431" s="1">
        <v>0</v>
      </c>
      <c r="I431" s="1">
        <v>0</v>
      </c>
      <c r="J431" s="1">
        <v>1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</row>
    <row r="432" spans="1:17" ht="12.75">
      <c r="A432" s="1">
        <v>28</v>
      </c>
      <c r="B432" s="1" t="s">
        <v>18</v>
      </c>
      <c r="C432" s="1">
        <v>478119</v>
      </c>
      <c r="D432" s="1">
        <v>39076.0867711463</v>
      </c>
      <c r="E432" s="1">
        <v>813</v>
      </c>
      <c r="F432" s="1">
        <v>0</v>
      </c>
      <c r="G432" s="1">
        <v>0</v>
      </c>
      <c r="H432" s="1">
        <v>0</v>
      </c>
      <c r="I432" s="1">
        <v>0</v>
      </c>
      <c r="J432" s="1">
        <v>1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</row>
    <row r="433" spans="1:17" ht="12.75">
      <c r="A433" s="1">
        <v>29</v>
      </c>
      <c r="B433" s="1" t="s">
        <v>18</v>
      </c>
      <c r="C433" s="1">
        <v>1139626</v>
      </c>
      <c r="D433" s="1">
        <v>82870.48766228314</v>
      </c>
      <c r="E433" s="1">
        <v>1468</v>
      </c>
      <c r="F433" s="1">
        <v>0</v>
      </c>
      <c r="G433" s="1">
        <v>0</v>
      </c>
      <c r="H433" s="1">
        <v>0</v>
      </c>
      <c r="I433" s="1">
        <v>0</v>
      </c>
      <c r="J433" s="1">
        <v>1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</row>
    <row r="434" spans="1:17" ht="12.75">
      <c r="A434" s="1">
        <v>30</v>
      </c>
      <c r="B434" s="1" t="s">
        <v>18</v>
      </c>
      <c r="C434" s="1">
        <v>45668</v>
      </c>
      <c r="D434" s="1">
        <v>9142.290567845845</v>
      </c>
      <c r="E434" s="1">
        <v>219</v>
      </c>
      <c r="F434" s="1">
        <v>0</v>
      </c>
      <c r="G434" s="1">
        <v>0</v>
      </c>
      <c r="H434" s="1">
        <v>0</v>
      </c>
      <c r="I434" s="1">
        <v>0</v>
      </c>
      <c r="J434" s="1">
        <v>1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</row>
    <row r="435" spans="1:17" ht="12.75">
      <c r="A435" s="1">
        <v>31</v>
      </c>
      <c r="B435" s="1" t="s">
        <v>18</v>
      </c>
      <c r="C435" s="1">
        <v>492719</v>
      </c>
      <c r="D435" s="1">
        <v>69212.06729876829</v>
      </c>
      <c r="E435" s="1">
        <v>896</v>
      </c>
      <c r="F435" s="1">
        <v>0</v>
      </c>
      <c r="G435" s="1">
        <v>0</v>
      </c>
      <c r="H435" s="1">
        <v>0</v>
      </c>
      <c r="I435" s="1">
        <v>0</v>
      </c>
      <c r="J435" s="1">
        <v>1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</row>
    <row r="436" spans="1:17" ht="12.75">
      <c r="A436" s="1">
        <v>1</v>
      </c>
      <c r="B436" s="1" t="s">
        <v>19</v>
      </c>
      <c r="C436" s="1">
        <v>5251</v>
      </c>
      <c r="D436" s="1">
        <v>471.43761313340605</v>
      </c>
      <c r="E436" s="1">
        <v>66</v>
      </c>
      <c r="F436" s="1">
        <v>0</v>
      </c>
      <c r="G436" s="1">
        <v>0</v>
      </c>
      <c r="H436" s="1">
        <v>0</v>
      </c>
      <c r="I436" s="1">
        <v>0</v>
      </c>
      <c r="J436" s="1">
        <v>1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</row>
    <row r="437" spans="1:17" ht="12.75">
      <c r="A437" s="1">
        <v>2</v>
      </c>
      <c r="B437" s="1" t="s">
        <v>19</v>
      </c>
      <c r="C437" s="1">
        <v>6012</v>
      </c>
      <c r="D437" s="1">
        <v>2052.8769540480353</v>
      </c>
      <c r="E437" s="1">
        <v>43</v>
      </c>
      <c r="F437" s="1">
        <v>0</v>
      </c>
      <c r="G437" s="1">
        <v>0</v>
      </c>
      <c r="H437" s="1">
        <v>0</v>
      </c>
      <c r="I437" s="1">
        <v>0</v>
      </c>
      <c r="J437" s="1">
        <v>1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</row>
    <row r="438" spans="1:17" ht="12.75">
      <c r="A438" s="1">
        <v>3</v>
      </c>
      <c r="B438" s="1" t="s">
        <v>19</v>
      </c>
      <c r="C438" s="1">
        <v>1067</v>
      </c>
      <c r="D438" s="1">
        <v>1050.2626960761916</v>
      </c>
      <c r="E438" s="1">
        <v>3</v>
      </c>
      <c r="F438" s="1">
        <v>0</v>
      </c>
      <c r="G438" s="1">
        <v>0</v>
      </c>
      <c r="H438" s="1">
        <v>0</v>
      </c>
      <c r="I438" s="1">
        <v>0</v>
      </c>
      <c r="J438" s="1">
        <v>1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</row>
    <row r="439" spans="1:17" ht="12.75">
      <c r="A439" s="1">
        <v>4</v>
      </c>
      <c r="B439" s="1" t="s">
        <v>19</v>
      </c>
      <c r="C439" s="1">
        <v>272912</v>
      </c>
      <c r="D439" s="1">
        <v>11582.47988093688</v>
      </c>
      <c r="E439" s="1">
        <v>2121</v>
      </c>
      <c r="F439" s="1">
        <v>0</v>
      </c>
      <c r="G439" s="1">
        <v>0</v>
      </c>
      <c r="H439" s="1">
        <v>0</v>
      </c>
      <c r="I439" s="1">
        <v>0</v>
      </c>
      <c r="J439" s="1">
        <v>1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</row>
    <row r="440" spans="1:17" ht="12.75">
      <c r="A440" s="1">
        <v>5</v>
      </c>
      <c r="B440" s="1" t="s">
        <v>19</v>
      </c>
      <c r="C440" s="1">
        <v>21319</v>
      </c>
      <c r="D440" s="1">
        <v>3502.7015672521648</v>
      </c>
      <c r="E440" s="1">
        <v>195</v>
      </c>
      <c r="F440" s="1">
        <v>0</v>
      </c>
      <c r="G440" s="1">
        <v>0</v>
      </c>
      <c r="H440" s="1">
        <v>0</v>
      </c>
      <c r="I440" s="1">
        <v>0</v>
      </c>
      <c r="J440" s="1">
        <v>1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</row>
    <row r="441" spans="1:17" ht="12.75">
      <c r="A441" s="1">
        <v>6</v>
      </c>
      <c r="B441" s="1" t="s">
        <v>19</v>
      </c>
      <c r="C441" s="1">
        <v>216083</v>
      </c>
      <c r="D441" s="1">
        <v>17836.66563624577</v>
      </c>
      <c r="E441" s="1">
        <v>1583</v>
      </c>
      <c r="F441" s="1">
        <v>0</v>
      </c>
      <c r="G441" s="1">
        <v>0</v>
      </c>
      <c r="H441" s="1">
        <v>0</v>
      </c>
      <c r="I441" s="1">
        <v>0</v>
      </c>
      <c r="J441" s="1">
        <v>1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</row>
    <row r="442" spans="1:17" ht="12.75">
      <c r="A442" s="1">
        <v>7</v>
      </c>
      <c r="B442" s="1" t="s">
        <v>19</v>
      </c>
      <c r="C442" s="1">
        <v>38376</v>
      </c>
      <c r="D442" s="1">
        <v>8281.207037624406</v>
      </c>
      <c r="E442" s="1">
        <v>1118</v>
      </c>
      <c r="F442" s="1">
        <v>0</v>
      </c>
      <c r="G442" s="1">
        <v>0</v>
      </c>
      <c r="H442" s="1">
        <v>0</v>
      </c>
      <c r="I442" s="1">
        <v>0</v>
      </c>
      <c r="J442" s="1">
        <v>1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</row>
    <row r="443" spans="1:17" ht="12.75">
      <c r="A443" s="1">
        <v>8</v>
      </c>
      <c r="B443" s="1" t="s">
        <v>19</v>
      </c>
      <c r="C443" s="1">
        <v>82535</v>
      </c>
      <c r="D443" s="1">
        <v>4995.331378089253</v>
      </c>
      <c r="E443" s="1">
        <v>558</v>
      </c>
      <c r="F443" s="1">
        <v>0</v>
      </c>
      <c r="G443" s="1">
        <v>0</v>
      </c>
      <c r="H443" s="1">
        <v>0</v>
      </c>
      <c r="I443" s="1">
        <v>0</v>
      </c>
      <c r="J443" s="1">
        <v>1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</row>
    <row r="444" spans="1:17" ht="12.75">
      <c r="A444" s="1">
        <v>9</v>
      </c>
      <c r="B444" s="1" t="s">
        <v>19</v>
      </c>
      <c r="C444" s="1">
        <v>61921</v>
      </c>
      <c r="D444" s="1">
        <v>5563.650522329327</v>
      </c>
      <c r="E444" s="1">
        <v>444</v>
      </c>
      <c r="F444" s="1">
        <v>0</v>
      </c>
      <c r="G444" s="1">
        <v>0</v>
      </c>
      <c r="H444" s="1">
        <v>0</v>
      </c>
      <c r="I444" s="1">
        <v>0</v>
      </c>
      <c r="J444" s="1">
        <v>1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</row>
    <row r="445" spans="1:17" ht="12.75">
      <c r="A445" s="1">
        <v>10</v>
      </c>
      <c r="B445" s="1" t="s">
        <v>19</v>
      </c>
      <c r="C445" s="1">
        <v>6493</v>
      </c>
      <c r="D445" s="1">
        <v>2879.0241502447157</v>
      </c>
      <c r="E445" s="1">
        <v>28</v>
      </c>
      <c r="F445" s="1">
        <v>0</v>
      </c>
      <c r="G445" s="1">
        <v>0</v>
      </c>
      <c r="H445" s="1">
        <v>0</v>
      </c>
      <c r="I445" s="1">
        <v>0</v>
      </c>
      <c r="J445" s="1">
        <v>1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</row>
    <row r="446" spans="1:17" ht="12.75">
      <c r="A446" s="1">
        <v>11</v>
      </c>
      <c r="B446" s="1" t="s">
        <v>19</v>
      </c>
      <c r="C446" s="1">
        <v>309357</v>
      </c>
      <c r="D446" s="1">
        <v>25799.697986455358</v>
      </c>
      <c r="E446" s="1">
        <v>2871</v>
      </c>
      <c r="F446" s="1">
        <v>0</v>
      </c>
      <c r="G446" s="1">
        <v>0</v>
      </c>
      <c r="H446" s="1">
        <v>0</v>
      </c>
      <c r="I446" s="1">
        <v>0</v>
      </c>
      <c r="J446" s="1">
        <v>1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</row>
    <row r="447" spans="1:17" ht="12.75">
      <c r="A447" s="1">
        <v>12</v>
      </c>
      <c r="B447" s="1" t="s">
        <v>19</v>
      </c>
      <c r="C447" s="1">
        <v>39</v>
      </c>
      <c r="D447" s="1">
        <v>44.36214602563767</v>
      </c>
      <c r="E447" s="1">
        <v>16</v>
      </c>
      <c r="F447" s="1">
        <v>0</v>
      </c>
      <c r="G447" s="1">
        <v>0</v>
      </c>
      <c r="H447" s="1">
        <v>0</v>
      </c>
      <c r="I447" s="1">
        <v>0</v>
      </c>
      <c r="J447" s="1">
        <v>1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</row>
    <row r="448" spans="1:17" ht="12.75">
      <c r="A448" s="1">
        <v>13</v>
      </c>
      <c r="B448" s="1" t="s">
        <v>19</v>
      </c>
      <c r="C448" s="1">
        <v>28125</v>
      </c>
      <c r="D448" s="1">
        <v>10929.894962194989</v>
      </c>
      <c r="E448" s="1">
        <v>225</v>
      </c>
      <c r="F448" s="1">
        <v>0</v>
      </c>
      <c r="G448" s="1">
        <v>0</v>
      </c>
      <c r="H448" s="1">
        <v>0</v>
      </c>
      <c r="I448" s="1">
        <v>0</v>
      </c>
      <c r="J448" s="1">
        <v>1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</row>
    <row r="449" spans="1:17" ht="12.75">
      <c r="A449" s="1">
        <v>14</v>
      </c>
      <c r="B449" s="1" t="s">
        <v>19</v>
      </c>
      <c r="C449" s="1">
        <v>62998</v>
      </c>
      <c r="D449" s="1">
        <v>9023.464292950564</v>
      </c>
      <c r="E449" s="1">
        <v>527</v>
      </c>
      <c r="F449" s="1">
        <v>0</v>
      </c>
      <c r="G449" s="1">
        <v>0</v>
      </c>
      <c r="H449" s="1">
        <v>0</v>
      </c>
      <c r="I449" s="1">
        <v>0</v>
      </c>
      <c r="J449" s="1">
        <v>1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</row>
    <row r="450" spans="1:17" ht="12.75">
      <c r="A450" s="1">
        <v>15</v>
      </c>
      <c r="B450" s="1" t="s">
        <v>19</v>
      </c>
      <c r="C450" s="1">
        <v>24136</v>
      </c>
      <c r="D450" s="1">
        <v>3131.5884793258115</v>
      </c>
      <c r="E450" s="1">
        <v>133</v>
      </c>
      <c r="F450" s="1">
        <v>0</v>
      </c>
      <c r="G450" s="1">
        <v>0</v>
      </c>
      <c r="H450" s="1">
        <v>0</v>
      </c>
      <c r="I450" s="1">
        <v>0</v>
      </c>
      <c r="J450" s="1">
        <v>1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</row>
    <row r="451" spans="1:17" ht="12.75">
      <c r="A451" s="1">
        <v>16</v>
      </c>
      <c r="B451" s="1" t="s">
        <v>19</v>
      </c>
      <c r="C451" s="1">
        <v>28614</v>
      </c>
      <c r="D451" s="1">
        <v>5498.954087614509</v>
      </c>
      <c r="E451" s="1">
        <v>180</v>
      </c>
      <c r="F451" s="1">
        <v>0</v>
      </c>
      <c r="G451" s="1">
        <v>0</v>
      </c>
      <c r="H451" s="1">
        <v>0</v>
      </c>
      <c r="I451" s="1">
        <v>0</v>
      </c>
      <c r="J451" s="1">
        <v>1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</row>
    <row r="452" spans="1:17" ht="12.75">
      <c r="A452" s="1">
        <v>17</v>
      </c>
      <c r="B452" s="1" t="s">
        <v>19</v>
      </c>
      <c r="C452" s="1">
        <v>191598</v>
      </c>
      <c r="D452" s="1">
        <v>12848.19489416554</v>
      </c>
      <c r="E452" s="1">
        <v>1112</v>
      </c>
      <c r="F452" s="1">
        <v>0</v>
      </c>
      <c r="G452" s="1">
        <v>0</v>
      </c>
      <c r="H452" s="1">
        <v>0</v>
      </c>
      <c r="I452" s="1">
        <v>0</v>
      </c>
      <c r="J452" s="1">
        <v>1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</row>
    <row r="453" spans="1:17" ht="12.75">
      <c r="A453" s="1">
        <v>18</v>
      </c>
      <c r="B453" s="1" t="s">
        <v>19</v>
      </c>
      <c r="C453" s="1">
        <v>1039</v>
      </c>
      <c r="D453" s="1">
        <v>1023.6180176969563</v>
      </c>
      <c r="E453" s="1">
        <v>6</v>
      </c>
      <c r="F453" s="1">
        <v>0</v>
      </c>
      <c r="G453" s="1">
        <v>0</v>
      </c>
      <c r="H453" s="1">
        <v>0</v>
      </c>
      <c r="I453" s="1">
        <v>0</v>
      </c>
      <c r="J453" s="1">
        <v>1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</row>
    <row r="454" spans="1:17" ht="12.75">
      <c r="A454" s="1">
        <v>19</v>
      </c>
      <c r="B454" s="1" t="s">
        <v>19</v>
      </c>
      <c r="C454" s="1">
        <v>21485</v>
      </c>
      <c r="D454" s="1">
        <v>3899.9431726629055</v>
      </c>
      <c r="E454" s="1">
        <v>143</v>
      </c>
      <c r="F454" s="1">
        <v>0</v>
      </c>
      <c r="G454" s="1">
        <v>0</v>
      </c>
      <c r="H454" s="1">
        <v>0</v>
      </c>
      <c r="I454" s="1">
        <v>0</v>
      </c>
      <c r="J454" s="1">
        <v>1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</row>
    <row r="455" spans="1:17" ht="12.75">
      <c r="A455" s="1">
        <v>20</v>
      </c>
      <c r="B455" s="1" t="s">
        <v>19</v>
      </c>
      <c r="C455" s="1">
        <v>12375</v>
      </c>
      <c r="D455" s="1">
        <v>1531.6789744490297</v>
      </c>
      <c r="E455" s="1">
        <v>56</v>
      </c>
      <c r="F455" s="1">
        <v>0</v>
      </c>
      <c r="G455" s="1">
        <v>0</v>
      </c>
      <c r="H455" s="1">
        <v>0</v>
      </c>
      <c r="I455" s="1">
        <v>0</v>
      </c>
      <c r="J455" s="1">
        <v>1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</row>
    <row r="456" spans="1:17" ht="12.75">
      <c r="A456" s="1">
        <v>21</v>
      </c>
      <c r="B456" s="1" t="s">
        <v>19</v>
      </c>
      <c r="C456" s="1">
        <v>56496</v>
      </c>
      <c r="D456" s="1">
        <v>7098.241834047032</v>
      </c>
      <c r="E456" s="1">
        <v>569</v>
      </c>
      <c r="F456" s="1">
        <v>0</v>
      </c>
      <c r="G456" s="1">
        <v>0</v>
      </c>
      <c r="H456" s="1">
        <v>0</v>
      </c>
      <c r="I456" s="1">
        <v>0</v>
      </c>
      <c r="J456" s="1">
        <v>1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</row>
    <row r="457" spans="1:17" ht="12.75">
      <c r="A457" s="1">
        <v>22</v>
      </c>
      <c r="B457" s="1" t="s">
        <v>19</v>
      </c>
      <c r="C457" s="1">
        <v>20113</v>
      </c>
      <c r="D457" s="1">
        <v>7216.382963571368</v>
      </c>
      <c r="E457" s="1">
        <v>104</v>
      </c>
      <c r="F457" s="1">
        <v>0</v>
      </c>
      <c r="G457" s="1">
        <v>0</v>
      </c>
      <c r="H457" s="1">
        <v>0</v>
      </c>
      <c r="I457" s="1">
        <v>0</v>
      </c>
      <c r="J457" s="1">
        <v>1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</row>
    <row r="458" spans="1:17" ht="12.75">
      <c r="A458" s="1">
        <v>23</v>
      </c>
      <c r="B458" s="1" t="s">
        <v>19</v>
      </c>
      <c r="C458" s="1">
        <v>13237</v>
      </c>
      <c r="D458" s="1">
        <v>2862.4363143738506</v>
      </c>
      <c r="E458" s="1">
        <v>99</v>
      </c>
      <c r="F458" s="1">
        <v>0</v>
      </c>
      <c r="G458" s="1">
        <v>0</v>
      </c>
      <c r="H458" s="1">
        <v>0</v>
      </c>
      <c r="I458" s="1">
        <v>0</v>
      </c>
      <c r="J458" s="1">
        <v>1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</row>
    <row r="459" spans="1:17" ht="12.75">
      <c r="A459" s="1">
        <v>24</v>
      </c>
      <c r="B459" s="1" t="s">
        <v>19</v>
      </c>
      <c r="C459" s="1">
        <v>54106</v>
      </c>
      <c r="D459" s="1">
        <v>5408.538029392473</v>
      </c>
      <c r="E459" s="1">
        <v>268</v>
      </c>
      <c r="F459" s="1">
        <v>0</v>
      </c>
      <c r="G459" s="1">
        <v>0</v>
      </c>
      <c r="H459" s="1">
        <v>0</v>
      </c>
      <c r="I459" s="1">
        <v>0</v>
      </c>
      <c r="J459" s="1">
        <v>1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</row>
    <row r="460" spans="1:17" ht="12.75">
      <c r="A460" s="1">
        <v>25</v>
      </c>
      <c r="B460" s="1" t="s">
        <v>19</v>
      </c>
      <c r="C460" s="1">
        <v>13524</v>
      </c>
      <c r="D460" s="1">
        <v>3580.4337242638844</v>
      </c>
      <c r="E460" s="1">
        <v>134</v>
      </c>
      <c r="F460" s="1">
        <v>0</v>
      </c>
      <c r="G460" s="1">
        <v>0</v>
      </c>
      <c r="H460" s="1">
        <v>0</v>
      </c>
      <c r="I460" s="1">
        <v>0</v>
      </c>
      <c r="J460" s="1">
        <v>1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</row>
    <row r="461" spans="1:17" ht="12.75">
      <c r="A461" s="1">
        <v>26</v>
      </c>
      <c r="B461" s="1" t="s">
        <v>19</v>
      </c>
      <c r="C461" s="1">
        <v>17980</v>
      </c>
      <c r="D461" s="1">
        <v>6973.746569207866</v>
      </c>
      <c r="E461" s="1">
        <v>113</v>
      </c>
      <c r="F461" s="1">
        <v>0</v>
      </c>
      <c r="G461" s="1">
        <v>0</v>
      </c>
      <c r="H461" s="1">
        <v>0</v>
      </c>
      <c r="I461" s="1">
        <v>0</v>
      </c>
      <c r="J461" s="1">
        <v>1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</row>
    <row r="462" spans="1:17" ht="12.75">
      <c r="A462" s="1">
        <v>27</v>
      </c>
      <c r="B462" s="1" t="s">
        <v>19</v>
      </c>
      <c r="C462" s="1">
        <v>25724</v>
      </c>
      <c r="D462" s="1">
        <v>3707.3976929709274</v>
      </c>
      <c r="E462" s="1">
        <v>130</v>
      </c>
      <c r="F462" s="1">
        <v>0</v>
      </c>
      <c r="G462" s="1">
        <v>0</v>
      </c>
      <c r="H462" s="1">
        <v>0</v>
      </c>
      <c r="I462" s="1">
        <v>0</v>
      </c>
      <c r="J462" s="1">
        <v>1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</row>
    <row r="463" spans="1:17" ht="12.75">
      <c r="A463" s="1">
        <v>28</v>
      </c>
      <c r="B463" s="1" t="s">
        <v>19</v>
      </c>
      <c r="C463" s="1">
        <v>91335</v>
      </c>
      <c r="D463" s="1">
        <v>14183.15761333192</v>
      </c>
      <c r="E463" s="1">
        <v>813</v>
      </c>
      <c r="F463" s="1">
        <v>0</v>
      </c>
      <c r="G463" s="1">
        <v>0</v>
      </c>
      <c r="H463" s="1">
        <v>0</v>
      </c>
      <c r="I463" s="1">
        <v>0</v>
      </c>
      <c r="J463" s="1">
        <v>1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</row>
    <row r="464" spans="1:17" ht="12.75">
      <c r="A464" s="1">
        <v>29</v>
      </c>
      <c r="B464" s="1" t="s">
        <v>19</v>
      </c>
      <c r="C464" s="1">
        <v>251580</v>
      </c>
      <c r="D464" s="1">
        <v>29619.8033884297</v>
      </c>
      <c r="E464" s="1">
        <v>1468</v>
      </c>
      <c r="F464" s="1">
        <v>0</v>
      </c>
      <c r="G464" s="1">
        <v>0</v>
      </c>
      <c r="H464" s="1">
        <v>0</v>
      </c>
      <c r="I464" s="1">
        <v>0</v>
      </c>
      <c r="J464" s="1">
        <v>1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</row>
    <row r="465" spans="1:17" ht="12.75">
      <c r="A465" s="1">
        <v>30</v>
      </c>
      <c r="B465" s="1" t="s">
        <v>19</v>
      </c>
      <c r="C465" s="1">
        <v>15574</v>
      </c>
      <c r="D465" s="1">
        <v>3302.9538004174847</v>
      </c>
      <c r="E465" s="1">
        <v>219</v>
      </c>
      <c r="F465" s="1">
        <v>0</v>
      </c>
      <c r="G465" s="1">
        <v>0</v>
      </c>
      <c r="H465" s="1">
        <v>0</v>
      </c>
      <c r="I465" s="1">
        <v>0</v>
      </c>
      <c r="J465" s="1">
        <v>1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</row>
    <row r="466" spans="1:17" ht="12.75">
      <c r="A466" s="1">
        <v>31</v>
      </c>
      <c r="B466" s="1" t="s">
        <v>19</v>
      </c>
      <c r="C466" s="1">
        <v>124508</v>
      </c>
      <c r="D466" s="1">
        <v>22184.972687696645</v>
      </c>
      <c r="E466" s="1">
        <v>896</v>
      </c>
      <c r="F466" s="1">
        <v>0</v>
      </c>
      <c r="G466" s="1">
        <v>0</v>
      </c>
      <c r="H466" s="1">
        <v>0</v>
      </c>
      <c r="I466" s="1">
        <v>0</v>
      </c>
      <c r="J466" s="1">
        <v>1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</row>
    <row r="467" spans="1:17" ht="12.75">
      <c r="A467" s="1">
        <v>1</v>
      </c>
      <c r="B467" s="1" t="s">
        <v>17</v>
      </c>
      <c r="C467" s="1">
        <v>15.235944434232294</v>
      </c>
      <c r="D467" s="1">
        <v>4.918397152919023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1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</row>
    <row r="468" spans="1:17" ht="12.75">
      <c r="A468" s="1">
        <v>2</v>
      </c>
      <c r="B468" s="1" t="s">
        <v>17</v>
      </c>
      <c r="C468" s="1">
        <v>11.710272038055598</v>
      </c>
      <c r="D468" s="1">
        <v>2.66367383344912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1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</row>
    <row r="469" spans="1:17" ht="12.75">
      <c r="A469" s="1">
        <v>3</v>
      </c>
      <c r="B469" s="1" t="s">
        <v>17</v>
      </c>
      <c r="C469" s="1">
        <v>35.636856368563684</v>
      </c>
      <c r="D469" s="1">
        <v>7.241606261829132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1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</row>
    <row r="470" spans="1:17" ht="12.75">
      <c r="A470" s="1">
        <v>4</v>
      </c>
      <c r="B470" s="1" t="s">
        <v>17</v>
      </c>
      <c r="C470" s="1">
        <v>26.46284275968162</v>
      </c>
      <c r="D470" s="1">
        <v>2.309443024811934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1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</row>
    <row r="471" spans="1:17" ht="12.75">
      <c r="A471" s="1">
        <v>5</v>
      </c>
      <c r="B471" s="1" t="s">
        <v>17</v>
      </c>
      <c r="C471" s="1">
        <v>20.167735384268227</v>
      </c>
      <c r="D471" s="1">
        <v>2.952914253368533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1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</row>
    <row r="472" spans="1:17" ht="12.75">
      <c r="A472" s="1">
        <v>6</v>
      </c>
      <c r="B472" s="1" t="s">
        <v>17</v>
      </c>
      <c r="C472" s="1">
        <v>33.86532937212832</v>
      </c>
      <c r="D472" s="1">
        <v>2.321841872533158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1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</row>
    <row r="473" spans="1:17" ht="12.75">
      <c r="A473" s="1">
        <v>7</v>
      </c>
      <c r="B473" s="1" t="s">
        <v>17</v>
      </c>
      <c r="C473" s="1">
        <v>16.010792893344117</v>
      </c>
      <c r="D473" s="1">
        <v>2.188591443963544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1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</row>
    <row r="474" spans="1:17" ht="12.75">
      <c r="A474" s="1">
        <v>8</v>
      </c>
      <c r="B474" s="1" t="s">
        <v>17</v>
      </c>
      <c r="C474" s="1">
        <v>26.832347042974373</v>
      </c>
      <c r="D474" s="1">
        <v>2.0987729490045863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1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</row>
    <row r="475" spans="1:17" ht="12.75">
      <c r="A475" s="1">
        <v>9</v>
      </c>
      <c r="B475" s="1" t="s">
        <v>17</v>
      </c>
      <c r="C475" s="1">
        <v>23.248806695079686</v>
      </c>
      <c r="D475" s="1">
        <v>1.9110058894075312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1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</row>
    <row r="476" spans="1:17" ht="12.75">
      <c r="A476" s="1">
        <v>10</v>
      </c>
      <c r="B476" s="1" t="s">
        <v>17</v>
      </c>
      <c r="C476" s="1">
        <v>29.4922350421109</v>
      </c>
      <c r="D476" s="1">
        <v>3.806583355297809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1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</row>
    <row r="477" spans="1:17" ht="12.75">
      <c r="A477" s="1">
        <v>11</v>
      </c>
      <c r="B477" s="1" t="s">
        <v>17</v>
      </c>
      <c r="C477" s="1">
        <v>24.046200370993716</v>
      </c>
      <c r="D477" s="1">
        <v>1.1496448949410232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1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</row>
    <row r="478" spans="1:17" ht="12.75">
      <c r="A478" s="1">
        <v>12</v>
      </c>
      <c r="B478" s="1" t="s">
        <v>17</v>
      </c>
      <c r="C478" s="1">
        <v>27.083975742625142</v>
      </c>
      <c r="D478" s="1">
        <v>10.08366312374074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1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</row>
    <row r="479" spans="1:17" ht="12.75">
      <c r="A479" s="1">
        <v>13</v>
      </c>
      <c r="B479" s="1" t="s">
        <v>17</v>
      </c>
      <c r="C479" s="1">
        <v>31.9282485387694</v>
      </c>
      <c r="D479" s="1">
        <v>6.109069912747581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1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</row>
    <row r="480" spans="1:17" ht="12.75">
      <c r="A480" s="1">
        <v>14</v>
      </c>
      <c r="B480" s="1" t="s">
        <v>17</v>
      </c>
      <c r="C480" s="1">
        <v>29.366836093348635</v>
      </c>
      <c r="D480" s="1">
        <v>2.132404139421743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1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</row>
    <row r="481" spans="1:17" ht="12.75">
      <c r="A481" s="1">
        <v>15</v>
      </c>
      <c r="B481" s="1" t="s">
        <v>17</v>
      </c>
      <c r="C481" s="1">
        <v>19.68844876418689</v>
      </c>
      <c r="D481" s="1">
        <v>7.118951329185414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1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</row>
    <row r="482" spans="1:17" ht="12.75">
      <c r="A482" s="1">
        <v>16</v>
      </c>
      <c r="B482" s="1" t="s">
        <v>17</v>
      </c>
      <c r="C482" s="1">
        <v>26.691985035710236</v>
      </c>
      <c r="D482" s="1">
        <v>3.6510021522394833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1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</row>
    <row r="483" spans="1:17" ht="12.75">
      <c r="A483" s="1">
        <v>17</v>
      </c>
      <c r="B483" s="1" t="s">
        <v>17</v>
      </c>
      <c r="C483" s="1">
        <v>20.40366707469818</v>
      </c>
      <c r="D483" s="1">
        <v>2.0197068791273023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1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</row>
    <row r="484" spans="1:17" ht="12.75">
      <c r="A484" s="1">
        <v>18</v>
      </c>
      <c r="B484" s="1" t="s">
        <v>17</v>
      </c>
      <c r="C484" s="1">
        <v>78.99312575818844</v>
      </c>
      <c r="D484" s="1">
        <v>10.406239011829134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1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</row>
    <row r="485" spans="1:17" ht="12.75">
      <c r="A485" s="1">
        <v>19</v>
      </c>
      <c r="B485" s="1" t="s">
        <v>17</v>
      </c>
      <c r="C485" s="1">
        <v>8.100664664360762</v>
      </c>
      <c r="D485" s="1">
        <v>1.7281363265446026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1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</row>
    <row r="486" spans="1:17" ht="12.75">
      <c r="A486" s="1">
        <v>20</v>
      </c>
      <c r="B486" s="1" t="s">
        <v>17</v>
      </c>
      <c r="C486" s="1">
        <v>26.373955978035163</v>
      </c>
      <c r="D486" s="1">
        <v>10.282651934782823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1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</row>
    <row r="487" spans="1:17" ht="12.75">
      <c r="A487" s="1">
        <v>21</v>
      </c>
      <c r="B487" s="1" t="s">
        <v>17</v>
      </c>
      <c r="C487" s="1">
        <v>28.29452121879212</v>
      </c>
      <c r="D487" s="1">
        <v>2.5163242039424576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1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</row>
    <row r="488" spans="1:17" ht="12.75">
      <c r="A488" s="1">
        <v>22</v>
      </c>
      <c r="B488" s="1" t="s">
        <v>17</v>
      </c>
      <c r="C488" s="1">
        <v>22.814235065890696</v>
      </c>
      <c r="D488" s="1">
        <v>10.398830211914662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1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</row>
    <row r="489" spans="1:17" ht="12.75">
      <c r="A489" s="1">
        <v>23</v>
      </c>
      <c r="B489" s="1" t="s">
        <v>17</v>
      </c>
      <c r="C489" s="1">
        <v>10.03926091874986</v>
      </c>
      <c r="D489" s="1">
        <v>4.4289524523520845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1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</row>
    <row r="490" spans="1:17" ht="12.75">
      <c r="A490" s="1">
        <v>24</v>
      </c>
      <c r="B490" s="1" t="s">
        <v>17</v>
      </c>
      <c r="C490" s="1">
        <v>18.059457662077307</v>
      </c>
      <c r="D490" s="1">
        <v>2.4630738988146064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1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</row>
    <row r="491" spans="1:17" ht="12.75">
      <c r="A491" s="1">
        <v>25</v>
      </c>
      <c r="B491" s="1" t="s">
        <v>17</v>
      </c>
      <c r="C491" s="1">
        <v>9.960586884358108</v>
      </c>
      <c r="D491" s="1">
        <v>1.6037810171863216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1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</row>
    <row r="492" spans="1:17" ht="12.75">
      <c r="A492" s="1">
        <v>26</v>
      </c>
      <c r="B492" s="1" t="s">
        <v>17</v>
      </c>
      <c r="C492" s="1">
        <v>37.453919073115074</v>
      </c>
      <c r="D492" s="1">
        <v>3.544563701186095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1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</row>
    <row r="493" spans="1:17" ht="12.75">
      <c r="A493" s="1">
        <v>27</v>
      </c>
      <c r="B493" s="1" t="s">
        <v>17</v>
      </c>
      <c r="C493" s="1">
        <v>13.56880030290968</v>
      </c>
      <c r="D493" s="1">
        <v>3.827132814944717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1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</row>
    <row r="494" spans="1:17" ht="12.75">
      <c r="A494" s="1">
        <v>28</v>
      </c>
      <c r="B494" s="1" t="s">
        <v>17</v>
      </c>
      <c r="C494" s="1">
        <v>19.59449425770572</v>
      </c>
      <c r="D494" s="1">
        <v>1.068927008198528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1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</row>
    <row r="495" spans="1:17" ht="12.75">
      <c r="A495" s="1">
        <v>29</v>
      </c>
      <c r="B495" s="1" t="s">
        <v>17</v>
      </c>
      <c r="C495" s="1">
        <v>27.911437611988493</v>
      </c>
      <c r="D495" s="1">
        <v>1.0403820391635479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1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</row>
    <row r="496" spans="1:17" ht="12.75">
      <c r="A496" s="1">
        <v>30</v>
      </c>
      <c r="B496" s="1" t="s">
        <v>17</v>
      </c>
      <c r="C496" s="1">
        <v>23.423403696242445</v>
      </c>
      <c r="D496" s="1">
        <v>3.1437785687260464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1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</row>
    <row r="497" spans="1:17" ht="12.75">
      <c r="A497" s="1">
        <v>31</v>
      </c>
      <c r="B497" s="1" t="s">
        <v>17</v>
      </c>
      <c r="C497" s="1">
        <v>27.295273776736842</v>
      </c>
      <c r="D497" s="1">
        <v>2.0039170590897695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1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</row>
    <row r="498" spans="1:17" ht="12.75">
      <c r="A498" s="1">
        <v>1</v>
      </c>
      <c r="B498" s="1" t="s">
        <v>18</v>
      </c>
      <c r="C498" s="1">
        <v>38081</v>
      </c>
      <c r="D498" s="1">
        <v>5263.854406377372</v>
      </c>
      <c r="E498" s="1">
        <v>66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1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</row>
    <row r="499" spans="1:17" ht="12.75">
      <c r="A499" s="1">
        <v>2</v>
      </c>
      <c r="B499" s="1" t="s">
        <v>18</v>
      </c>
      <c r="C499" s="1">
        <v>26908</v>
      </c>
      <c r="D499" s="1">
        <v>2810.7438243557244</v>
      </c>
      <c r="E499" s="1">
        <v>43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">
        <v>1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</row>
    <row r="500" spans="1:17" ht="12.75">
      <c r="A500" s="1">
        <v>3</v>
      </c>
      <c r="B500" s="1" t="s">
        <v>18</v>
      </c>
      <c r="C500" s="1">
        <v>2214</v>
      </c>
      <c r="D500" s="1">
        <v>1487.1431828017924</v>
      </c>
      <c r="E500" s="1">
        <v>3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1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</row>
    <row r="501" spans="1:17" ht="12.75">
      <c r="A501" s="1">
        <v>4</v>
      </c>
      <c r="B501" s="1" t="s">
        <v>18</v>
      </c>
      <c r="C501" s="1">
        <v>1116781</v>
      </c>
      <c r="D501" s="1">
        <v>31699.66099794466</v>
      </c>
      <c r="E501" s="1">
        <v>2121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1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</row>
    <row r="502" spans="1:17" ht="12.75">
      <c r="A502" s="1">
        <v>5</v>
      </c>
      <c r="B502" s="1" t="s">
        <v>18</v>
      </c>
      <c r="C502" s="1">
        <v>106358</v>
      </c>
      <c r="D502" s="1">
        <v>11092.15619342023</v>
      </c>
      <c r="E502" s="1">
        <v>195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1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</row>
    <row r="503" spans="1:17" ht="12.75">
      <c r="A503" s="1">
        <v>6</v>
      </c>
      <c r="B503" s="1" t="s">
        <v>18</v>
      </c>
      <c r="C503" s="1">
        <v>773502</v>
      </c>
      <c r="D503" s="1">
        <v>41822.05327520213</v>
      </c>
      <c r="E503" s="1">
        <v>1583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1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</row>
    <row r="504" spans="1:17" ht="12.75">
      <c r="A504" s="1">
        <v>7</v>
      </c>
      <c r="B504" s="1" t="s">
        <v>18</v>
      </c>
      <c r="C504" s="1">
        <v>124897</v>
      </c>
      <c r="D504" s="1">
        <v>28690.273309889428</v>
      </c>
      <c r="E504" s="1">
        <v>1118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1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</row>
    <row r="505" spans="1:17" ht="12.75">
      <c r="A505" s="1">
        <v>8</v>
      </c>
      <c r="B505" s="1" t="s">
        <v>18</v>
      </c>
      <c r="C505" s="1">
        <v>406405</v>
      </c>
      <c r="D505" s="1">
        <v>31837.728309712646</v>
      </c>
      <c r="E505" s="1">
        <v>558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1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</row>
    <row r="506" spans="1:17" ht="12.75">
      <c r="A506" s="1">
        <v>9</v>
      </c>
      <c r="B506" s="1" t="s">
        <v>18</v>
      </c>
      <c r="C506" s="1">
        <v>238623</v>
      </c>
      <c r="D506" s="1">
        <v>12946.3009069416</v>
      </c>
      <c r="E506" s="1">
        <v>444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1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</row>
    <row r="507" spans="1:17" ht="12.75">
      <c r="A507" s="1">
        <v>10</v>
      </c>
      <c r="B507" s="1" t="s">
        <v>18</v>
      </c>
      <c r="C507" s="1">
        <v>20541</v>
      </c>
      <c r="D507" s="1">
        <v>8790.701896147033</v>
      </c>
      <c r="E507" s="1">
        <v>28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1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</row>
    <row r="508" spans="1:17" ht="12.75">
      <c r="A508" s="1">
        <v>11</v>
      </c>
      <c r="B508" s="1" t="s">
        <v>18</v>
      </c>
      <c r="C508" s="1">
        <v>1046918</v>
      </c>
      <c r="D508" s="1">
        <v>55988.36160087193</v>
      </c>
      <c r="E508" s="1">
        <v>2871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1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</row>
    <row r="509" spans="1:17" ht="12.75">
      <c r="A509" s="1">
        <v>12</v>
      </c>
      <c r="B509" s="1" t="s">
        <v>18</v>
      </c>
      <c r="C509" s="1">
        <v>9729</v>
      </c>
      <c r="D509" s="1">
        <v>2900.4733400177715</v>
      </c>
      <c r="E509" s="1">
        <v>16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1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</row>
    <row r="510" spans="1:17" ht="12.75">
      <c r="A510" s="1">
        <v>13</v>
      </c>
      <c r="B510" s="1" t="s">
        <v>18</v>
      </c>
      <c r="C510" s="1">
        <v>104193</v>
      </c>
      <c r="D510" s="1">
        <v>21366.67850028673</v>
      </c>
      <c r="E510" s="1">
        <v>225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">
        <v>1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</row>
    <row r="511" spans="1:17" ht="12.75">
      <c r="A511" s="1">
        <v>14</v>
      </c>
      <c r="B511" s="1" t="s">
        <v>18</v>
      </c>
      <c r="C511" s="1">
        <v>219564</v>
      </c>
      <c r="D511" s="1">
        <v>27062.741149041063</v>
      </c>
      <c r="E511" s="1">
        <v>527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1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</row>
    <row r="512" spans="1:17" ht="12.75">
      <c r="A512" s="1">
        <v>15</v>
      </c>
      <c r="B512" s="1" t="s">
        <v>18</v>
      </c>
      <c r="C512" s="1">
        <v>98154</v>
      </c>
      <c r="D512" s="1">
        <v>14357.151397474363</v>
      </c>
      <c r="E512" s="1">
        <v>133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1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</row>
    <row r="513" spans="1:17" ht="12.75">
      <c r="A513" s="1">
        <v>16</v>
      </c>
      <c r="B513" s="1" t="s">
        <v>18</v>
      </c>
      <c r="C513" s="1">
        <v>123494</v>
      </c>
      <c r="D513" s="1">
        <v>8165.693758505295</v>
      </c>
      <c r="E513" s="1">
        <v>180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1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</row>
    <row r="514" spans="1:17" ht="12.75">
      <c r="A514" s="1">
        <v>17</v>
      </c>
      <c r="B514" s="1" t="s">
        <v>18</v>
      </c>
      <c r="C514" s="1">
        <v>844706</v>
      </c>
      <c r="D514" s="1">
        <v>43013.39913910548</v>
      </c>
      <c r="E514" s="1">
        <v>1112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1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</row>
    <row r="515" spans="1:17" ht="12.75">
      <c r="A515" s="1">
        <v>18</v>
      </c>
      <c r="B515" s="1" t="s">
        <v>18</v>
      </c>
      <c r="C515" s="1">
        <v>4946</v>
      </c>
      <c r="D515" s="1">
        <v>2114.0868232297953</v>
      </c>
      <c r="E515" s="1">
        <v>6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1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</row>
    <row r="516" spans="1:17" ht="12.75">
      <c r="A516" s="1">
        <v>19</v>
      </c>
      <c r="B516" s="1" t="s">
        <v>18</v>
      </c>
      <c r="C516" s="1">
        <v>92227</v>
      </c>
      <c r="D516" s="1">
        <v>11849.524746230898</v>
      </c>
      <c r="E516" s="1">
        <v>143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1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</row>
    <row r="517" spans="1:17" ht="12.75">
      <c r="A517" s="1">
        <v>20</v>
      </c>
      <c r="B517" s="1" t="s">
        <v>18</v>
      </c>
      <c r="C517" s="1">
        <v>43342</v>
      </c>
      <c r="D517" s="1">
        <v>3132.3708089265842</v>
      </c>
      <c r="E517" s="1">
        <v>56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1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</row>
    <row r="518" spans="1:17" ht="12.75">
      <c r="A518" s="1">
        <v>21</v>
      </c>
      <c r="B518" s="1" t="s">
        <v>18</v>
      </c>
      <c r="C518" s="1">
        <v>214409</v>
      </c>
      <c r="D518" s="1">
        <v>21174.821541796355</v>
      </c>
      <c r="E518" s="1">
        <v>569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1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</row>
    <row r="519" spans="1:17" ht="12.75">
      <c r="A519" s="1">
        <v>22</v>
      </c>
      <c r="B519" s="1" t="s">
        <v>18</v>
      </c>
      <c r="C519" s="1">
        <v>59796</v>
      </c>
      <c r="D519" s="1">
        <v>8991.438343266847</v>
      </c>
      <c r="E519" s="1">
        <v>104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1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</row>
    <row r="520" spans="1:17" ht="12.75">
      <c r="A520" s="1">
        <v>23</v>
      </c>
      <c r="B520" s="1" t="s">
        <v>18</v>
      </c>
      <c r="C520" s="1">
        <v>45083</v>
      </c>
      <c r="D520" s="1">
        <v>4973.247226990553</v>
      </c>
      <c r="E520" s="1">
        <v>99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1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</row>
    <row r="521" spans="1:17" ht="12.75">
      <c r="A521" s="1">
        <v>24</v>
      </c>
      <c r="B521" s="1" t="s">
        <v>18</v>
      </c>
      <c r="C521" s="1">
        <v>207509</v>
      </c>
      <c r="D521" s="1">
        <v>12153.559533195328</v>
      </c>
      <c r="E521" s="1">
        <v>268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1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</row>
    <row r="522" spans="1:17" ht="12.75">
      <c r="A522" s="1">
        <v>25</v>
      </c>
      <c r="B522" s="1" t="s">
        <v>18</v>
      </c>
      <c r="C522" s="1">
        <v>99713</v>
      </c>
      <c r="D522" s="1">
        <v>8148.634519872733</v>
      </c>
      <c r="E522" s="1">
        <v>134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1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</row>
    <row r="523" spans="1:17" ht="12.75">
      <c r="A523" s="1">
        <v>26</v>
      </c>
      <c r="B523" s="1" t="s">
        <v>18</v>
      </c>
      <c r="C523" s="1">
        <v>91144</v>
      </c>
      <c r="D523" s="1">
        <v>12847.749243918774</v>
      </c>
      <c r="E523" s="1">
        <v>113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1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</row>
    <row r="524" spans="1:17" ht="12.75">
      <c r="A524" s="1">
        <v>27</v>
      </c>
      <c r="B524" s="1" t="s">
        <v>18</v>
      </c>
      <c r="C524" s="1">
        <v>103001</v>
      </c>
      <c r="D524" s="1">
        <v>10691.19094430982</v>
      </c>
      <c r="E524" s="1">
        <v>130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1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</row>
    <row r="525" spans="1:17" ht="12.75">
      <c r="A525" s="1">
        <v>28</v>
      </c>
      <c r="B525" s="1" t="s">
        <v>18</v>
      </c>
      <c r="C525" s="1">
        <v>478119</v>
      </c>
      <c r="D525" s="1">
        <v>39076.0867711463</v>
      </c>
      <c r="E525" s="1">
        <v>813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1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</row>
    <row r="526" spans="1:17" ht="12.75">
      <c r="A526" s="1">
        <v>29</v>
      </c>
      <c r="B526" s="1" t="s">
        <v>18</v>
      </c>
      <c r="C526" s="1">
        <v>1139626</v>
      </c>
      <c r="D526" s="1">
        <v>82870.48766228314</v>
      </c>
      <c r="E526" s="1">
        <v>1468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1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</row>
    <row r="527" spans="1:17" ht="12.75">
      <c r="A527" s="1">
        <v>30</v>
      </c>
      <c r="B527" s="1" t="s">
        <v>18</v>
      </c>
      <c r="C527" s="1">
        <v>45668</v>
      </c>
      <c r="D527" s="1">
        <v>9142.290567845845</v>
      </c>
      <c r="E527" s="1">
        <v>219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1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</row>
    <row r="528" spans="1:17" ht="12.75">
      <c r="A528" s="1">
        <v>31</v>
      </c>
      <c r="B528" s="1" t="s">
        <v>18</v>
      </c>
      <c r="C528" s="1">
        <v>492719</v>
      </c>
      <c r="D528" s="1">
        <v>69212.06729876829</v>
      </c>
      <c r="E528" s="1">
        <v>896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1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</row>
    <row r="529" spans="1:17" ht="12.75">
      <c r="A529" s="1">
        <v>1</v>
      </c>
      <c r="B529" s="1" t="s">
        <v>19</v>
      </c>
      <c r="C529" s="1">
        <v>5802</v>
      </c>
      <c r="D529" s="1">
        <v>1754.136320463501</v>
      </c>
      <c r="E529" s="1">
        <v>66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1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</row>
    <row r="530" spans="1:17" ht="12.75">
      <c r="A530" s="1">
        <v>2</v>
      </c>
      <c r="B530" s="1" t="s">
        <v>19</v>
      </c>
      <c r="C530" s="1">
        <v>3151</v>
      </c>
      <c r="D530" s="1">
        <v>841.6052198946048</v>
      </c>
      <c r="E530" s="1">
        <v>43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1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</row>
    <row r="531" spans="1:17" ht="12.75">
      <c r="A531" s="1">
        <v>3</v>
      </c>
      <c r="B531" s="1" t="s">
        <v>19</v>
      </c>
      <c r="C531" s="1">
        <v>789</v>
      </c>
      <c r="D531" s="1">
        <v>797.0003860630278</v>
      </c>
      <c r="E531" s="1">
        <v>3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1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</row>
    <row r="532" spans="1:17" ht="12.75">
      <c r="A532" s="1">
        <v>4</v>
      </c>
      <c r="B532" s="1" t="s">
        <v>19</v>
      </c>
      <c r="C532" s="1">
        <v>295532</v>
      </c>
      <c r="D532" s="1">
        <v>22011.497716665464</v>
      </c>
      <c r="E532" s="1">
        <v>2121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1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</row>
    <row r="533" spans="1:17" ht="12.75">
      <c r="A533" s="1">
        <v>5</v>
      </c>
      <c r="B533" s="1" t="s">
        <v>19</v>
      </c>
      <c r="C533" s="1">
        <v>21450</v>
      </c>
      <c r="D533" s="1">
        <v>4418.975055197929</v>
      </c>
      <c r="E533" s="1">
        <v>195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1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</row>
    <row r="534" spans="1:17" ht="12.75">
      <c r="A534" s="1">
        <v>6</v>
      </c>
      <c r="B534" s="1" t="s">
        <v>19</v>
      </c>
      <c r="C534" s="1">
        <v>261949</v>
      </c>
      <c r="D534" s="1">
        <v>17916.822584891033</v>
      </c>
      <c r="E534" s="1">
        <v>1583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1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</row>
    <row r="535" spans="1:17" ht="12.75">
      <c r="A535" s="1">
        <v>7</v>
      </c>
      <c r="B535" s="1" t="s">
        <v>19</v>
      </c>
      <c r="C535" s="1">
        <v>19997</v>
      </c>
      <c r="D535" s="1">
        <v>5567.094588189261</v>
      </c>
      <c r="E535" s="1">
        <v>1118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1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</row>
    <row r="536" spans="1:17" ht="12.75">
      <c r="A536" s="1">
        <v>8</v>
      </c>
      <c r="B536" s="1" t="s">
        <v>19</v>
      </c>
      <c r="C536" s="1">
        <v>109048</v>
      </c>
      <c r="D536" s="1">
        <v>14617.44229573802</v>
      </c>
      <c r="E536" s="1">
        <v>558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1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</row>
    <row r="537" spans="1:17" ht="12.75">
      <c r="A537" s="1">
        <v>9</v>
      </c>
      <c r="B537" s="1" t="s">
        <v>19</v>
      </c>
      <c r="C537" s="1">
        <v>55477</v>
      </c>
      <c r="D537" s="1">
        <v>5619.881561850816</v>
      </c>
      <c r="E537" s="1">
        <v>444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1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</row>
    <row r="538" spans="1:17" ht="12.75">
      <c r="A538" s="1">
        <v>10</v>
      </c>
      <c r="B538" s="1" t="s">
        <v>19</v>
      </c>
      <c r="C538" s="1">
        <v>6058</v>
      </c>
      <c r="D538" s="1">
        <v>2423.990575000717</v>
      </c>
      <c r="E538" s="1">
        <v>28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1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</row>
    <row r="539" spans="1:17" ht="12.75">
      <c r="A539" s="1">
        <v>11</v>
      </c>
      <c r="B539" s="1" t="s">
        <v>19</v>
      </c>
      <c r="C539" s="1">
        <v>251744</v>
      </c>
      <c r="D539" s="1">
        <v>10610.767977715992</v>
      </c>
      <c r="E539" s="1">
        <v>2871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1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</row>
    <row r="540" spans="1:17" ht="12.75">
      <c r="A540" s="1">
        <v>12</v>
      </c>
      <c r="B540" s="1" t="s">
        <v>19</v>
      </c>
      <c r="C540" s="1">
        <v>2635</v>
      </c>
      <c r="D540" s="1">
        <v>1146.0861073168173</v>
      </c>
      <c r="E540" s="1">
        <v>16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1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</row>
    <row r="541" spans="1:17" ht="12.75">
      <c r="A541" s="1">
        <v>13</v>
      </c>
      <c r="B541" s="1" t="s">
        <v>19</v>
      </c>
      <c r="C541" s="1">
        <v>33267</v>
      </c>
      <c r="D541" s="1">
        <v>6524.623665834622</v>
      </c>
      <c r="E541" s="1">
        <v>225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1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</row>
    <row r="542" spans="1:17" ht="12.75">
      <c r="A542" s="1">
        <v>14</v>
      </c>
      <c r="B542" s="1" t="s">
        <v>19</v>
      </c>
      <c r="C542" s="1">
        <v>64479</v>
      </c>
      <c r="D542" s="1">
        <v>8620.703305460014</v>
      </c>
      <c r="E542" s="1">
        <v>527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1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</row>
    <row r="543" spans="1:17" ht="12.75">
      <c r="A543" s="1">
        <v>15</v>
      </c>
      <c r="B543" s="1" t="s">
        <v>19</v>
      </c>
      <c r="C543" s="1">
        <v>19325</v>
      </c>
      <c r="D543" s="1">
        <v>7579.477596418859</v>
      </c>
      <c r="E543" s="1">
        <v>133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1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</row>
    <row r="544" spans="1:17" ht="12.75">
      <c r="A544" s="1">
        <v>16</v>
      </c>
      <c r="B544" s="1" t="s">
        <v>19</v>
      </c>
      <c r="C544" s="1">
        <v>32963</v>
      </c>
      <c r="D544" s="1">
        <v>5823.018063288539</v>
      </c>
      <c r="E544" s="1">
        <v>180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1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</row>
    <row r="545" spans="1:17" ht="12.75">
      <c r="A545" s="1">
        <v>17</v>
      </c>
      <c r="B545" s="1" t="s">
        <v>19</v>
      </c>
      <c r="C545" s="1">
        <v>172351</v>
      </c>
      <c r="D545" s="1">
        <v>15245.524391162755</v>
      </c>
      <c r="E545" s="1">
        <v>1112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1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</row>
    <row r="546" spans="1:17" ht="12.75">
      <c r="A546" s="1">
        <v>18</v>
      </c>
      <c r="B546" s="1" t="s">
        <v>19</v>
      </c>
      <c r="C546" s="1">
        <v>3907</v>
      </c>
      <c r="D546" s="1">
        <v>1261.9043987317193</v>
      </c>
      <c r="E546" s="1">
        <v>6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1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</row>
    <row r="547" spans="1:17" ht="12.75">
      <c r="A547" s="1">
        <v>19</v>
      </c>
      <c r="B547" s="1" t="s">
        <v>19</v>
      </c>
      <c r="C547" s="1">
        <v>7471</v>
      </c>
      <c r="D547" s="1">
        <v>2473.9750985936657</v>
      </c>
      <c r="E547" s="1">
        <v>143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1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</row>
    <row r="548" spans="1:17" ht="12.75">
      <c r="A548" s="1">
        <v>20</v>
      </c>
      <c r="B548" s="1" t="s">
        <v>19</v>
      </c>
      <c r="C548" s="1">
        <v>11431</v>
      </c>
      <c r="D548" s="1">
        <v>4555.823606195616</v>
      </c>
      <c r="E548" s="1">
        <v>56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1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</row>
    <row r="549" spans="1:17" ht="12.75">
      <c r="A549" s="1">
        <v>21</v>
      </c>
      <c r="B549" s="1" t="s">
        <v>19</v>
      </c>
      <c r="C549" s="1">
        <v>60666</v>
      </c>
      <c r="D549" s="1">
        <v>7735.856066197398</v>
      </c>
      <c r="E549" s="1">
        <v>569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">
        <v>1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</row>
    <row r="550" spans="1:17" ht="12.75">
      <c r="A550" s="1">
        <v>22</v>
      </c>
      <c r="B550" s="1" t="s">
        <v>19</v>
      </c>
      <c r="C550" s="1">
        <v>13642</v>
      </c>
      <c r="D550" s="1">
        <v>3960.686131797795</v>
      </c>
      <c r="E550" s="1">
        <v>104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1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</row>
    <row r="551" spans="1:17" ht="12.75">
      <c r="A551" s="1">
        <v>23</v>
      </c>
      <c r="B551" s="1" t="s">
        <v>19</v>
      </c>
      <c r="C551" s="1">
        <v>4526</v>
      </c>
      <c r="D551" s="1">
        <v>2072.828678586156</v>
      </c>
      <c r="E551" s="1">
        <v>99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1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</row>
    <row r="552" spans="1:17" ht="12.75">
      <c r="A552" s="1">
        <v>24</v>
      </c>
      <c r="B552" s="1" t="s">
        <v>19</v>
      </c>
      <c r="C552" s="1">
        <v>37475</v>
      </c>
      <c r="D552" s="1">
        <v>6549.000503600059</v>
      </c>
      <c r="E552" s="1">
        <v>268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1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</row>
    <row r="553" spans="1:17" ht="12.75">
      <c r="A553" s="1">
        <v>25</v>
      </c>
      <c r="B553" s="1" t="s">
        <v>19</v>
      </c>
      <c r="C553" s="1">
        <v>9932</v>
      </c>
      <c r="D553" s="1">
        <v>1987.2641950101229</v>
      </c>
      <c r="E553" s="1">
        <v>134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1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</row>
    <row r="554" spans="1:17" ht="12.75">
      <c r="A554" s="1">
        <v>26</v>
      </c>
      <c r="B554" s="1" t="s">
        <v>19</v>
      </c>
      <c r="C554" s="1">
        <v>34137</v>
      </c>
      <c r="D554" s="1">
        <v>5074.967605050074</v>
      </c>
      <c r="E554" s="1">
        <v>113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1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</row>
    <row r="555" spans="1:17" ht="12.75">
      <c r="A555" s="1">
        <v>27</v>
      </c>
      <c r="B555" s="1" t="s">
        <v>19</v>
      </c>
      <c r="C555" s="1">
        <v>13976</v>
      </c>
      <c r="D555" s="1">
        <v>4681.139746570602</v>
      </c>
      <c r="E555" s="1">
        <v>130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1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</row>
    <row r="556" spans="1:17" ht="12.75">
      <c r="A556" s="1">
        <v>28</v>
      </c>
      <c r="B556" s="1" t="s">
        <v>19</v>
      </c>
      <c r="C556" s="1">
        <v>93685</v>
      </c>
      <c r="D556" s="1">
        <v>7914.138146137821</v>
      </c>
      <c r="E556" s="1">
        <v>813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1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</row>
    <row r="557" spans="1:17" ht="12.75">
      <c r="A557" s="1">
        <v>29</v>
      </c>
      <c r="B557" s="1" t="s">
        <v>19</v>
      </c>
      <c r="C557" s="1">
        <v>318086</v>
      </c>
      <c r="D557" s="1">
        <v>21579.12740803733</v>
      </c>
      <c r="E557" s="1">
        <v>1468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1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</row>
    <row r="558" spans="1:17" ht="12.75">
      <c r="A558" s="1">
        <v>30</v>
      </c>
      <c r="B558" s="1" t="s">
        <v>19</v>
      </c>
      <c r="C558" s="1">
        <v>10697</v>
      </c>
      <c r="D558" s="1">
        <v>2434.0194598172857</v>
      </c>
      <c r="E558" s="1">
        <v>219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1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</row>
    <row r="559" spans="1:17" ht="12.75">
      <c r="A559" s="1">
        <v>31</v>
      </c>
      <c r="B559" s="1" t="s">
        <v>19</v>
      </c>
      <c r="C559" s="1">
        <v>134489</v>
      </c>
      <c r="D559" s="1">
        <v>21990.975179080237</v>
      </c>
      <c r="E559" s="1">
        <v>896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1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</row>
    <row r="560" spans="1:17" ht="12.75">
      <c r="A560" s="1">
        <v>1</v>
      </c>
      <c r="B560" s="1" t="s">
        <v>17</v>
      </c>
      <c r="C560" s="1">
        <v>88.88183368816843</v>
      </c>
      <c r="D560" s="1">
        <v>2.181641459404341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1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</row>
    <row r="561" spans="1:17" ht="12.75">
      <c r="A561" s="1">
        <v>2</v>
      </c>
      <c r="B561" s="1" t="s">
        <v>17</v>
      </c>
      <c r="C561" s="1">
        <v>78.23930235842396</v>
      </c>
      <c r="D561" s="1">
        <v>4.650972675182304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>
        <v>1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</row>
    <row r="562" spans="1:17" ht="12.75">
      <c r="A562" s="1">
        <v>3</v>
      </c>
      <c r="B562" s="1" t="s">
        <v>17</v>
      </c>
      <c r="C562" s="1">
        <v>83.06320907617504</v>
      </c>
      <c r="D562" s="1">
        <v>5.237514626780772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1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</row>
    <row r="563" spans="1:17" ht="12.75">
      <c r="A563" s="1">
        <v>4</v>
      </c>
      <c r="B563" s="1" t="s">
        <v>17</v>
      </c>
      <c r="C563" s="1">
        <v>66.94136961024002</v>
      </c>
      <c r="D563" s="1">
        <v>0.7240128860930747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1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</row>
    <row r="564" spans="1:17" ht="12.75">
      <c r="A564" s="1">
        <v>5</v>
      </c>
      <c r="B564" s="1" t="s">
        <v>17</v>
      </c>
      <c r="C564" s="1">
        <v>84.22604811758556</v>
      </c>
      <c r="D564" s="1">
        <v>1.9174019962519835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1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</row>
    <row r="565" spans="1:17" ht="12.75">
      <c r="A565" s="1">
        <v>6</v>
      </c>
      <c r="B565" s="1" t="s">
        <v>17</v>
      </c>
      <c r="C565" s="1">
        <v>61.211172553013576</v>
      </c>
      <c r="D565" s="1">
        <v>2.4142857605000083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1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</row>
    <row r="566" spans="1:17" ht="12.75">
      <c r="A566" s="1">
        <v>7</v>
      </c>
      <c r="B566" s="1" t="s">
        <v>17</v>
      </c>
      <c r="C566" s="1">
        <v>74.63186077643908</v>
      </c>
      <c r="D566" s="1">
        <v>35.967605668367504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1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</row>
    <row r="567" spans="1:17" ht="12.75">
      <c r="A567" s="1">
        <v>8</v>
      </c>
      <c r="B567" s="1" t="s">
        <v>17</v>
      </c>
      <c r="C567" s="1">
        <v>69.17542502601897</v>
      </c>
      <c r="D567" s="1">
        <v>1.6140299616812108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1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</row>
    <row r="568" spans="1:17" ht="12.75">
      <c r="A568" s="1">
        <v>9</v>
      </c>
      <c r="B568" s="1" t="s">
        <v>17</v>
      </c>
      <c r="C568" s="1">
        <v>77.42622291969685</v>
      </c>
      <c r="D568" s="1">
        <v>1.2553183163528068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1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</row>
    <row r="569" spans="1:17" ht="12.75">
      <c r="A569" s="1">
        <v>10</v>
      </c>
      <c r="B569" s="1" t="s">
        <v>17</v>
      </c>
      <c r="C569" s="1">
        <v>78.7062138831419</v>
      </c>
      <c r="D569" s="1">
        <v>5.147622911838955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1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</row>
    <row r="570" spans="1:17" ht="12.75">
      <c r="A570" s="1">
        <v>11</v>
      </c>
      <c r="B570" s="1" t="s">
        <v>17</v>
      </c>
      <c r="C570" s="1">
        <v>66.12665910319242</v>
      </c>
      <c r="D570" s="1">
        <v>1.3846272583321675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1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</row>
    <row r="571" spans="1:17" ht="12.75">
      <c r="A571" s="1">
        <v>12</v>
      </c>
      <c r="B571" s="1" t="s">
        <v>17</v>
      </c>
      <c r="C571" s="1">
        <v>62.42509693338033</v>
      </c>
      <c r="D571" s="1">
        <v>6.888833137904351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1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</row>
    <row r="572" spans="1:17" ht="12.75">
      <c r="A572" s="1">
        <v>13</v>
      </c>
      <c r="B572" s="1" t="s">
        <v>17</v>
      </c>
      <c r="C572" s="1">
        <v>72.18760883866723</v>
      </c>
      <c r="D572" s="1">
        <v>4.62498472873775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1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</row>
    <row r="573" spans="1:17" ht="12.75">
      <c r="A573" s="1">
        <v>14</v>
      </c>
      <c r="B573" s="1" t="s">
        <v>17</v>
      </c>
      <c r="C573" s="1">
        <v>62.82439053898736</v>
      </c>
      <c r="D573" s="1">
        <v>3.034432233643547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1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</row>
    <row r="574" spans="1:17" ht="12.75">
      <c r="A574" s="1">
        <v>15</v>
      </c>
      <c r="B574" s="1" t="s">
        <v>17</v>
      </c>
      <c r="C574" s="1">
        <v>73.22021668311422</v>
      </c>
      <c r="D574" s="1">
        <v>2.81485333615706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0</v>
      </c>
      <c r="L574" s="1">
        <v>1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</row>
    <row r="575" spans="1:17" ht="12.75">
      <c r="A575" s="1">
        <v>16</v>
      </c>
      <c r="B575" s="1" t="s">
        <v>17</v>
      </c>
      <c r="C575" s="1">
        <v>65.97609053038163</v>
      </c>
      <c r="D575" s="1">
        <v>2.932228610532954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1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</row>
    <row r="576" spans="1:17" ht="12.75">
      <c r="A576" s="1">
        <v>17</v>
      </c>
      <c r="B576" s="1" t="s">
        <v>17</v>
      </c>
      <c r="C576" s="1">
        <v>73.50333711444894</v>
      </c>
      <c r="D576" s="1">
        <v>1.727716276606386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1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</row>
    <row r="577" spans="1:17" ht="12.75">
      <c r="A577" s="1">
        <v>18</v>
      </c>
      <c r="B577" s="1" t="s">
        <v>17</v>
      </c>
      <c r="C577" s="1">
        <v>13.659305993690852</v>
      </c>
      <c r="D577" s="1">
        <v>13.659305993690852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1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</row>
    <row r="578" spans="1:17" ht="12.75">
      <c r="A578" s="1">
        <v>19</v>
      </c>
      <c r="B578" s="1" t="s">
        <v>17</v>
      </c>
      <c r="C578" s="1">
        <v>85.61105223951066</v>
      </c>
      <c r="D578" s="1">
        <v>1.113767185328502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1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</row>
    <row r="579" spans="1:17" ht="12.75">
      <c r="A579" s="1">
        <v>20</v>
      </c>
      <c r="B579" s="1" t="s">
        <v>17</v>
      </c>
      <c r="C579" s="1">
        <v>85.6083753392788</v>
      </c>
      <c r="D579" s="1">
        <v>3.128881152795232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1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</row>
    <row r="580" spans="1:17" ht="12.75">
      <c r="A580" s="1">
        <v>21</v>
      </c>
      <c r="B580" s="1" t="s">
        <v>17</v>
      </c>
      <c r="C580" s="1">
        <v>63.726587947882734</v>
      </c>
      <c r="D580" s="1">
        <v>3.185468264125401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1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</row>
    <row r="581" spans="1:17" ht="12.75">
      <c r="A581" s="1">
        <v>22</v>
      </c>
      <c r="B581" s="1" t="s">
        <v>17</v>
      </c>
      <c r="C581" s="1">
        <v>70.2648537516629</v>
      </c>
      <c r="D581" s="1">
        <v>3.5930571025933244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1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</row>
    <row r="582" spans="1:17" ht="12.75">
      <c r="A582" s="1">
        <v>23</v>
      </c>
      <c r="B582" s="1" t="s">
        <v>17</v>
      </c>
      <c r="C582" s="1">
        <v>79.56676177720841</v>
      </c>
      <c r="D582" s="1">
        <v>2.3261753451250633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1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</row>
    <row r="583" spans="1:17" ht="12.75">
      <c r="A583" s="1">
        <v>24</v>
      </c>
      <c r="B583" s="1" t="s">
        <v>17</v>
      </c>
      <c r="C583" s="1">
        <v>72.4649291907635</v>
      </c>
      <c r="D583" s="1">
        <v>1.9029255791097115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0</v>
      </c>
      <c r="L583" s="1">
        <v>1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</row>
    <row r="584" spans="1:17" ht="12.75">
      <c r="A584" s="1">
        <v>25</v>
      </c>
      <c r="B584" s="1" t="s">
        <v>17</v>
      </c>
      <c r="C584" s="1">
        <v>78.44363936768009</v>
      </c>
      <c r="D584" s="1">
        <v>1.3342119743702348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1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</row>
    <row r="585" spans="1:17" ht="12.75">
      <c r="A585" s="1">
        <v>26</v>
      </c>
      <c r="B585" s="1" t="s">
        <v>17</v>
      </c>
      <c r="C585" s="1">
        <v>62.052279519901326</v>
      </c>
      <c r="D585" s="1">
        <v>2.0136400577972196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0</v>
      </c>
      <c r="L585" s="1">
        <v>1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</row>
    <row r="586" spans="1:17" ht="12.75">
      <c r="A586" s="1">
        <v>27</v>
      </c>
      <c r="B586" s="1" t="s">
        <v>17</v>
      </c>
      <c r="C586" s="1">
        <v>81.36510388957315</v>
      </c>
      <c r="D586" s="1">
        <v>0.7010574842785652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1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</row>
    <row r="587" spans="1:17" ht="12.75">
      <c r="A587" s="1">
        <v>28</v>
      </c>
      <c r="B587" s="1" t="s">
        <v>17</v>
      </c>
      <c r="C587" s="1">
        <v>80.49271031385753</v>
      </c>
      <c r="D587" s="1">
        <v>2.262802221833881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  <c r="L587" s="1">
        <v>1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</row>
    <row r="588" spans="1:17" ht="12.75">
      <c r="A588" s="1">
        <v>29</v>
      </c>
      <c r="B588" s="1" t="s">
        <v>17</v>
      </c>
      <c r="C588" s="1">
        <v>73.2139891671014</v>
      </c>
      <c r="D588" s="1">
        <v>1.815459628660732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1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</row>
    <row r="589" spans="1:17" ht="12.75">
      <c r="A589" s="1">
        <v>30</v>
      </c>
      <c r="B589" s="1" t="s">
        <v>17</v>
      </c>
      <c r="C589" s="1">
        <v>82.8815682806397</v>
      </c>
      <c r="D589" s="1">
        <v>2.283237449540709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1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</row>
    <row r="590" spans="1:17" ht="12.75">
      <c r="A590" s="1">
        <v>31</v>
      </c>
      <c r="B590" s="1" t="s">
        <v>17</v>
      </c>
      <c r="C590" s="1">
        <v>66.46888529168118</v>
      </c>
      <c r="D590" s="1">
        <v>2.031015809820714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1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</row>
    <row r="591" spans="1:17" ht="12.75">
      <c r="A591" s="1">
        <v>1</v>
      </c>
      <c r="B591" s="1" t="s">
        <v>18</v>
      </c>
      <c r="C591" s="1">
        <v>80319</v>
      </c>
      <c r="D591" s="1">
        <v>6390.936072643457</v>
      </c>
      <c r="E591" s="1">
        <v>363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1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</row>
    <row r="592" spans="1:17" ht="12.75">
      <c r="A592" s="1">
        <v>2</v>
      </c>
      <c r="B592" s="1" t="s">
        <v>18</v>
      </c>
      <c r="C592" s="1">
        <v>56648</v>
      </c>
      <c r="D592" s="1">
        <v>6717.413132472027</v>
      </c>
      <c r="E592" s="1">
        <v>209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1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</row>
    <row r="593" spans="1:17" ht="12.75">
      <c r="A593" s="1">
        <v>3</v>
      </c>
      <c r="B593" s="1" t="s">
        <v>18</v>
      </c>
      <c r="C593" s="1">
        <v>9872</v>
      </c>
      <c r="D593" s="1">
        <v>1820.5008133858273</v>
      </c>
      <c r="E593" s="1">
        <v>52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1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</row>
    <row r="594" spans="1:17" ht="12.75">
      <c r="A594" s="1">
        <v>4</v>
      </c>
      <c r="B594" s="1" t="s">
        <v>18</v>
      </c>
      <c r="C594" s="1">
        <v>1439373</v>
      </c>
      <c r="D594" s="1">
        <v>19801.30552659829</v>
      </c>
      <c r="E594" s="1">
        <v>4779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1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</row>
    <row r="595" spans="1:17" ht="12.75">
      <c r="A595" s="1">
        <v>5</v>
      </c>
      <c r="B595" s="1" t="s">
        <v>18</v>
      </c>
      <c r="C595" s="1">
        <v>315685</v>
      </c>
      <c r="D595" s="1">
        <v>20991.023529301558</v>
      </c>
      <c r="E595" s="1">
        <v>1485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1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</row>
    <row r="596" spans="1:17" ht="12.75">
      <c r="A596" s="1">
        <v>6</v>
      </c>
      <c r="B596" s="1" t="s">
        <v>18</v>
      </c>
      <c r="C596" s="1">
        <v>438897</v>
      </c>
      <c r="D596" s="1">
        <v>25024.760054947423</v>
      </c>
      <c r="E596" s="1">
        <v>1619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1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</row>
    <row r="597" spans="1:17" ht="12.75">
      <c r="A597" s="1">
        <v>7</v>
      </c>
      <c r="B597" s="1" t="s">
        <v>18</v>
      </c>
      <c r="C597" s="1">
        <v>1494</v>
      </c>
      <c r="D597" s="1">
        <v>462.05146649730233</v>
      </c>
      <c r="E597" s="1">
        <v>5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1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</row>
    <row r="598" spans="1:17" ht="12.75">
      <c r="A598" s="1">
        <v>8</v>
      </c>
      <c r="B598" s="1" t="s">
        <v>18</v>
      </c>
      <c r="C598" s="1">
        <v>673547</v>
      </c>
      <c r="D598" s="1">
        <v>17976.535657093897</v>
      </c>
      <c r="E598" s="1">
        <v>3304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1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</row>
    <row r="599" spans="1:17" ht="12.75">
      <c r="A599" s="1">
        <v>9</v>
      </c>
      <c r="B599" s="1" t="s">
        <v>18</v>
      </c>
      <c r="C599" s="1">
        <v>418016</v>
      </c>
      <c r="D599" s="1">
        <v>14795.13888657612</v>
      </c>
      <c r="E599" s="1">
        <v>1701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1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</row>
    <row r="600" spans="1:17" ht="12.75">
      <c r="A600" s="1">
        <v>10</v>
      </c>
      <c r="B600" s="1" t="s">
        <v>18</v>
      </c>
      <c r="C600" s="1">
        <v>56068</v>
      </c>
      <c r="D600" s="1">
        <v>4383.486310092598</v>
      </c>
      <c r="E600" s="1">
        <v>273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1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</row>
    <row r="601" spans="1:17" ht="12.75">
      <c r="A601" s="1">
        <v>11</v>
      </c>
      <c r="B601" s="1" t="s">
        <v>18</v>
      </c>
      <c r="C601" s="1">
        <v>653139</v>
      </c>
      <c r="D601" s="1">
        <v>19198.640394068763</v>
      </c>
      <c r="E601" s="1">
        <v>3106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1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</row>
    <row r="602" spans="1:17" ht="12.75">
      <c r="A602" s="1">
        <v>12</v>
      </c>
      <c r="B602" s="1" t="s">
        <v>18</v>
      </c>
      <c r="C602" s="1">
        <v>5674</v>
      </c>
      <c r="D602" s="1">
        <v>1610.3176227545443</v>
      </c>
      <c r="E602" s="1">
        <v>23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1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</row>
    <row r="603" spans="1:17" ht="12.75">
      <c r="A603" s="1">
        <v>13</v>
      </c>
      <c r="B603" s="1" t="s">
        <v>18</v>
      </c>
      <c r="C603" s="1">
        <v>51682</v>
      </c>
      <c r="D603" s="1">
        <v>5557.1359374162375</v>
      </c>
      <c r="E603" s="1">
        <v>221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1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</row>
    <row r="604" spans="1:17" ht="12.75">
      <c r="A604" s="1">
        <v>14</v>
      </c>
      <c r="B604" s="1" t="s">
        <v>18</v>
      </c>
      <c r="C604" s="1">
        <v>33062</v>
      </c>
      <c r="D604" s="1">
        <v>3137.8742712715075</v>
      </c>
      <c r="E604" s="1">
        <v>141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1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</row>
    <row r="605" spans="1:17" ht="12.75">
      <c r="A605" s="1">
        <v>15</v>
      </c>
      <c r="B605" s="1" t="s">
        <v>18</v>
      </c>
      <c r="C605" s="1">
        <v>94239</v>
      </c>
      <c r="D605" s="1">
        <v>6155.292927166892</v>
      </c>
      <c r="E605" s="1">
        <v>429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1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</row>
    <row r="606" spans="1:17" ht="12.75">
      <c r="A606" s="1">
        <v>16</v>
      </c>
      <c r="B606" s="1" t="s">
        <v>18</v>
      </c>
      <c r="C606" s="1">
        <v>62653</v>
      </c>
      <c r="D606" s="1">
        <v>4327.845757862237</v>
      </c>
      <c r="E606" s="1">
        <v>267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1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</row>
    <row r="607" spans="1:17" ht="12.75">
      <c r="A607" s="1">
        <v>17</v>
      </c>
      <c r="B607" s="1" t="s">
        <v>18</v>
      </c>
      <c r="C607" s="1">
        <v>387011</v>
      </c>
      <c r="D607" s="1">
        <v>16574.693592132484</v>
      </c>
      <c r="E607" s="1">
        <v>1721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1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</row>
    <row r="608" spans="1:17" ht="12.75">
      <c r="A608" s="1">
        <v>18</v>
      </c>
      <c r="B608" s="1" t="s">
        <v>18</v>
      </c>
      <c r="C608" s="1">
        <v>3170</v>
      </c>
      <c r="D608" s="1">
        <v>1455.2417919634263</v>
      </c>
      <c r="E608" s="1">
        <v>8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1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</row>
    <row r="609" spans="1:17" ht="12.75">
      <c r="A609" s="1">
        <v>19</v>
      </c>
      <c r="B609" s="1" t="s">
        <v>18</v>
      </c>
      <c r="C609" s="1">
        <v>381244</v>
      </c>
      <c r="D609" s="1">
        <v>7026.613027242599</v>
      </c>
      <c r="E609" s="1">
        <v>1725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1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</row>
    <row r="610" spans="1:17" ht="12.75">
      <c r="A610" s="1">
        <v>20</v>
      </c>
      <c r="B610" s="1" t="s">
        <v>18</v>
      </c>
      <c r="C610" s="1">
        <v>64475</v>
      </c>
      <c r="D610" s="1">
        <v>4222.994977136852</v>
      </c>
      <c r="E610" s="1">
        <v>316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1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</row>
    <row r="611" spans="1:17" ht="12.75">
      <c r="A611" s="1">
        <v>21</v>
      </c>
      <c r="B611" s="1" t="s">
        <v>18</v>
      </c>
      <c r="C611" s="1">
        <v>39296</v>
      </c>
      <c r="D611" s="1">
        <v>6235.751779055995</v>
      </c>
      <c r="E611" s="1">
        <v>141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1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</row>
    <row r="612" spans="1:17" ht="12.75">
      <c r="A612" s="1">
        <v>22</v>
      </c>
      <c r="B612" s="1" t="s">
        <v>18</v>
      </c>
      <c r="C612" s="1">
        <v>115762</v>
      </c>
      <c r="D612" s="1">
        <v>16466.73680893137</v>
      </c>
      <c r="E612" s="1">
        <v>507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1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</row>
    <row r="613" spans="1:17" ht="12.75">
      <c r="A613" s="1">
        <v>23</v>
      </c>
      <c r="B613" s="1" t="s">
        <v>18</v>
      </c>
      <c r="C613" s="1">
        <v>120211</v>
      </c>
      <c r="D613" s="1">
        <v>8742.765942590657</v>
      </c>
      <c r="E613" s="1">
        <v>530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1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</row>
    <row r="614" spans="1:17" ht="12.75">
      <c r="A614" s="1">
        <v>24</v>
      </c>
      <c r="B614" s="1" t="s">
        <v>18</v>
      </c>
      <c r="C614" s="1">
        <v>119829</v>
      </c>
      <c r="D614" s="1">
        <v>11605.538219547796</v>
      </c>
      <c r="E614" s="1">
        <v>493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1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</row>
    <row r="615" spans="1:17" ht="12.75">
      <c r="A615" s="1">
        <v>25</v>
      </c>
      <c r="B615" s="1" t="s">
        <v>18</v>
      </c>
      <c r="C615" s="1">
        <v>348621</v>
      </c>
      <c r="D615" s="1">
        <v>8513.586344326795</v>
      </c>
      <c r="E615" s="1">
        <v>1666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1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</row>
    <row r="616" spans="1:17" ht="12.75">
      <c r="A616" s="1">
        <v>26</v>
      </c>
      <c r="B616" s="1" t="s">
        <v>18</v>
      </c>
      <c r="C616" s="1">
        <v>105395</v>
      </c>
      <c r="D616" s="1">
        <v>6415.348242840995</v>
      </c>
      <c r="E616" s="1">
        <v>520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1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</row>
    <row r="617" spans="1:17" ht="12.75">
      <c r="A617" s="1">
        <v>27</v>
      </c>
      <c r="B617" s="1" t="s">
        <v>18</v>
      </c>
      <c r="C617" s="1">
        <v>548852</v>
      </c>
      <c r="D617" s="1">
        <v>14197.301955219971</v>
      </c>
      <c r="E617" s="1">
        <v>2697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0</v>
      </c>
      <c r="L617" s="1">
        <v>1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</row>
    <row r="618" spans="1:17" ht="12.75">
      <c r="A618" s="1">
        <v>28</v>
      </c>
      <c r="B618" s="1" t="s">
        <v>18</v>
      </c>
      <c r="C618" s="1">
        <v>491242</v>
      </c>
      <c r="D618" s="1">
        <v>38122.28757110264</v>
      </c>
      <c r="E618" s="1">
        <v>2068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0</v>
      </c>
      <c r="L618" s="1">
        <v>1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</row>
    <row r="619" spans="1:17" ht="12.75">
      <c r="A619" s="1">
        <v>29</v>
      </c>
      <c r="B619" s="1" t="s">
        <v>18</v>
      </c>
      <c r="C619" s="1">
        <v>596147</v>
      </c>
      <c r="D619" s="1">
        <v>18251.869667663763</v>
      </c>
      <c r="E619" s="1">
        <v>1783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0</v>
      </c>
      <c r="L619" s="1">
        <v>1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</row>
    <row r="620" spans="1:17" ht="12.75">
      <c r="A620" s="1">
        <v>30</v>
      </c>
      <c r="B620" s="1" t="s">
        <v>18</v>
      </c>
      <c r="C620" s="1">
        <v>67845</v>
      </c>
      <c r="D620" s="1">
        <v>3932.9910520346475</v>
      </c>
      <c r="E620" s="1">
        <v>342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  <c r="L620" s="1">
        <v>1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</row>
    <row r="621" spans="1:17" ht="12.75">
      <c r="A621" s="1">
        <v>31</v>
      </c>
      <c r="B621" s="1" t="s">
        <v>18</v>
      </c>
      <c r="C621" s="1">
        <v>341623</v>
      </c>
      <c r="D621" s="1">
        <v>30538.703916253795</v>
      </c>
      <c r="E621" s="1">
        <v>1199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0</v>
      </c>
      <c r="L621" s="1">
        <v>1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</row>
    <row r="622" spans="1:17" ht="12.75">
      <c r="A622" s="1">
        <v>1</v>
      </c>
      <c r="B622" s="1" t="s">
        <v>19</v>
      </c>
      <c r="C622" s="1">
        <v>71389</v>
      </c>
      <c r="D622" s="1">
        <v>5634.799730247739</v>
      </c>
      <c r="E622" s="1">
        <v>363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1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</row>
    <row r="623" spans="1:17" ht="12.75">
      <c r="A623" s="1">
        <v>2</v>
      </c>
      <c r="B623" s="1" t="s">
        <v>19</v>
      </c>
      <c r="C623" s="1">
        <v>44321</v>
      </c>
      <c r="D623" s="1">
        <v>4368.887136067069</v>
      </c>
      <c r="E623" s="1">
        <v>209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1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</row>
    <row r="624" spans="1:17" ht="12.75">
      <c r="A624" s="1">
        <v>3</v>
      </c>
      <c r="B624" s="1" t="s">
        <v>19</v>
      </c>
      <c r="C624" s="1">
        <v>8200</v>
      </c>
      <c r="D624" s="1">
        <v>1365.5250328663392</v>
      </c>
      <c r="E624" s="1">
        <v>52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1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</row>
    <row r="625" spans="1:17" ht="12.75">
      <c r="A625" s="1">
        <v>4</v>
      </c>
      <c r="B625" s="1" t="s">
        <v>19</v>
      </c>
      <c r="C625" s="1">
        <v>963536</v>
      </c>
      <c r="D625" s="1">
        <v>13396.336222007742</v>
      </c>
      <c r="E625" s="1">
        <v>4779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1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</row>
    <row r="626" spans="1:17" ht="12.75">
      <c r="A626" s="1">
        <v>5</v>
      </c>
      <c r="B626" s="1" t="s">
        <v>19</v>
      </c>
      <c r="C626" s="1">
        <v>265889</v>
      </c>
      <c r="D626" s="1">
        <v>13468.26985776342</v>
      </c>
      <c r="E626" s="1">
        <v>1485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1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</row>
    <row r="627" spans="1:17" ht="12.75">
      <c r="A627" s="1">
        <v>6</v>
      </c>
      <c r="B627" s="1" t="s">
        <v>19</v>
      </c>
      <c r="C627" s="1">
        <v>268654</v>
      </c>
      <c r="D627" s="1">
        <v>10905.587157507854</v>
      </c>
      <c r="E627" s="1">
        <v>1619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1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</row>
    <row r="628" spans="1:17" ht="12.75">
      <c r="A628" s="1">
        <v>7</v>
      </c>
      <c r="B628" s="1" t="s">
        <v>19</v>
      </c>
      <c r="C628" s="1">
        <v>1115</v>
      </c>
      <c r="D628" s="1">
        <v>569.9192756603612</v>
      </c>
      <c r="E628" s="1">
        <v>5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1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</row>
    <row r="629" spans="1:17" ht="12.75">
      <c r="A629" s="1">
        <v>8</v>
      </c>
      <c r="B629" s="1" t="s">
        <v>19</v>
      </c>
      <c r="C629" s="1">
        <v>465929</v>
      </c>
      <c r="D629" s="1">
        <v>13130.365939742072</v>
      </c>
      <c r="E629" s="1">
        <v>3304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  <c r="K629" s="1">
        <v>0</v>
      </c>
      <c r="L629" s="1">
        <v>1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</row>
    <row r="630" spans="1:17" ht="12.75">
      <c r="A630" s="1">
        <v>9</v>
      </c>
      <c r="B630" s="1" t="s">
        <v>19</v>
      </c>
      <c r="C630" s="1">
        <v>323654</v>
      </c>
      <c r="D630" s="1">
        <v>12496.390140294972</v>
      </c>
      <c r="E630" s="1">
        <v>1701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1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</row>
    <row r="631" spans="1:17" ht="12.75">
      <c r="A631" s="1">
        <v>10</v>
      </c>
      <c r="B631" s="1" t="s">
        <v>19</v>
      </c>
      <c r="C631" s="1">
        <v>44129</v>
      </c>
      <c r="D631" s="1">
        <v>3549.3840933755964</v>
      </c>
      <c r="E631" s="1">
        <v>273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1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</row>
    <row r="632" spans="1:17" ht="12.75">
      <c r="A632" s="1">
        <v>11</v>
      </c>
      <c r="B632" s="1" t="s">
        <v>19</v>
      </c>
      <c r="C632" s="1">
        <v>431899</v>
      </c>
      <c r="D632" s="1">
        <v>10880.777021709135</v>
      </c>
      <c r="E632" s="1">
        <v>3106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1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</row>
    <row r="633" spans="1:17" ht="12.75">
      <c r="A633" s="1">
        <v>12</v>
      </c>
      <c r="B633" s="1" t="s">
        <v>19</v>
      </c>
      <c r="C633" s="1">
        <v>3542</v>
      </c>
      <c r="D633" s="1">
        <v>1275.9341600448004</v>
      </c>
      <c r="E633" s="1">
        <v>23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1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</row>
    <row r="634" spans="1:17" ht="12.75">
      <c r="A634" s="1">
        <v>13</v>
      </c>
      <c r="B634" s="1" t="s">
        <v>19</v>
      </c>
      <c r="C634" s="1">
        <v>37308</v>
      </c>
      <c r="D634" s="1">
        <v>3443.5339126676686</v>
      </c>
      <c r="E634" s="1">
        <v>221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1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</row>
    <row r="635" spans="1:17" ht="12.75">
      <c r="A635" s="1">
        <v>14</v>
      </c>
      <c r="B635" s="1" t="s">
        <v>19</v>
      </c>
      <c r="C635" s="1">
        <v>20771</v>
      </c>
      <c r="D635" s="1">
        <v>2485.8755383783173</v>
      </c>
      <c r="E635" s="1">
        <v>141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1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</row>
    <row r="636" spans="1:17" ht="12.75">
      <c r="A636" s="1">
        <v>15</v>
      </c>
      <c r="B636" s="1" t="s">
        <v>19</v>
      </c>
      <c r="C636" s="1">
        <v>69002</v>
      </c>
      <c r="D636" s="1">
        <v>5390.390142152551</v>
      </c>
      <c r="E636" s="1">
        <v>429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1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</row>
    <row r="637" spans="1:17" ht="12.75">
      <c r="A637" s="1">
        <v>16</v>
      </c>
      <c r="B637" s="1" t="s">
        <v>19</v>
      </c>
      <c r="C637" s="1">
        <v>41336</v>
      </c>
      <c r="D637" s="1">
        <v>3949.62205348621</v>
      </c>
      <c r="E637" s="1">
        <v>267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1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</row>
    <row r="638" spans="1:17" ht="12.75">
      <c r="A638" s="1">
        <v>17</v>
      </c>
      <c r="B638" s="1" t="s">
        <v>19</v>
      </c>
      <c r="C638" s="1">
        <v>284466</v>
      </c>
      <c r="D638" s="1">
        <v>10730.953841395183</v>
      </c>
      <c r="E638" s="1">
        <v>1721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1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</row>
    <row r="639" spans="1:17" ht="12.75">
      <c r="A639" s="1">
        <v>18</v>
      </c>
      <c r="B639" s="1" t="s">
        <v>19</v>
      </c>
      <c r="C639" s="1">
        <v>433</v>
      </c>
      <c r="D639" s="1">
        <v>433</v>
      </c>
      <c r="E639" s="1">
        <v>8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1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</row>
    <row r="640" spans="1:17" ht="12.75">
      <c r="A640" s="1">
        <v>19</v>
      </c>
      <c r="B640" s="1" t="s">
        <v>19</v>
      </c>
      <c r="C640" s="1">
        <v>326387</v>
      </c>
      <c r="D640" s="1">
        <v>7189.1083524903215</v>
      </c>
      <c r="E640" s="1">
        <v>1725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1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</row>
    <row r="641" spans="1:17" ht="12.75">
      <c r="A641" s="1">
        <v>20</v>
      </c>
      <c r="B641" s="1" t="s">
        <v>19</v>
      </c>
      <c r="C641" s="1">
        <v>55196</v>
      </c>
      <c r="D641" s="1">
        <v>3574.1252372487525</v>
      </c>
      <c r="E641" s="1">
        <v>316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1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</row>
    <row r="642" spans="1:17" ht="12.75">
      <c r="A642" s="1">
        <v>21</v>
      </c>
      <c r="B642" s="1" t="s">
        <v>19</v>
      </c>
      <c r="C642" s="1">
        <v>25042</v>
      </c>
      <c r="D642" s="1">
        <v>4381.783271068458</v>
      </c>
      <c r="E642" s="1">
        <v>141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1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</row>
    <row r="643" spans="1:17" ht="12.75">
      <c r="A643" s="1">
        <v>22</v>
      </c>
      <c r="B643" s="1" t="s">
        <v>19</v>
      </c>
      <c r="C643" s="1">
        <v>81340</v>
      </c>
      <c r="D643" s="1">
        <v>11781.120397777244</v>
      </c>
      <c r="E643" s="1">
        <v>507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1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</row>
    <row r="644" spans="1:17" ht="12.75">
      <c r="A644" s="1">
        <v>23</v>
      </c>
      <c r="B644" s="1" t="s">
        <v>19</v>
      </c>
      <c r="C644" s="1">
        <v>95648</v>
      </c>
      <c r="D644" s="1">
        <v>7074.651948492429</v>
      </c>
      <c r="E644" s="1">
        <v>530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1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</row>
    <row r="645" spans="1:17" ht="12.75">
      <c r="A645" s="1">
        <v>24</v>
      </c>
      <c r="B645" s="1" t="s">
        <v>19</v>
      </c>
      <c r="C645" s="1">
        <v>86834</v>
      </c>
      <c r="D645" s="1">
        <v>8417.937467784996</v>
      </c>
      <c r="E645" s="1">
        <v>493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1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</row>
    <row r="646" spans="1:17" ht="12.75">
      <c r="A646" s="1">
        <v>25</v>
      </c>
      <c r="B646" s="1" t="s">
        <v>19</v>
      </c>
      <c r="C646" s="1">
        <v>273471</v>
      </c>
      <c r="D646" s="1">
        <v>8113.575044331567</v>
      </c>
      <c r="E646" s="1">
        <v>1666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1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</row>
    <row r="647" spans="1:17" ht="12.75">
      <c r="A647" s="1">
        <v>26</v>
      </c>
      <c r="B647" s="1" t="s">
        <v>19</v>
      </c>
      <c r="C647" s="1">
        <v>65400</v>
      </c>
      <c r="D647" s="1">
        <v>4286.087571792827</v>
      </c>
      <c r="E647" s="1">
        <v>520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1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</row>
    <row r="648" spans="1:17" ht="12.75">
      <c r="A648" s="1">
        <v>27</v>
      </c>
      <c r="B648" s="1" t="s">
        <v>19</v>
      </c>
      <c r="C648" s="1">
        <v>446574</v>
      </c>
      <c r="D648" s="1">
        <v>12891.694440160354</v>
      </c>
      <c r="E648" s="1">
        <v>2697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1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</row>
    <row r="649" spans="1:17" ht="12.75">
      <c r="A649" s="1">
        <v>28</v>
      </c>
      <c r="B649" s="1" t="s">
        <v>19</v>
      </c>
      <c r="C649" s="1">
        <v>395414</v>
      </c>
      <c r="D649" s="1">
        <v>22960.39602270029</v>
      </c>
      <c r="E649" s="1">
        <v>2068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1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</row>
    <row r="650" spans="1:17" ht="12.75">
      <c r="A650" s="1">
        <v>29</v>
      </c>
      <c r="B650" s="1" t="s">
        <v>19</v>
      </c>
      <c r="C650" s="1">
        <v>436463</v>
      </c>
      <c r="D650" s="1">
        <v>13349.04056261378</v>
      </c>
      <c r="E650" s="1">
        <v>1783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1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</row>
    <row r="651" spans="1:17" ht="12.75">
      <c r="A651" s="1">
        <v>30</v>
      </c>
      <c r="B651" s="1" t="s">
        <v>19</v>
      </c>
      <c r="C651" s="1">
        <v>56231</v>
      </c>
      <c r="D651" s="1">
        <v>3307.172348443257</v>
      </c>
      <c r="E651" s="1">
        <v>342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1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</row>
    <row r="652" spans="1:17" ht="12.75">
      <c r="A652" s="1">
        <v>31</v>
      </c>
      <c r="B652" s="1" t="s">
        <v>19</v>
      </c>
      <c r="C652" s="1">
        <v>227073</v>
      </c>
      <c r="D652" s="1">
        <v>26007.63638374757</v>
      </c>
      <c r="E652" s="1">
        <v>1199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1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</row>
    <row r="653" spans="1:17" ht="12.75">
      <c r="A653" s="1">
        <v>1</v>
      </c>
      <c r="B653" s="1" t="s">
        <v>17</v>
      </c>
      <c r="C653" s="1">
        <v>9.330295446905465</v>
      </c>
      <c r="D653" s="1">
        <v>1.627543625679755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1</v>
      </c>
      <c r="N653" s="1">
        <v>0</v>
      </c>
      <c r="O653" s="1">
        <v>0</v>
      </c>
      <c r="P653" s="1">
        <v>0</v>
      </c>
      <c r="Q653" s="1">
        <v>0</v>
      </c>
    </row>
    <row r="654" spans="1:17" ht="12.75">
      <c r="A654" s="1">
        <v>2</v>
      </c>
      <c r="B654" s="1" t="s">
        <v>17</v>
      </c>
      <c r="C654" s="1">
        <v>15.926422821635363</v>
      </c>
      <c r="D654" s="1">
        <v>4.206250143481402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1</v>
      </c>
      <c r="N654" s="1">
        <v>0</v>
      </c>
      <c r="O654" s="1">
        <v>0</v>
      </c>
      <c r="P654" s="1">
        <v>0</v>
      </c>
      <c r="Q654" s="1">
        <v>0</v>
      </c>
    </row>
    <row r="655" spans="1:17" ht="12.75">
      <c r="A655" s="1">
        <v>3</v>
      </c>
      <c r="B655" s="1" t="s">
        <v>17</v>
      </c>
      <c r="C655" s="1">
        <v>11.021069692058347</v>
      </c>
      <c r="D655" s="1">
        <v>3.842904028542842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1</v>
      </c>
      <c r="N655" s="1">
        <v>0</v>
      </c>
      <c r="O655" s="1">
        <v>0</v>
      </c>
      <c r="P655" s="1">
        <v>0</v>
      </c>
      <c r="Q655" s="1">
        <v>0</v>
      </c>
    </row>
    <row r="656" spans="1:17" ht="12.75">
      <c r="A656" s="1">
        <v>4</v>
      </c>
      <c r="B656" s="1" t="s">
        <v>17</v>
      </c>
      <c r="C656" s="1">
        <v>17.75766253778555</v>
      </c>
      <c r="D656" s="1">
        <v>0.6394591496660933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1</v>
      </c>
      <c r="N656" s="1">
        <v>0</v>
      </c>
      <c r="O656" s="1">
        <v>0</v>
      </c>
      <c r="P656" s="1">
        <v>0</v>
      </c>
      <c r="Q656" s="1">
        <v>0</v>
      </c>
    </row>
    <row r="657" spans="1:17" ht="12.75">
      <c r="A657" s="1">
        <v>5</v>
      </c>
      <c r="B657" s="1" t="s">
        <v>17</v>
      </c>
      <c r="C657" s="1">
        <v>11.236517414511301</v>
      </c>
      <c r="D657" s="1">
        <v>1.264143032949027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1</v>
      </c>
      <c r="N657" s="1">
        <v>0</v>
      </c>
      <c r="O657" s="1">
        <v>0</v>
      </c>
      <c r="P657" s="1">
        <v>0</v>
      </c>
      <c r="Q657" s="1">
        <v>0</v>
      </c>
    </row>
    <row r="658" spans="1:17" ht="12.75">
      <c r="A658" s="1">
        <v>6</v>
      </c>
      <c r="B658" s="1" t="s">
        <v>17</v>
      </c>
      <c r="C658" s="1">
        <v>24.167401463213466</v>
      </c>
      <c r="D658" s="1">
        <v>1.9012914866212571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>
        <v>1</v>
      </c>
      <c r="N658" s="1">
        <v>0</v>
      </c>
      <c r="O658" s="1">
        <v>0</v>
      </c>
      <c r="P658" s="1">
        <v>0</v>
      </c>
      <c r="Q658" s="1">
        <v>0</v>
      </c>
    </row>
    <row r="659" spans="1:16" ht="12.75">
      <c r="A659" s="1">
        <v>7</v>
      </c>
      <c r="B659" s="1" t="s">
        <v>17</v>
      </c>
      <c r="C659" s="1">
        <v>0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0</v>
      </c>
      <c r="L659" s="1">
        <v>1</v>
      </c>
      <c r="M659" s="1">
        <v>0</v>
      </c>
      <c r="N659" s="1">
        <v>0</v>
      </c>
      <c r="O659" s="1">
        <v>0</v>
      </c>
      <c r="P659" s="1">
        <v>0</v>
      </c>
    </row>
    <row r="660" spans="1:17" ht="12.75">
      <c r="A660" s="1">
        <v>8</v>
      </c>
      <c r="B660" s="1" t="s">
        <v>17</v>
      </c>
      <c r="C660" s="1">
        <v>17.04483874176561</v>
      </c>
      <c r="D660" s="1">
        <v>0.4605743764998177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>
        <v>1</v>
      </c>
      <c r="N660" s="1">
        <v>0</v>
      </c>
      <c r="O660" s="1">
        <v>0</v>
      </c>
      <c r="P660" s="1">
        <v>0</v>
      </c>
      <c r="Q660" s="1">
        <v>0</v>
      </c>
    </row>
    <row r="661" spans="1:17" ht="12.75">
      <c r="A661" s="1">
        <v>9</v>
      </c>
      <c r="B661" s="1" t="s">
        <v>17</v>
      </c>
      <c r="C661" s="1">
        <v>16.231675342570618</v>
      </c>
      <c r="D661" s="1">
        <v>1.122385962928901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0</v>
      </c>
      <c r="L661" s="1">
        <v>0</v>
      </c>
      <c r="M661" s="1">
        <v>1</v>
      </c>
      <c r="N661" s="1">
        <v>0</v>
      </c>
      <c r="O661" s="1">
        <v>0</v>
      </c>
      <c r="P661" s="1">
        <v>0</v>
      </c>
      <c r="Q661" s="1">
        <v>0</v>
      </c>
    </row>
    <row r="662" spans="1:17" ht="12.75">
      <c r="A662" s="1">
        <v>10</v>
      </c>
      <c r="B662" s="1" t="s">
        <v>17</v>
      </c>
      <c r="C662" s="1">
        <v>14.013340943140472</v>
      </c>
      <c r="D662" s="1">
        <v>4.010299656933285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0</v>
      </c>
      <c r="L662" s="1">
        <v>0</v>
      </c>
      <c r="M662" s="1">
        <v>1</v>
      </c>
      <c r="N662" s="1">
        <v>0</v>
      </c>
      <c r="O662" s="1">
        <v>0</v>
      </c>
      <c r="P662" s="1">
        <v>0</v>
      </c>
      <c r="Q662" s="1">
        <v>0</v>
      </c>
    </row>
    <row r="663" spans="1:17" ht="12.75">
      <c r="A663" s="1">
        <v>11</v>
      </c>
      <c r="B663" s="1" t="s">
        <v>17</v>
      </c>
      <c r="C663" s="1">
        <v>20.562391772654827</v>
      </c>
      <c r="D663" s="1">
        <v>1.039665064872781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0</v>
      </c>
      <c r="L663" s="1">
        <v>0</v>
      </c>
      <c r="M663" s="1">
        <v>1</v>
      </c>
      <c r="N663" s="1">
        <v>0</v>
      </c>
      <c r="O663" s="1">
        <v>0</v>
      </c>
      <c r="P663" s="1">
        <v>0</v>
      </c>
      <c r="Q663" s="1">
        <v>0</v>
      </c>
    </row>
    <row r="664" spans="1:17" ht="12.75">
      <c r="A664" s="1">
        <v>12</v>
      </c>
      <c r="B664" s="1" t="s">
        <v>17</v>
      </c>
      <c r="C664" s="1">
        <v>23.158265773704617</v>
      </c>
      <c r="D664" s="1">
        <v>6.068993838624123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0</v>
      </c>
      <c r="L664" s="1">
        <v>0</v>
      </c>
      <c r="M664" s="1">
        <v>1</v>
      </c>
      <c r="N664" s="1">
        <v>0</v>
      </c>
      <c r="O664" s="1">
        <v>0</v>
      </c>
      <c r="P664" s="1">
        <v>0</v>
      </c>
      <c r="Q664" s="1">
        <v>0</v>
      </c>
    </row>
    <row r="665" spans="1:17" ht="12.75">
      <c r="A665" s="1">
        <v>13</v>
      </c>
      <c r="B665" s="1" t="s">
        <v>17</v>
      </c>
      <c r="C665" s="1">
        <v>12.091250338609187</v>
      </c>
      <c r="D665" s="1">
        <v>4.274969273726769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0</v>
      </c>
      <c r="L665" s="1">
        <v>0</v>
      </c>
      <c r="M665" s="1">
        <v>1</v>
      </c>
      <c r="N665" s="1">
        <v>0</v>
      </c>
      <c r="O665" s="1">
        <v>0</v>
      </c>
      <c r="P665" s="1">
        <v>0</v>
      </c>
      <c r="Q665" s="1">
        <v>0</v>
      </c>
    </row>
    <row r="666" spans="1:17" ht="12.75">
      <c r="A666" s="1">
        <v>14</v>
      </c>
      <c r="B666" s="1" t="s">
        <v>17</v>
      </c>
      <c r="C666" s="1">
        <v>23.186740064121953</v>
      </c>
      <c r="D666" s="1">
        <v>7.121528276086886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  <c r="K666" s="1">
        <v>0</v>
      </c>
      <c r="L666" s="1">
        <v>0</v>
      </c>
      <c r="M666" s="1">
        <v>1</v>
      </c>
      <c r="N666" s="1">
        <v>0</v>
      </c>
      <c r="O666" s="1">
        <v>0</v>
      </c>
      <c r="P666" s="1">
        <v>0</v>
      </c>
      <c r="Q666" s="1">
        <v>0</v>
      </c>
    </row>
    <row r="667" spans="1:17" ht="12.75">
      <c r="A667" s="1">
        <v>15</v>
      </c>
      <c r="B667" s="1" t="s">
        <v>17</v>
      </c>
      <c r="C667" s="1">
        <v>15.610309956599709</v>
      </c>
      <c r="D667" s="1">
        <v>4.005182727276499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0</v>
      </c>
      <c r="L667" s="1">
        <v>0</v>
      </c>
      <c r="M667" s="1">
        <v>1</v>
      </c>
      <c r="N667" s="1">
        <v>0</v>
      </c>
      <c r="O667" s="1">
        <v>0</v>
      </c>
      <c r="P667" s="1">
        <v>0</v>
      </c>
      <c r="Q667" s="1">
        <v>0</v>
      </c>
    </row>
    <row r="668" spans="1:17" ht="12.75">
      <c r="A668" s="1">
        <v>16</v>
      </c>
      <c r="B668" s="1" t="s">
        <v>17</v>
      </c>
      <c r="C668" s="1">
        <v>21.976601280066397</v>
      </c>
      <c r="D668" s="1">
        <v>3.031117440696006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0</v>
      </c>
      <c r="L668" s="1">
        <v>0</v>
      </c>
      <c r="M668" s="1">
        <v>1</v>
      </c>
      <c r="N668" s="1">
        <v>0</v>
      </c>
      <c r="O668" s="1">
        <v>0</v>
      </c>
      <c r="P668" s="1">
        <v>0</v>
      </c>
      <c r="Q668" s="1">
        <v>0</v>
      </c>
    </row>
    <row r="669" spans="1:17" ht="12.75">
      <c r="A669" s="1">
        <v>17</v>
      </c>
      <c r="B669" s="1" t="s">
        <v>17</v>
      </c>
      <c r="C669" s="1">
        <v>13.790047311316732</v>
      </c>
      <c r="D669" s="1">
        <v>1.1341300988191325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0</v>
      </c>
      <c r="L669" s="1">
        <v>0</v>
      </c>
      <c r="M669" s="1">
        <v>1</v>
      </c>
      <c r="N669" s="1">
        <v>0</v>
      </c>
      <c r="O669" s="1">
        <v>0</v>
      </c>
      <c r="P669" s="1">
        <v>0</v>
      </c>
      <c r="Q669" s="1">
        <v>0</v>
      </c>
    </row>
    <row r="670" spans="1:16" ht="12.75">
      <c r="A670" s="1">
        <v>18</v>
      </c>
      <c r="B670" s="1" t="s">
        <v>17</v>
      </c>
      <c r="C670" s="1">
        <v>0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0</v>
      </c>
      <c r="L670" s="1">
        <v>1</v>
      </c>
      <c r="M670" s="1">
        <v>0</v>
      </c>
      <c r="N670" s="1">
        <v>0</v>
      </c>
      <c r="O670" s="1">
        <v>0</v>
      </c>
      <c r="P670" s="1">
        <v>0</v>
      </c>
    </row>
    <row r="671" spans="1:17" ht="12.75">
      <c r="A671" s="1">
        <v>19</v>
      </c>
      <c r="B671" s="1" t="s">
        <v>17</v>
      </c>
      <c r="C671" s="1">
        <v>10.452361217488013</v>
      </c>
      <c r="D671" s="1">
        <v>0.6426452322456653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0</v>
      </c>
      <c r="L671" s="1">
        <v>0</v>
      </c>
      <c r="M671" s="1">
        <v>1</v>
      </c>
      <c r="N671" s="1">
        <v>0</v>
      </c>
      <c r="O671" s="1">
        <v>0</v>
      </c>
      <c r="P671" s="1">
        <v>0</v>
      </c>
      <c r="Q671" s="1">
        <v>0</v>
      </c>
    </row>
    <row r="672" spans="1:17" ht="12.75">
      <c r="A672" s="1">
        <v>20</v>
      </c>
      <c r="B672" s="1" t="s">
        <v>17</v>
      </c>
      <c r="C672" s="1">
        <v>10.96083753392788</v>
      </c>
      <c r="D672" s="1">
        <v>3.2603974647161724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0</v>
      </c>
      <c r="L672" s="1">
        <v>0</v>
      </c>
      <c r="M672" s="1">
        <v>1</v>
      </c>
      <c r="N672" s="1">
        <v>0</v>
      </c>
      <c r="O672" s="1">
        <v>0</v>
      </c>
      <c r="P672" s="1">
        <v>0</v>
      </c>
      <c r="Q672" s="1">
        <v>0</v>
      </c>
    </row>
    <row r="673" spans="1:17" ht="12.75">
      <c r="A673" s="1">
        <v>21</v>
      </c>
      <c r="B673" s="1" t="s">
        <v>17</v>
      </c>
      <c r="C673" s="1">
        <v>23.91592019543974</v>
      </c>
      <c r="D673" s="1">
        <v>2.672768074435563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0</v>
      </c>
      <c r="L673" s="1">
        <v>0</v>
      </c>
      <c r="M673" s="1">
        <v>1</v>
      </c>
      <c r="N673" s="1">
        <v>0</v>
      </c>
      <c r="O673" s="1">
        <v>0</v>
      </c>
      <c r="P673" s="1">
        <v>0</v>
      </c>
      <c r="Q673" s="1">
        <v>0</v>
      </c>
    </row>
    <row r="674" spans="1:17" ht="12.75">
      <c r="A674" s="1">
        <v>22</v>
      </c>
      <c r="B674" s="1" t="s">
        <v>17</v>
      </c>
      <c r="C674" s="1">
        <v>17.15934417166255</v>
      </c>
      <c r="D674" s="1">
        <v>2.841138937736335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0</v>
      </c>
      <c r="L674" s="1">
        <v>0</v>
      </c>
      <c r="M674" s="1">
        <v>1</v>
      </c>
      <c r="N674" s="1">
        <v>0</v>
      </c>
      <c r="O674" s="1">
        <v>0</v>
      </c>
      <c r="P674" s="1">
        <v>0</v>
      </c>
      <c r="Q674" s="1">
        <v>0</v>
      </c>
    </row>
    <row r="675" spans="1:17" ht="12.75">
      <c r="A675" s="1">
        <v>23</v>
      </c>
      <c r="B675" s="1" t="s">
        <v>17</v>
      </c>
      <c r="C675" s="1">
        <v>13.562818710434152</v>
      </c>
      <c r="D675" s="1">
        <v>1.744602105227314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0</v>
      </c>
      <c r="L675" s="1">
        <v>0</v>
      </c>
      <c r="M675" s="1">
        <v>1</v>
      </c>
      <c r="N675" s="1">
        <v>0</v>
      </c>
      <c r="O675" s="1">
        <v>0</v>
      </c>
      <c r="P675" s="1">
        <v>0</v>
      </c>
      <c r="Q675" s="1">
        <v>0</v>
      </c>
    </row>
    <row r="676" spans="1:17" ht="12.75">
      <c r="A676" s="1">
        <v>24</v>
      </c>
      <c r="B676" s="1" t="s">
        <v>17</v>
      </c>
      <c r="C676" s="1">
        <v>18.409566966260254</v>
      </c>
      <c r="D676" s="1">
        <v>1.9391978567292714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0</v>
      </c>
      <c r="L676" s="1">
        <v>0</v>
      </c>
      <c r="M676" s="1">
        <v>1</v>
      </c>
      <c r="N676" s="1">
        <v>0</v>
      </c>
      <c r="O676" s="1">
        <v>0</v>
      </c>
      <c r="P676" s="1">
        <v>0</v>
      </c>
      <c r="Q676" s="1">
        <v>0</v>
      </c>
    </row>
    <row r="677" spans="1:17" ht="12.75">
      <c r="A677" s="1">
        <v>25</v>
      </c>
      <c r="B677" s="1" t="s">
        <v>17</v>
      </c>
      <c r="C677" s="1">
        <v>13.306427323655202</v>
      </c>
      <c r="D677" s="1">
        <v>1.4879714197266463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0</v>
      </c>
      <c r="L677" s="1">
        <v>0</v>
      </c>
      <c r="M677" s="1">
        <v>1</v>
      </c>
      <c r="N677" s="1">
        <v>0</v>
      </c>
      <c r="O677" s="1">
        <v>0</v>
      </c>
      <c r="P677" s="1">
        <v>0</v>
      </c>
      <c r="Q677" s="1">
        <v>0</v>
      </c>
    </row>
    <row r="678" spans="1:17" ht="12.75">
      <c r="A678" s="1">
        <v>26</v>
      </c>
      <c r="B678" s="1" t="s">
        <v>17</v>
      </c>
      <c r="C678" s="1">
        <v>18.64130176953366</v>
      </c>
      <c r="D678" s="1">
        <v>2.2214796510279653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0</v>
      </c>
      <c r="L678" s="1">
        <v>0</v>
      </c>
      <c r="M678" s="1">
        <v>1</v>
      </c>
      <c r="N678" s="1">
        <v>0</v>
      </c>
      <c r="O678" s="1">
        <v>0</v>
      </c>
      <c r="P678" s="1">
        <v>0</v>
      </c>
      <c r="Q678" s="1">
        <v>0</v>
      </c>
    </row>
    <row r="679" spans="1:17" ht="12.75">
      <c r="A679" s="1">
        <v>27</v>
      </c>
      <c r="B679" s="1" t="s">
        <v>17</v>
      </c>
      <c r="C679" s="1">
        <v>11.812474036716637</v>
      </c>
      <c r="D679" s="1">
        <v>0.5672148213259065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  <c r="K679" s="1">
        <v>0</v>
      </c>
      <c r="L679" s="1">
        <v>0</v>
      </c>
      <c r="M679" s="1">
        <v>1</v>
      </c>
      <c r="N679" s="1">
        <v>0</v>
      </c>
      <c r="O679" s="1">
        <v>0</v>
      </c>
      <c r="P679" s="1">
        <v>0</v>
      </c>
      <c r="Q679" s="1">
        <v>0</v>
      </c>
    </row>
    <row r="680" spans="1:17" ht="12.75">
      <c r="A680" s="1">
        <v>28</v>
      </c>
      <c r="B680" s="1" t="s">
        <v>17</v>
      </c>
      <c r="C680" s="1">
        <v>14.418962547990603</v>
      </c>
      <c r="D680" s="1">
        <v>1.6988695324250749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0</v>
      </c>
      <c r="L680" s="1">
        <v>0</v>
      </c>
      <c r="M680" s="1">
        <v>1</v>
      </c>
      <c r="N680" s="1">
        <v>0</v>
      </c>
      <c r="O680" s="1">
        <v>0</v>
      </c>
      <c r="P680" s="1">
        <v>0</v>
      </c>
      <c r="Q680" s="1">
        <v>0</v>
      </c>
    </row>
    <row r="681" spans="1:17" ht="12.75">
      <c r="A681" s="1">
        <v>29</v>
      </c>
      <c r="B681" s="1" t="s">
        <v>17</v>
      </c>
      <c r="C681" s="1">
        <v>14.87988700773467</v>
      </c>
      <c r="D681" s="1">
        <v>0.9530839426817194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">
        <v>0</v>
      </c>
      <c r="L681" s="1">
        <v>0</v>
      </c>
      <c r="M681" s="1">
        <v>1</v>
      </c>
      <c r="N681" s="1">
        <v>0</v>
      </c>
      <c r="O681" s="1">
        <v>0</v>
      </c>
      <c r="P681" s="1">
        <v>0</v>
      </c>
      <c r="Q681" s="1">
        <v>0</v>
      </c>
    </row>
    <row r="682" spans="1:17" ht="12.75">
      <c r="A682" s="1">
        <v>30</v>
      </c>
      <c r="B682" s="1" t="s">
        <v>17</v>
      </c>
      <c r="C682" s="1">
        <v>8.45898739774486</v>
      </c>
      <c r="D682" s="1">
        <v>1.7915667059682896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0</v>
      </c>
      <c r="L682" s="1">
        <v>0</v>
      </c>
      <c r="M682" s="1">
        <v>1</v>
      </c>
      <c r="N682" s="1">
        <v>0</v>
      </c>
      <c r="O682" s="1">
        <v>0</v>
      </c>
      <c r="P682" s="1">
        <v>0</v>
      </c>
      <c r="Q682" s="1">
        <v>0</v>
      </c>
    </row>
    <row r="683" spans="1:17" ht="12.75">
      <c r="A683" s="1">
        <v>31</v>
      </c>
      <c r="B683" s="1" t="s">
        <v>17</v>
      </c>
      <c r="C683" s="1">
        <v>18.963594371573343</v>
      </c>
      <c r="D683" s="1">
        <v>1.0157172876584726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0</v>
      </c>
      <c r="L683" s="1">
        <v>0</v>
      </c>
      <c r="M683" s="1">
        <v>1</v>
      </c>
      <c r="N683" s="1">
        <v>0</v>
      </c>
      <c r="O683" s="1">
        <v>0</v>
      </c>
      <c r="P683" s="1">
        <v>0</v>
      </c>
      <c r="Q683" s="1">
        <v>0</v>
      </c>
    </row>
    <row r="684" spans="1:17" ht="12.75">
      <c r="A684" s="1">
        <v>1</v>
      </c>
      <c r="B684" s="1" t="s">
        <v>18</v>
      </c>
      <c r="C684" s="1">
        <v>80319</v>
      </c>
      <c r="D684" s="1">
        <v>6390.936072643457</v>
      </c>
      <c r="E684" s="1">
        <v>363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0</v>
      </c>
      <c r="L684" s="1">
        <v>0</v>
      </c>
      <c r="M684" s="1">
        <v>1</v>
      </c>
      <c r="N684" s="1">
        <v>0</v>
      </c>
      <c r="O684" s="1">
        <v>0</v>
      </c>
      <c r="P684" s="1">
        <v>0</v>
      </c>
      <c r="Q684" s="1">
        <v>0</v>
      </c>
    </row>
    <row r="685" spans="1:17" ht="12.75">
      <c r="A685" s="1">
        <v>2</v>
      </c>
      <c r="B685" s="1" t="s">
        <v>18</v>
      </c>
      <c r="C685" s="1">
        <v>56648</v>
      </c>
      <c r="D685" s="1">
        <v>6717.413132472027</v>
      </c>
      <c r="E685" s="1">
        <v>209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  <c r="K685" s="1">
        <v>0</v>
      </c>
      <c r="L685" s="1">
        <v>0</v>
      </c>
      <c r="M685" s="1">
        <v>1</v>
      </c>
      <c r="N685" s="1">
        <v>0</v>
      </c>
      <c r="O685" s="1">
        <v>0</v>
      </c>
      <c r="P685" s="1">
        <v>0</v>
      </c>
      <c r="Q685" s="1">
        <v>0</v>
      </c>
    </row>
    <row r="686" spans="1:17" ht="12.75">
      <c r="A686" s="1">
        <v>3</v>
      </c>
      <c r="B686" s="1" t="s">
        <v>18</v>
      </c>
      <c r="C686" s="1">
        <v>9872</v>
      </c>
      <c r="D686" s="1">
        <v>1820.5008133858273</v>
      </c>
      <c r="E686" s="1">
        <v>52</v>
      </c>
      <c r="F686" s="1">
        <v>0</v>
      </c>
      <c r="G686" s="1">
        <v>0</v>
      </c>
      <c r="H686" s="1">
        <v>0</v>
      </c>
      <c r="I686" s="1">
        <v>0</v>
      </c>
      <c r="J686" s="1">
        <v>0</v>
      </c>
      <c r="K686" s="1">
        <v>0</v>
      </c>
      <c r="L686" s="1">
        <v>0</v>
      </c>
      <c r="M686" s="1">
        <v>1</v>
      </c>
      <c r="N686" s="1">
        <v>0</v>
      </c>
      <c r="O686" s="1">
        <v>0</v>
      </c>
      <c r="P686" s="1">
        <v>0</v>
      </c>
      <c r="Q686" s="1">
        <v>0</v>
      </c>
    </row>
    <row r="687" spans="1:17" ht="12.75">
      <c r="A687" s="1">
        <v>4</v>
      </c>
      <c r="B687" s="1" t="s">
        <v>18</v>
      </c>
      <c r="C687" s="1">
        <v>1439373</v>
      </c>
      <c r="D687" s="1">
        <v>19801.30552659829</v>
      </c>
      <c r="E687" s="1">
        <v>4779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  <c r="K687" s="1">
        <v>0</v>
      </c>
      <c r="L687" s="1">
        <v>0</v>
      </c>
      <c r="M687" s="1">
        <v>1</v>
      </c>
      <c r="N687" s="1">
        <v>0</v>
      </c>
      <c r="O687" s="1">
        <v>0</v>
      </c>
      <c r="P687" s="1">
        <v>0</v>
      </c>
      <c r="Q687" s="1">
        <v>0</v>
      </c>
    </row>
    <row r="688" spans="1:17" ht="12.75">
      <c r="A688" s="1">
        <v>5</v>
      </c>
      <c r="B688" s="1" t="s">
        <v>18</v>
      </c>
      <c r="C688" s="1">
        <v>315685</v>
      </c>
      <c r="D688" s="1">
        <v>20991.023529301558</v>
      </c>
      <c r="E688" s="1">
        <v>1485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1</v>
      </c>
      <c r="N688" s="1">
        <v>0</v>
      </c>
      <c r="O688" s="1">
        <v>0</v>
      </c>
      <c r="P688" s="1">
        <v>0</v>
      </c>
      <c r="Q688" s="1">
        <v>0</v>
      </c>
    </row>
    <row r="689" spans="1:17" ht="12.75">
      <c r="A689" s="1">
        <v>6</v>
      </c>
      <c r="B689" s="1" t="s">
        <v>18</v>
      </c>
      <c r="C689" s="1">
        <v>438897</v>
      </c>
      <c r="D689" s="1">
        <v>25024.760054947423</v>
      </c>
      <c r="E689" s="1">
        <v>1619</v>
      </c>
      <c r="F689" s="1">
        <v>0</v>
      </c>
      <c r="G689" s="1">
        <v>0</v>
      </c>
      <c r="H689" s="1">
        <v>0</v>
      </c>
      <c r="I689" s="1">
        <v>0</v>
      </c>
      <c r="J689" s="1">
        <v>0</v>
      </c>
      <c r="K689" s="1">
        <v>0</v>
      </c>
      <c r="L689" s="1">
        <v>0</v>
      </c>
      <c r="M689" s="1">
        <v>1</v>
      </c>
      <c r="N689" s="1">
        <v>0</v>
      </c>
      <c r="O689" s="1">
        <v>0</v>
      </c>
      <c r="P689" s="1">
        <v>0</v>
      </c>
      <c r="Q689" s="1">
        <v>0</v>
      </c>
    </row>
    <row r="690" spans="1:17" ht="12.75">
      <c r="A690" s="1">
        <v>7</v>
      </c>
      <c r="B690" s="1" t="s">
        <v>18</v>
      </c>
      <c r="C690" s="1">
        <v>1494</v>
      </c>
      <c r="D690" s="1">
        <v>462.05146649730233</v>
      </c>
      <c r="E690" s="1">
        <v>5</v>
      </c>
      <c r="F690" s="1">
        <v>0</v>
      </c>
      <c r="G690" s="1">
        <v>0</v>
      </c>
      <c r="H690" s="1">
        <v>0</v>
      </c>
      <c r="I690" s="1">
        <v>0</v>
      </c>
      <c r="J690" s="1">
        <v>0</v>
      </c>
      <c r="K690" s="1">
        <v>0</v>
      </c>
      <c r="L690" s="1">
        <v>0</v>
      </c>
      <c r="M690" s="1">
        <v>1</v>
      </c>
      <c r="N690" s="1">
        <v>0</v>
      </c>
      <c r="O690" s="1">
        <v>0</v>
      </c>
      <c r="P690" s="1">
        <v>0</v>
      </c>
      <c r="Q690" s="1">
        <v>0</v>
      </c>
    </row>
    <row r="691" spans="1:17" ht="12.75">
      <c r="A691" s="1">
        <v>8</v>
      </c>
      <c r="B691" s="1" t="s">
        <v>18</v>
      </c>
      <c r="C691" s="1">
        <v>673547</v>
      </c>
      <c r="D691" s="1">
        <v>17976.535657093897</v>
      </c>
      <c r="E691" s="1">
        <v>3304</v>
      </c>
      <c r="F691" s="1">
        <v>0</v>
      </c>
      <c r="G691" s="1">
        <v>0</v>
      </c>
      <c r="H691" s="1">
        <v>0</v>
      </c>
      <c r="I691" s="1">
        <v>0</v>
      </c>
      <c r="J691" s="1">
        <v>0</v>
      </c>
      <c r="K691" s="1">
        <v>0</v>
      </c>
      <c r="L691" s="1">
        <v>0</v>
      </c>
      <c r="M691" s="1">
        <v>1</v>
      </c>
      <c r="N691" s="1">
        <v>0</v>
      </c>
      <c r="O691" s="1">
        <v>0</v>
      </c>
      <c r="P691" s="1">
        <v>0</v>
      </c>
      <c r="Q691" s="1">
        <v>0</v>
      </c>
    </row>
    <row r="692" spans="1:17" ht="12.75">
      <c r="A692" s="1">
        <v>9</v>
      </c>
      <c r="B692" s="1" t="s">
        <v>18</v>
      </c>
      <c r="C692" s="1">
        <v>418016</v>
      </c>
      <c r="D692" s="1">
        <v>14795.13888657612</v>
      </c>
      <c r="E692" s="1">
        <v>1701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  <c r="K692" s="1">
        <v>0</v>
      </c>
      <c r="L692" s="1">
        <v>0</v>
      </c>
      <c r="M692" s="1">
        <v>1</v>
      </c>
      <c r="N692" s="1">
        <v>0</v>
      </c>
      <c r="O692" s="1">
        <v>0</v>
      </c>
      <c r="P692" s="1">
        <v>0</v>
      </c>
      <c r="Q692" s="1">
        <v>0</v>
      </c>
    </row>
    <row r="693" spans="1:17" ht="12.75">
      <c r="A693" s="1">
        <v>10</v>
      </c>
      <c r="B693" s="1" t="s">
        <v>18</v>
      </c>
      <c r="C693" s="1">
        <v>56068</v>
      </c>
      <c r="D693" s="1">
        <v>4383.486310092598</v>
      </c>
      <c r="E693" s="1">
        <v>273</v>
      </c>
      <c r="F693" s="1">
        <v>0</v>
      </c>
      <c r="G693" s="1">
        <v>0</v>
      </c>
      <c r="H693" s="1">
        <v>0</v>
      </c>
      <c r="I693" s="1">
        <v>0</v>
      </c>
      <c r="J693" s="1">
        <v>0</v>
      </c>
      <c r="K693" s="1">
        <v>0</v>
      </c>
      <c r="L693" s="1">
        <v>0</v>
      </c>
      <c r="M693" s="1">
        <v>1</v>
      </c>
      <c r="N693" s="1">
        <v>0</v>
      </c>
      <c r="O693" s="1">
        <v>0</v>
      </c>
      <c r="P693" s="1">
        <v>0</v>
      </c>
      <c r="Q693" s="1">
        <v>0</v>
      </c>
    </row>
    <row r="694" spans="1:17" ht="12.75">
      <c r="A694" s="1">
        <v>11</v>
      </c>
      <c r="B694" s="1" t="s">
        <v>18</v>
      </c>
      <c r="C694" s="1">
        <v>653139</v>
      </c>
      <c r="D694" s="1">
        <v>19198.640394068763</v>
      </c>
      <c r="E694" s="1">
        <v>3106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">
        <v>0</v>
      </c>
      <c r="L694" s="1">
        <v>0</v>
      </c>
      <c r="M694" s="1">
        <v>1</v>
      </c>
      <c r="N694" s="1">
        <v>0</v>
      </c>
      <c r="O694" s="1">
        <v>0</v>
      </c>
      <c r="P694" s="1">
        <v>0</v>
      </c>
      <c r="Q694" s="1">
        <v>0</v>
      </c>
    </row>
    <row r="695" spans="1:17" ht="12.75">
      <c r="A695" s="1">
        <v>12</v>
      </c>
      <c r="B695" s="1" t="s">
        <v>18</v>
      </c>
      <c r="C695" s="1">
        <v>5674</v>
      </c>
      <c r="D695" s="1">
        <v>1610.3176227545443</v>
      </c>
      <c r="E695" s="1">
        <v>23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0</v>
      </c>
      <c r="L695" s="1">
        <v>0</v>
      </c>
      <c r="M695" s="1">
        <v>1</v>
      </c>
      <c r="N695" s="1">
        <v>0</v>
      </c>
      <c r="O695" s="1">
        <v>0</v>
      </c>
      <c r="P695" s="1">
        <v>0</v>
      </c>
      <c r="Q695" s="1">
        <v>0</v>
      </c>
    </row>
    <row r="696" spans="1:17" ht="12.75">
      <c r="A696" s="1">
        <v>13</v>
      </c>
      <c r="B696" s="1" t="s">
        <v>18</v>
      </c>
      <c r="C696" s="1">
        <v>51682</v>
      </c>
      <c r="D696" s="1">
        <v>5557.1359374162375</v>
      </c>
      <c r="E696" s="1">
        <v>221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0</v>
      </c>
      <c r="L696" s="1">
        <v>0</v>
      </c>
      <c r="M696" s="1">
        <v>1</v>
      </c>
      <c r="N696" s="1">
        <v>0</v>
      </c>
      <c r="O696" s="1">
        <v>0</v>
      </c>
      <c r="P696" s="1">
        <v>0</v>
      </c>
      <c r="Q696" s="1">
        <v>0</v>
      </c>
    </row>
    <row r="697" spans="1:17" ht="12.75">
      <c r="A697" s="1">
        <v>14</v>
      </c>
      <c r="B697" s="1" t="s">
        <v>18</v>
      </c>
      <c r="C697" s="1">
        <v>33062</v>
      </c>
      <c r="D697" s="1">
        <v>3137.8742712715075</v>
      </c>
      <c r="E697" s="1">
        <v>141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0</v>
      </c>
      <c r="L697" s="1">
        <v>0</v>
      </c>
      <c r="M697" s="1">
        <v>1</v>
      </c>
      <c r="N697" s="1">
        <v>0</v>
      </c>
      <c r="O697" s="1">
        <v>0</v>
      </c>
      <c r="P697" s="1">
        <v>0</v>
      </c>
      <c r="Q697" s="1">
        <v>0</v>
      </c>
    </row>
    <row r="698" spans="1:17" ht="12.75">
      <c r="A698" s="1">
        <v>15</v>
      </c>
      <c r="B698" s="1" t="s">
        <v>18</v>
      </c>
      <c r="C698" s="1">
        <v>94239</v>
      </c>
      <c r="D698" s="1">
        <v>6155.292927166892</v>
      </c>
      <c r="E698" s="1">
        <v>429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0</v>
      </c>
      <c r="L698" s="1">
        <v>0</v>
      </c>
      <c r="M698" s="1">
        <v>1</v>
      </c>
      <c r="N698" s="1">
        <v>0</v>
      </c>
      <c r="O698" s="1">
        <v>0</v>
      </c>
      <c r="P698" s="1">
        <v>0</v>
      </c>
      <c r="Q698" s="1">
        <v>0</v>
      </c>
    </row>
    <row r="699" spans="1:17" ht="12.75">
      <c r="A699" s="1">
        <v>16</v>
      </c>
      <c r="B699" s="1" t="s">
        <v>18</v>
      </c>
      <c r="C699" s="1">
        <v>62653</v>
      </c>
      <c r="D699" s="1">
        <v>4327.845757862237</v>
      </c>
      <c r="E699" s="1">
        <v>267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">
        <v>0</v>
      </c>
      <c r="L699" s="1">
        <v>0</v>
      </c>
      <c r="M699" s="1">
        <v>1</v>
      </c>
      <c r="N699" s="1">
        <v>0</v>
      </c>
      <c r="O699" s="1">
        <v>0</v>
      </c>
      <c r="P699" s="1">
        <v>0</v>
      </c>
      <c r="Q699" s="1">
        <v>0</v>
      </c>
    </row>
    <row r="700" spans="1:17" ht="12.75">
      <c r="A700" s="1">
        <v>17</v>
      </c>
      <c r="B700" s="1" t="s">
        <v>18</v>
      </c>
      <c r="C700" s="1">
        <v>387011</v>
      </c>
      <c r="D700" s="1">
        <v>16574.693592132484</v>
      </c>
      <c r="E700" s="1">
        <v>1721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0</v>
      </c>
      <c r="L700" s="1">
        <v>0</v>
      </c>
      <c r="M700" s="1">
        <v>1</v>
      </c>
      <c r="N700" s="1">
        <v>0</v>
      </c>
      <c r="O700" s="1">
        <v>0</v>
      </c>
      <c r="P700" s="1">
        <v>0</v>
      </c>
      <c r="Q700" s="1">
        <v>0</v>
      </c>
    </row>
    <row r="701" spans="1:17" ht="12.75">
      <c r="A701" s="1">
        <v>18</v>
      </c>
      <c r="B701" s="1" t="s">
        <v>18</v>
      </c>
      <c r="C701" s="1">
        <v>3170</v>
      </c>
      <c r="D701" s="1">
        <v>1455.2417919634263</v>
      </c>
      <c r="E701" s="1">
        <v>8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0</v>
      </c>
      <c r="L701" s="1">
        <v>0</v>
      </c>
      <c r="M701" s="1">
        <v>1</v>
      </c>
      <c r="N701" s="1">
        <v>0</v>
      </c>
      <c r="O701" s="1">
        <v>0</v>
      </c>
      <c r="P701" s="1">
        <v>0</v>
      </c>
      <c r="Q701" s="1">
        <v>0</v>
      </c>
    </row>
    <row r="702" spans="1:17" ht="12.75">
      <c r="A702" s="1">
        <v>19</v>
      </c>
      <c r="B702" s="1" t="s">
        <v>18</v>
      </c>
      <c r="C702" s="1">
        <v>381244</v>
      </c>
      <c r="D702" s="1">
        <v>7026.613027242599</v>
      </c>
      <c r="E702" s="1">
        <v>1725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  <c r="K702" s="1">
        <v>0</v>
      </c>
      <c r="L702" s="1">
        <v>0</v>
      </c>
      <c r="M702" s="1">
        <v>1</v>
      </c>
      <c r="N702" s="1">
        <v>0</v>
      </c>
      <c r="O702" s="1">
        <v>0</v>
      </c>
      <c r="P702" s="1">
        <v>0</v>
      </c>
      <c r="Q702" s="1">
        <v>0</v>
      </c>
    </row>
    <row r="703" spans="1:17" ht="12.75">
      <c r="A703" s="1">
        <v>20</v>
      </c>
      <c r="B703" s="1" t="s">
        <v>18</v>
      </c>
      <c r="C703" s="1">
        <v>64475</v>
      </c>
      <c r="D703" s="1">
        <v>4222.994977136852</v>
      </c>
      <c r="E703" s="1">
        <v>316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0</v>
      </c>
      <c r="L703" s="1">
        <v>0</v>
      </c>
      <c r="M703" s="1">
        <v>1</v>
      </c>
      <c r="N703" s="1">
        <v>0</v>
      </c>
      <c r="O703" s="1">
        <v>0</v>
      </c>
      <c r="P703" s="1">
        <v>0</v>
      </c>
      <c r="Q703" s="1">
        <v>0</v>
      </c>
    </row>
    <row r="704" spans="1:17" ht="12.75">
      <c r="A704" s="1">
        <v>21</v>
      </c>
      <c r="B704" s="1" t="s">
        <v>18</v>
      </c>
      <c r="C704" s="1">
        <v>39296</v>
      </c>
      <c r="D704" s="1">
        <v>6235.751779055995</v>
      </c>
      <c r="E704" s="1">
        <v>141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1</v>
      </c>
      <c r="N704" s="1">
        <v>0</v>
      </c>
      <c r="O704" s="1">
        <v>0</v>
      </c>
      <c r="P704" s="1">
        <v>0</v>
      </c>
      <c r="Q704" s="1">
        <v>0</v>
      </c>
    </row>
    <row r="705" spans="1:17" ht="12.75">
      <c r="A705" s="1">
        <v>22</v>
      </c>
      <c r="B705" s="1" t="s">
        <v>18</v>
      </c>
      <c r="C705" s="1">
        <v>115762</v>
      </c>
      <c r="D705" s="1">
        <v>16466.73680893137</v>
      </c>
      <c r="E705" s="1">
        <v>507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0</v>
      </c>
      <c r="L705" s="1">
        <v>0</v>
      </c>
      <c r="M705" s="1">
        <v>1</v>
      </c>
      <c r="N705" s="1">
        <v>0</v>
      </c>
      <c r="O705" s="1">
        <v>0</v>
      </c>
      <c r="P705" s="1">
        <v>0</v>
      </c>
      <c r="Q705" s="1">
        <v>0</v>
      </c>
    </row>
    <row r="706" spans="1:17" ht="12.75">
      <c r="A706" s="1">
        <v>23</v>
      </c>
      <c r="B706" s="1" t="s">
        <v>18</v>
      </c>
      <c r="C706" s="1">
        <v>120211</v>
      </c>
      <c r="D706" s="1">
        <v>8742.765942590657</v>
      </c>
      <c r="E706" s="1">
        <v>530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1</v>
      </c>
      <c r="N706" s="1">
        <v>0</v>
      </c>
      <c r="O706" s="1">
        <v>0</v>
      </c>
      <c r="P706" s="1">
        <v>0</v>
      </c>
      <c r="Q706" s="1">
        <v>0</v>
      </c>
    </row>
    <row r="707" spans="1:17" ht="12.75">
      <c r="A707" s="1">
        <v>24</v>
      </c>
      <c r="B707" s="1" t="s">
        <v>18</v>
      </c>
      <c r="C707" s="1">
        <v>119829</v>
      </c>
      <c r="D707" s="1">
        <v>11605.538219547796</v>
      </c>
      <c r="E707" s="1">
        <v>493</v>
      </c>
      <c r="F707" s="1">
        <v>0</v>
      </c>
      <c r="G707" s="1">
        <v>0</v>
      </c>
      <c r="H707" s="1">
        <v>0</v>
      </c>
      <c r="I707" s="1">
        <v>0</v>
      </c>
      <c r="J707" s="1">
        <v>0</v>
      </c>
      <c r="K707" s="1">
        <v>0</v>
      </c>
      <c r="L707" s="1">
        <v>0</v>
      </c>
      <c r="M707" s="1">
        <v>1</v>
      </c>
      <c r="N707" s="1">
        <v>0</v>
      </c>
      <c r="O707" s="1">
        <v>0</v>
      </c>
      <c r="P707" s="1">
        <v>0</v>
      </c>
      <c r="Q707" s="1">
        <v>0</v>
      </c>
    </row>
    <row r="708" spans="1:17" ht="12.75">
      <c r="A708" s="1">
        <v>25</v>
      </c>
      <c r="B708" s="1" t="s">
        <v>18</v>
      </c>
      <c r="C708" s="1">
        <v>348621</v>
      </c>
      <c r="D708" s="1">
        <v>8513.586344326795</v>
      </c>
      <c r="E708" s="1">
        <v>1666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  <c r="M708" s="1">
        <v>1</v>
      </c>
      <c r="N708" s="1">
        <v>0</v>
      </c>
      <c r="O708" s="1">
        <v>0</v>
      </c>
      <c r="P708" s="1">
        <v>0</v>
      </c>
      <c r="Q708" s="1">
        <v>0</v>
      </c>
    </row>
    <row r="709" spans="1:17" ht="12.75">
      <c r="A709" s="1">
        <v>26</v>
      </c>
      <c r="B709" s="1" t="s">
        <v>18</v>
      </c>
      <c r="C709" s="1">
        <v>105395</v>
      </c>
      <c r="D709" s="1">
        <v>6415.348242840995</v>
      </c>
      <c r="E709" s="1">
        <v>520</v>
      </c>
      <c r="F709" s="1">
        <v>0</v>
      </c>
      <c r="G709" s="1">
        <v>0</v>
      </c>
      <c r="H709" s="1">
        <v>0</v>
      </c>
      <c r="I709" s="1">
        <v>0</v>
      </c>
      <c r="J709" s="1">
        <v>0</v>
      </c>
      <c r="K709" s="1">
        <v>0</v>
      </c>
      <c r="L709" s="1">
        <v>0</v>
      </c>
      <c r="M709" s="1">
        <v>1</v>
      </c>
      <c r="N709" s="1">
        <v>0</v>
      </c>
      <c r="O709" s="1">
        <v>0</v>
      </c>
      <c r="P709" s="1">
        <v>0</v>
      </c>
      <c r="Q709" s="1">
        <v>0</v>
      </c>
    </row>
    <row r="710" spans="1:17" ht="12.75">
      <c r="A710" s="1">
        <v>27</v>
      </c>
      <c r="B710" s="1" t="s">
        <v>18</v>
      </c>
      <c r="C710" s="1">
        <v>548852</v>
      </c>
      <c r="D710" s="1">
        <v>14197.301955219971</v>
      </c>
      <c r="E710" s="1">
        <v>2697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>
        <v>1</v>
      </c>
      <c r="N710" s="1">
        <v>0</v>
      </c>
      <c r="O710" s="1">
        <v>0</v>
      </c>
      <c r="P710" s="1">
        <v>0</v>
      </c>
      <c r="Q710" s="1">
        <v>0</v>
      </c>
    </row>
    <row r="711" spans="1:17" ht="12.75">
      <c r="A711" s="1">
        <v>28</v>
      </c>
      <c r="B711" s="1" t="s">
        <v>18</v>
      </c>
      <c r="C711" s="1">
        <v>491242</v>
      </c>
      <c r="D711" s="1">
        <v>38122.28757110264</v>
      </c>
      <c r="E711" s="1">
        <v>2068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1</v>
      </c>
      <c r="N711" s="1">
        <v>0</v>
      </c>
      <c r="O711" s="1">
        <v>0</v>
      </c>
      <c r="P711" s="1">
        <v>0</v>
      </c>
      <c r="Q711" s="1">
        <v>0</v>
      </c>
    </row>
    <row r="712" spans="1:17" ht="12.75">
      <c r="A712" s="1">
        <v>29</v>
      </c>
      <c r="B712" s="1" t="s">
        <v>18</v>
      </c>
      <c r="C712" s="1">
        <v>596147</v>
      </c>
      <c r="D712" s="1">
        <v>18251.869667663763</v>
      </c>
      <c r="E712" s="1">
        <v>1783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1</v>
      </c>
      <c r="N712" s="1">
        <v>0</v>
      </c>
      <c r="O712" s="1">
        <v>0</v>
      </c>
      <c r="P712" s="1">
        <v>0</v>
      </c>
      <c r="Q712" s="1">
        <v>0</v>
      </c>
    </row>
    <row r="713" spans="1:17" ht="12.75">
      <c r="A713" s="1">
        <v>30</v>
      </c>
      <c r="B713" s="1" t="s">
        <v>18</v>
      </c>
      <c r="C713" s="1">
        <v>67845</v>
      </c>
      <c r="D713" s="1">
        <v>3932.9910520346475</v>
      </c>
      <c r="E713" s="1">
        <v>342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1</v>
      </c>
      <c r="N713" s="1">
        <v>0</v>
      </c>
      <c r="O713" s="1">
        <v>0</v>
      </c>
      <c r="P713" s="1">
        <v>0</v>
      </c>
      <c r="Q713" s="1">
        <v>0</v>
      </c>
    </row>
    <row r="714" spans="1:17" ht="12.75">
      <c r="A714" s="1">
        <v>31</v>
      </c>
      <c r="B714" s="1" t="s">
        <v>18</v>
      </c>
      <c r="C714" s="1">
        <v>341623</v>
      </c>
      <c r="D714" s="1">
        <v>30538.703916253795</v>
      </c>
      <c r="E714" s="1">
        <v>1199</v>
      </c>
      <c r="F714" s="1">
        <v>0</v>
      </c>
      <c r="G714" s="1">
        <v>0</v>
      </c>
      <c r="H714" s="1">
        <v>0</v>
      </c>
      <c r="I714" s="1">
        <v>0</v>
      </c>
      <c r="J714" s="1">
        <v>0</v>
      </c>
      <c r="K714" s="1">
        <v>0</v>
      </c>
      <c r="L714" s="1">
        <v>0</v>
      </c>
      <c r="M714" s="1">
        <v>1</v>
      </c>
      <c r="N714" s="1">
        <v>0</v>
      </c>
      <c r="O714" s="1">
        <v>0</v>
      </c>
      <c r="P714" s="1">
        <v>0</v>
      </c>
      <c r="Q714" s="1">
        <v>0</v>
      </c>
    </row>
    <row r="715" spans="1:17" ht="12.75">
      <c r="A715" s="1">
        <v>1</v>
      </c>
      <c r="B715" s="1" t="s">
        <v>19</v>
      </c>
      <c r="C715" s="1">
        <v>7494</v>
      </c>
      <c r="D715" s="1">
        <v>1588.819415357008</v>
      </c>
      <c r="E715" s="1">
        <v>363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  <c r="K715" s="1">
        <v>0</v>
      </c>
      <c r="L715" s="1">
        <v>0</v>
      </c>
      <c r="M715" s="1">
        <v>1</v>
      </c>
      <c r="N715" s="1">
        <v>0</v>
      </c>
      <c r="O715" s="1">
        <v>0</v>
      </c>
      <c r="P715" s="1">
        <v>0</v>
      </c>
      <c r="Q715" s="1">
        <v>0</v>
      </c>
    </row>
    <row r="716" spans="1:17" ht="12.75">
      <c r="A716" s="1">
        <v>2</v>
      </c>
      <c r="B716" s="1" t="s">
        <v>19</v>
      </c>
      <c r="C716" s="1">
        <v>9022</v>
      </c>
      <c r="D716" s="1">
        <v>3011.885459181801</v>
      </c>
      <c r="E716" s="1">
        <v>209</v>
      </c>
      <c r="F716" s="1">
        <v>0</v>
      </c>
      <c r="G716" s="1">
        <v>0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1</v>
      </c>
      <c r="N716" s="1">
        <v>0</v>
      </c>
      <c r="O716" s="1">
        <v>0</v>
      </c>
      <c r="P716" s="1">
        <v>0</v>
      </c>
      <c r="Q716" s="1">
        <v>0</v>
      </c>
    </row>
    <row r="717" spans="1:17" ht="12.75">
      <c r="A717" s="1">
        <v>3</v>
      </c>
      <c r="B717" s="1" t="s">
        <v>19</v>
      </c>
      <c r="C717" s="1">
        <v>1088</v>
      </c>
      <c r="D717" s="1">
        <v>499.1405883346665</v>
      </c>
      <c r="E717" s="1">
        <v>52</v>
      </c>
      <c r="F717" s="1">
        <v>0</v>
      </c>
      <c r="G717" s="1">
        <v>0</v>
      </c>
      <c r="H717" s="1">
        <v>0</v>
      </c>
      <c r="I717" s="1">
        <v>0</v>
      </c>
      <c r="J717" s="1">
        <v>0</v>
      </c>
      <c r="K717" s="1">
        <v>0</v>
      </c>
      <c r="L717" s="1">
        <v>0</v>
      </c>
      <c r="M717" s="1">
        <v>1</v>
      </c>
      <c r="N717" s="1">
        <v>0</v>
      </c>
      <c r="O717" s="1">
        <v>0</v>
      </c>
      <c r="P717" s="1">
        <v>0</v>
      </c>
      <c r="Q717" s="1">
        <v>0</v>
      </c>
    </row>
    <row r="718" spans="1:17" ht="12.75">
      <c r="A718" s="1">
        <v>4</v>
      </c>
      <c r="B718" s="1" t="s">
        <v>19</v>
      </c>
      <c r="C718" s="1">
        <v>255599</v>
      </c>
      <c r="D718" s="1">
        <v>9619.98585577882</v>
      </c>
      <c r="E718" s="1">
        <v>4779</v>
      </c>
      <c r="F718" s="1">
        <v>0</v>
      </c>
      <c r="G718" s="1">
        <v>0</v>
      </c>
      <c r="H718" s="1">
        <v>0</v>
      </c>
      <c r="I718" s="1">
        <v>0</v>
      </c>
      <c r="J718" s="1">
        <v>0</v>
      </c>
      <c r="K718" s="1">
        <v>0</v>
      </c>
      <c r="L718" s="1">
        <v>0</v>
      </c>
      <c r="M718" s="1">
        <v>1</v>
      </c>
      <c r="N718" s="1">
        <v>0</v>
      </c>
      <c r="O718" s="1">
        <v>0</v>
      </c>
      <c r="P718" s="1">
        <v>0</v>
      </c>
      <c r="Q718" s="1">
        <v>0</v>
      </c>
    </row>
    <row r="719" spans="1:17" ht="12.75">
      <c r="A719" s="1">
        <v>5</v>
      </c>
      <c r="B719" s="1" t="s">
        <v>19</v>
      </c>
      <c r="C719" s="1">
        <v>35472</v>
      </c>
      <c r="D719" s="1">
        <v>5762.521628526073</v>
      </c>
      <c r="E719" s="1">
        <v>1485</v>
      </c>
      <c r="F719" s="1">
        <v>0</v>
      </c>
      <c r="G719" s="1">
        <v>0</v>
      </c>
      <c r="H719" s="1">
        <v>0</v>
      </c>
      <c r="I719" s="1">
        <v>0</v>
      </c>
      <c r="J719" s="1">
        <v>0</v>
      </c>
      <c r="K719" s="1">
        <v>0</v>
      </c>
      <c r="L719" s="1">
        <v>0</v>
      </c>
      <c r="M719" s="1">
        <v>1</v>
      </c>
      <c r="N719" s="1">
        <v>0</v>
      </c>
      <c r="O719" s="1">
        <v>0</v>
      </c>
      <c r="P719" s="1">
        <v>0</v>
      </c>
      <c r="Q719" s="1">
        <v>0</v>
      </c>
    </row>
    <row r="720" spans="1:17" ht="12.75">
      <c r="A720" s="1">
        <v>6</v>
      </c>
      <c r="B720" s="1" t="s">
        <v>19</v>
      </c>
      <c r="C720" s="1">
        <v>106070</v>
      </c>
      <c r="D720" s="1">
        <v>12919.321333985361</v>
      </c>
      <c r="E720" s="1">
        <v>1619</v>
      </c>
      <c r="F720" s="1">
        <v>0</v>
      </c>
      <c r="G720" s="1">
        <v>0</v>
      </c>
      <c r="H720" s="1">
        <v>0</v>
      </c>
      <c r="I720" s="1">
        <v>0</v>
      </c>
      <c r="J720" s="1">
        <v>0</v>
      </c>
      <c r="K720" s="1">
        <v>0</v>
      </c>
      <c r="L720" s="1">
        <v>0</v>
      </c>
      <c r="M720" s="1">
        <v>1</v>
      </c>
      <c r="N720" s="1">
        <v>0</v>
      </c>
      <c r="O720" s="1">
        <v>0</v>
      </c>
      <c r="P720" s="1">
        <v>0</v>
      </c>
      <c r="Q720" s="1">
        <v>0</v>
      </c>
    </row>
    <row r="721" spans="1:17" ht="12.75">
      <c r="A721" s="1">
        <v>7</v>
      </c>
      <c r="B721" s="1" t="s">
        <v>19</v>
      </c>
      <c r="C721" s="1">
        <v>0</v>
      </c>
      <c r="D721" s="1">
        <v>0</v>
      </c>
      <c r="E721" s="1">
        <v>5</v>
      </c>
      <c r="F721" s="1">
        <v>0</v>
      </c>
      <c r="G721" s="1">
        <v>0</v>
      </c>
      <c r="H721" s="1">
        <v>0</v>
      </c>
      <c r="I721" s="1">
        <v>0</v>
      </c>
      <c r="J721" s="1">
        <v>0</v>
      </c>
      <c r="K721" s="1">
        <v>0</v>
      </c>
      <c r="L721" s="1">
        <v>0</v>
      </c>
      <c r="M721" s="1">
        <v>1</v>
      </c>
      <c r="N721" s="1">
        <v>0</v>
      </c>
      <c r="O721" s="1">
        <v>0</v>
      </c>
      <c r="P721" s="1">
        <v>0</v>
      </c>
      <c r="Q721" s="1">
        <v>0</v>
      </c>
    </row>
    <row r="722" spans="1:17" ht="12.75">
      <c r="A722" s="1">
        <v>8</v>
      </c>
      <c r="B722" s="1" t="s">
        <v>19</v>
      </c>
      <c r="C722" s="1">
        <v>114805</v>
      </c>
      <c r="D722" s="1">
        <v>4332.909426257812</v>
      </c>
      <c r="E722" s="1">
        <v>3304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  <c r="K722" s="1">
        <v>0</v>
      </c>
      <c r="L722" s="1">
        <v>0</v>
      </c>
      <c r="M722" s="1">
        <v>1</v>
      </c>
      <c r="N722" s="1">
        <v>0</v>
      </c>
      <c r="O722" s="1">
        <v>0</v>
      </c>
      <c r="P722" s="1">
        <v>0</v>
      </c>
      <c r="Q722" s="1">
        <v>0</v>
      </c>
    </row>
    <row r="723" spans="1:17" ht="12.75">
      <c r="A723" s="1">
        <v>9</v>
      </c>
      <c r="B723" s="1" t="s">
        <v>19</v>
      </c>
      <c r="C723" s="1">
        <v>67851</v>
      </c>
      <c r="D723" s="1">
        <v>5639.311561229384</v>
      </c>
      <c r="E723" s="1">
        <v>1701</v>
      </c>
      <c r="F723" s="1">
        <v>0</v>
      </c>
      <c r="G723" s="1">
        <v>0</v>
      </c>
      <c r="H723" s="1">
        <v>0</v>
      </c>
      <c r="I723" s="1">
        <v>0</v>
      </c>
      <c r="J723" s="1">
        <v>0</v>
      </c>
      <c r="K723" s="1">
        <v>0</v>
      </c>
      <c r="L723" s="1">
        <v>0</v>
      </c>
      <c r="M723" s="1">
        <v>1</v>
      </c>
      <c r="N723" s="1">
        <v>0</v>
      </c>
      <c r="O723" s="1">
        <v>0</v>
      </c>
      <c r="P723" s="1">
        <v>0</v>
      </c>
      <c r="Q723" s="1">
        <v>0</v>
      </c>
    </row>
    <row r="724" spans="1:17" ht="12.75">
      <c r="A724" s="1">
        <v>10</v>
      </c>
      <c r="B724" s="1" t="s">
        <v>19</v>
      </c>
      <c r="C724" s="1">
        <v>7857</v>
      </c>
      <c r="D724" s="1">
        <v>2540.9228146482533</v>
      </c>
      <c r="E724" s="1">
        <v>273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1</v>
      </c>
      <c r="N724" s="1">
        <v>0</v>
      </c>
      <c r="O724" s="1">
        <v>0</v>
      </c>
      <c r="P724" s="1">
        <v>0</v>
      </c>
      <c r="Q724" s="1">
        <v>0</v>
      </c>
    </row>
    <row r="725" spans="1:17" ht="12.75">
      <c r="A725" s="1">
        <v>11</v>
      </c>
      <c r="B725" s="1" t="s">
        <v>19</v>
      </c>
      <c r="C725" s="1">
        <v>134301</v>
      </c>
      <c r="D725" s="1">
        <v>9828.949771739832</v>
      </c>
      <c r="E725" s="1">
        <v>3106</v>
      </c>
      <c r="F725" s="1">
        <v>0</v>
      </c>
      <c r="G725" s="1">
        <v>0</v>
      </c>
      <c r="H725" s="1">
        <v>0</v>
      </c>
      <c r="I725" s="1">
        <v>0</v>
      </c>
      <c r="J725" s="1">
        <v>0</v>
      </c>
      <c r="K725" s="1">
        <v>0</v>
      </c>
      <c r="L725" s="1">
        <v>0</v>
      </c>
      <c r="M725" s="1">
        <v>1</v>
      </c>
      <c r="N725" s="1">
        <v>0</v>
      </c>
      <c r="O725" s="1">
        <v>0</v>
      </c>
      <c r="P725" s="1">
        <v>0</v>
      </c>
      <c r="Q725" s="1">
        <v>0</v>
      </c>
    </row>
    <row r="726" spans="1:17" ht="12.75">
      <c r="A726" s="1">
        <v>12</v>
      </c>
      <c r="B726" s="1" t="s">
        <v>19</v>
      </c>
      <c r="C726" s="1">
        <v>1314</v>
      </c>
      <c r="D726" s="1">
        <v>562.3095575050618</v>
      </c>
      <c r="E726" s="1">
        <v>23</v>
      </c>
      <c r="F726" s="1">
        <v>0</v>
      </c>
      <c r="G726" s="1">
        <v>0</v>
      </c>
      <c r="H726" s="1">
        <v>0</v>
      </c>
      <c r="I726" s="1">
        <v>0</v>
      </c>
      <c r="J726" s="1">
        <v>0</v>
      </c>
      <c r="K726" s="1">
        <v>0</v>
      </c>
      <c r="L726" s="1">
        <v>0</v>
      </c>
      <c r="M726" s="1">
        <v>1</v>
      </c>
      <c r="N726" s="1">
        <v>0</v>
      </c>
      <c r="O726" s="1">
        <v>0</v>
      </c>
      <c r="P726" s="1">
        <v>0</v>
      </c>
      <c r="Q726" s="1">
        <v>0</v>
      </c>
    </row>
    <row r="727" spans="1:17" ht="12.75">
      <c r="A727" s="1">
        <v>13</v>
      </c>
      <c r="B727" s="1" t="s">
        <v>19</v>
      </c>
      <c r="C727" s="1">
        <v>6249</v>
      </c>
      <c r="D727" s="1">
        <v>2532.99153100713</v>
      </c>
      <c r="E727" s="1">
        <v>221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0</v>
      </c>
      <c r="L727" s="1">
        <v>0</v>
      </c>
      <c r="M727" s="1">
        <v>1</v>
      </c>
      <c r="N727" s="1">
        <v>0</v>
      </c>
      <c r="O727" s="1">
        <v>0</v>
      </c>
      <c r="P727" s="1">
        <v>0</v>
      </c>
      <c r="Q727" s="1">
        <v>0</v>
      </c>
    </row>
    <row r="728" spans="1:17" ht="12.75">
      <c r="A728" s="1">
        <v>14</v>
      </c>
      <c r="B728" s="1" t="s">
        <v>19</v>
      </c>
      <c r="C728" s="1">
        <v>7666</v>
      </c>
      <c r="D728" s="1">
        <v>2046.3241199394956</v>
      </c>
      <c r="E728" s="1">
        <v>141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  <c r="M728" s="1">
        <v>1</v>
      </c>
      <c r="N728" s="1">
        <v>0</v>
      </c>
      <c r="O728" s="1">
        <v>0</v>
      </c>
      <c r="P728" s="1">
        <v>0</v>
      </c>
      <c r="Q728" s="1">
        <v>0</v>
      </c>
    </row>
    <row r="729" spans="1:17" ht="12.75">
      <c r="A729" s="1">
        <v>15</v>
      </c>
      <c r="B729" s="1" t="s">
        <v>19</v>
      </c>
      <c r="C729" s="1">
        <v>14711</v>
      </c>
      <c r="D729" s="1">
        <v>3744.1090523853386</v>
      </c>
      <c r="E729" s="1">
        <v>429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0</v>
      </c>
      <c r="L729" s="1">
        <v>0</v>
      </c>
      <c r="M729" s="1">
        <v>1</v>
      </c>
      <c r="N729" s="1">
        <v>0</v>
      </c>
      <c r="O729" s="1">
        <v>0</v>
      </c>
      <c r="P729" s="1">
        <v>0</v>
      </c>
      <c r="Q729" s="1">
        <v>0</v>
      </c>
    </row>
    <row r="730" spans="1:17" ht="12.75">
      <c r="A730" s="1">
        <v>16</v>
      </c>
      <c r="B730" s="1" t="s">
        <v>19</v>
      </c>
      <c r="C730" s="1">
        <v>13769</v>
      </c>
      <c r="D730" s="1">
        <v>2132.6384570436544</v>
      </c>
      <c r="E730" s="1">
        <v>267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0</v>
      </c>
      <c r="L730" s="1">
        <v>0</v>
      </c>
      <c r="M730" s="1">
        <v>1</v>
      </c>
      <c r="N730" s="1">
        <v>0</v>
      </c>
      <c r="O730" s="1">
        <v>0</v>
      </c>
      <c r="P730" s="1">
        <v>0</v>
      </c>
      <c r="Q730" s="1">
        <v>0</v>
      </c>
    </row>
    <row r="731" spans="1:17" ht="12.75">
      <c r="A731" s="1">
        <v>17</v>
      </c>
      <c r="B731" s="1" t="s">
        <v>19</v>
      </c>
      <c r="C731" s="1">
        <v>53369</v>
      </c>
      <c r="D731" s="1">
        <v>5804.042717398331</v>
      </c>
      <c r="E731" s="1">
        <v>1721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0</v>
      </c>
      <c r="M731" s="1">
        <v>1</v>
      </c>
      <c r="N731" s="1">
        <v>0</v>
      </c>
      <c r="O731" s="1">
        <v>0</v>
      </c>
      <c r="P731" s="1">
        <v>0</v>
      </c>
      <c r="Q731" s="1">
        <v>0</v>
      </c>
    </row>
    <row r="732" spans="1:17" ht="12.75">
      <c r="A732" s="1">
        <v>18</v>
      </c>
      <c r="B732" s="1" t="s">
        <v>19</v>
      </c>
      <c r="C732" s="1">
        <v>0</v>
      </c>
      <c r="D732" s="1">
        <v>0</v>
      </c>
      <c r="E732" s="1">
        <v>8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1</v>
      </c>
      <c r="N732" s="1">
        <v>0</v>
      </c>
      <c r="O732" s="1">
        <v>0</v>
      </c>
      <c r="P732" s="1">
        <v>0</v>
      </c>
      <c r="Q732" s="1">
        <v>0</v>
      </c>
    </row>
    <row r="733" spans="1:17" ht="12.75">
      <c r="A733" s="1">
        <v>19</v>
      </c>
      <c r="B733" s="1" t="s">
        <v>19</v>
      </c>
      <c r="C733" s="1">
        <v>39849</v>
      </c>
      <c r="D733" s="1">
        <v>2372.9155630217374</v>
      </c>
      <c r="E733" s="1">
        <v>1725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  <c r="K733" s="1">
        <v>0</v>
      </c>
      <c r="L733" s="1">
        <v>0</v>
      </c>
      <c r="M733" s="1">
        <v>1</v>
      </c>
      <c r="N733" s="1">
        <v>0</v>
      </c>
      <c r="O733" s="1">
        <v>0</v>
      </c>
      <c r="P733" s="1">
        <v>0</v>
      </c>
      <c r="Q733" s="1">
        <v>0</v>
      </c>
    </row>
    <row r="734" spans="1:17" ht="12.75">
      <c r="A734" s="1">
        <v>20</v>
      </c>
      <c r="B734" s="1" t="s">
        <v>19</v>
      </c>
      <c r="C734" s="1">
        <v>7067</v>
      </c>
      <c r="D734" s="1">
        <v>2289.2884265640278</v>
      </c>
      <c r="E734" s="1">
        <v>316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 s="1">
        <v>0</v>
      </c>
      <c r="L734" s="1">
        <v>0</v>
      </c>
      <c r="M734" s="1">
        <v>1</v>
      </c>
      <c r="N734" s="1">
        <v>0</v>
      </c>
      <c r="O734" s="1">
        <v>0</v>
      </c>
      <c r="P734" s="1">
        <v>0</v>
      </c>
      <c r="Q734" s="1">
        <v>0</v>
      </c>
    </row>
    <row r="735" spans="1:17" ht="12.75">
      <c r="A735" s="1">
        <v>21</v>
      </c>
      <c r="B735" s="1" t="s">
        <v>19</v>
      </c>
      <c r="C735" s="1">
        <v>9398</v>
      </c>
      <c r="D735" s="1">
        <v>1985.0908717816344</v>
      </c>
      <c r="E735" s="1">
        <v>141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1</v>
      </c>
      <c r="N735" s="1">
        <v>0</v>
      </c>
      <c r="O735" s="1">
        <v>0</v>
      </c>
      <c r="P735" s="1">
        <v>0</v>
      </c>
      <c r="Q735" s="1">
        <v>0</v>
      </c>
    </row>
    <row r="736" spans="1:17" ht="12.75">
      <c r="A736" s="1">
        <v>22</v>
      </c>
      <c r="B736" s="1" t="s">
        <v>19</v>
      </c>
      <c r="C736" s="1">
        <v>19864</v>
      </c>
      <c r="D736" s="1">
        <v>5116.483986549298</v>
      </c>
      <c r="E736" s="1">
        <v>507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  <c r="K736" s="1">
        <v>0</v>
      </c>
      <c r="L736" s="1">
        <v>0</v>
      </c>
      <c r="M736" s="1">
        <v>1</v>
      </c>
      <c r="N736" s="1">
        <v>0</v>
      </c>
      <c r="O736" s="1">
        <v>0</v>
      </c>
      <c r="P736" s="1">
        <v>0</v>
      </c>
      <c r="Q736" s="1">
        <v>0</v>
      </c>
    </row>
    <row r="737" spans="1:17" ht="12.75">
      <c r="A737" s="1">
        <v>23</v>
      </c>
      <c r="B737" s="1" t="s">
        <v>19</v>
      </c>
      <c r="C737" s="1">
        <v>16304</v>
      </c>
      <c r="D737" s="1">
        <v>2188.177534633998</v>
      </c>
      <c r="E737" s="1">
        <v>530</v>
      </c>
      <c r="F737" s="1">
        <v>0</v>
      </c>
      <c r="G737" s="1">
        <v>0</v>
      </c>
      <c r="H737" s="1">
        <v>0</v>
      </c>
      <c r="I737" s="1">
        <v>0</v>
      </c>
      <c r="J737" s="1">
        <v>0</v>
      </c>
      <c r="K737" s="1">
        <v>0</v>
      </c>
      <c r="L737" s="1">
        <v>0</v>
      </c>
      <c r="M737" s="1">
        <v>1</v>
      </c>
      <c r="N737" s="1">
        <v>0</v>
      </c>
      <c r="O737" s="1">
        <v>0</v>
      </c>
      <c r="P737" s="1">
        <v>0</v>
      </c>
      <c r="Q737" s="1">
        <v>0</v>
      </c>
    </row>
    <row r="738" spans="1:17" ht="12.75">
      <c r="A738" s="1">
        <v>24</v>
      </c>
      <c r="B738" s="1" t="s">
        <v>19</v>
      </c>
      <c r="C738" s="1">
        <v>22060</v>
      </c>
      <c r="D738" s="1">
        <v>3131.7805177787386</v>
      </c>
      <c r="E738" s="1">
        <v>493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  <c r="K738" s="1">
        <v>0</v>
      </c>
      <c r="L738" s="1">
        <v>0</v>
      </c>
      <c r="M738" s="1">
        <v>1</v>
      </c>
      <c r="N738" s="1">
        <v>0</v>
      </c>
      <c r="O738" s="1">
        <v>0</v>
      </c>
      <c r="P738" s="1">
        <v>0</v>
      </c>
      <c r="Q738" s="1">
        <v>0</v>
      </c>
    </row>
    <row r="739" spans="1:17" ht="12.75">
      <c r="A739" s="1">
        <v>25</v>
      </c>
      <c r="B739" s="1" t="s">
        <v>19</v>
      </c>
      <c r="C739" s="1">
        <v>46389</v>
      </c>
      <c r="D739" s="1">
        <v>5164.402024361656</v>
      </c>
      <c r="E739" s="1">
        <v>1666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  <c r="K739" s="1">
        <v>0</v>
      </c>
      <c r="L739" s="1">
        <v>0</v>
      </c>
      <c r="M739" s="1">
        <v>1</v>
      </c>
      <c r="N739" s="1">
        <v>0</v>
      </c>
      <c r="O739" s="1">
        <v>0</v>
      </c>
      <c r="P739" s="1">
        <v>0</v>
      </c>
      <c r="Q739" s="1">
        <v>0</v>
      </c>
    </row>
    <row r="740" spans="1:17" ht="12.75">
      <c r="A740" s="1">
        <v>26</v>
      </c>
      <c r="B740" s="1" t="s">
        <v>19</v>
      </c>
      <c r="C740" s="1">
        <v>19647</v>
      </c>
      <c r="D740" s="1">
        <v>2157.7031725353763</v>
      </c>
      <c r="E740" s="1">
        <v>520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0</v>
      </c>
      <c r="L740" s="1">
        <v>0</v>
      </c>
      <c r="M740" s="1">
        <v>1</v>
      </c>
      <c r="N740" s="1">
        <v>0</v>
      </c>
      <c r="O740" s="1">
        <v>0</v>
      </c>
      <c r="P740" s="1">
        <v>0</v>
      </c>
      <c r="Q740" s="1">
        <v>0</v>
      </c>
    </row>
    <row r="741" spans="1:17" ht="12.75">
      <c r="A741" s="1">
        <v>27</v>
      </c>
      <c r="B741" s="1" t="s">
        <v>19</v>
      </c>
      <c r="C741" s="1">
        <v>64833</v>
      </c>
      <c r="D741" s="1">
        <v>3148.8913219881547</v>
      </c>
      <c r="E741" s="1">
        <v>2697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  <c r="K741" s="1">
        <v>0</v>
      </c>
      <c r="L741" s="1">
        <v>0</v>
      </c>
      <c r="M741" s="1">
        <v>1</v>
      </c>
      <c r="N741" s="1">
        <v>0</v>
      </c>
      <c r="O741" s="1">
        <v>0</v>
      </c>
      <c r="P741" s="1">
        <v>0</v>
      </c>
      <c r="Q741" s="1">
        <v>0</v>
      </c>
    </row>
    <row r="742" spans="1:17" ht="12.75">
      <c r="A742" s="1">
        <v>28</v>
      </c>
      <c r="B742" s="1" t="s">
        <v>19</v>
      </c>
      <c r="C742" s="1">
        <v>70832</v>
      </c>
      <c r="D742" s="1">
        <v>12127.211295582025</v>
      </c>
      <c r="E742" s="1">
        <v>2068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  <c r="K742" s="1">
        <v>0</v>
      </c>
      <c r="L742" s="1">
        <v>0</v>
      </c>
      <c r="M742" s="1">
        <v>1</v>
      </c>
      <c r="N742" s="1">
        <v>0</v>
      </c>
      <c r="O742" s="1">
        <v>0</v>
      </c>
      <c r="P742" s="1">
        <v>0</v>
      </c>
      <c r="Q742" s="1">
        <v>0</v>
      </c>
    </row>
    <row r="743" spans="1:17" ht="12.75">
      <c r="A743" s="1">
        <v>29</v>
      </c>
      <c r="B743" s="1" t="s">
        <v>19</v>
      </c>
      <c r="C743" s="1">
        <v>88706</v>
      </c>
      <c r="D743" s="1">
        <v>7321.890437374975</v>
      </c>
      <c r="E743" s="1">
        <v>1783</v>
      </c>
      <c r="F743" s="1">
        <v>0</v>
      </c>
      <c r="G743" s="1">
        <v>0</v>
      </c>
      <c r="H743" s="1">
        <v>0</v>
      </c>
      <c r="I743" s="1">
        <v>0</v>
      </c>
      <c r="J743" s="1">
        <v>0</v>
      </c>
      <c r="K743" s="1">
        <v>0</v>
      </c>
      <c r="L743" s="1">
        <v>0</v>
      </c>
      <c r="M743" s="1">
        <v>1</v>
      </c>
      <c r="N743" s="1">
        <v>0</v>
      </c>
      <c r="O743" s="1">
        <v>0</v>
      </c>
      <c r="P743" s="1">
        <v>0</v>
      </c>
      <c r="Q743" s="1">
        <v>0</v>
      </c>
    </row>
    <row r="744" spans="1:17" ht="12.75">
      <c r="A744" s="1">
        <v>30</v>
      </c>
      <c r="B744" s="1" t="s">
        <v>19</v>
      </c>
      <c r="C744" s="1">
        <v>5739</v>
      </c>
      <c r="D744" s="1">
        <v>1394.1979083660642</v>
      </c>
      <c r="E744" s="1">
        <v>342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  <c r="K744" s="1">
        <v>0</v>
      </c>
      <c r="L744" s="1">
        <v>0</v>
      </c>
      <c r="M744" s="1">
        <v>1</v>
      </c>
      <c r="N744" s="1">
        <v>0</v>
      </c>
      <c r="O744" s="1">
        <v>0</v>
      </c>
      <c r="P744" s="1">
        <v>0</v>
      </c>
      <c r="Q744" s="1">
        <v>0</v>
      </c>
    </row>
    <row r="745" spans="1:17" ht="12.75">
      <c r="A745" s="1">
        <v>31</v>
      </c>
      <c r="B745" s="1" t="s">
        <v>19</v>
      </c>
      <c r="C745" s="1">
        <v>64784</v>
      </c>
      <c r="D745" s="1">
        <v>7160.52186672495</v>
      </c>
      <c r="E745" s="1">
        <v>1199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  <c r="K745" s="1">
        <v>0</v>
      </c>
      <c r="L745" s="1">
        <v>0</v>
      </c>
      <c r="M745" s="1">
        <v>1</v>
      </c>
      <c r="N745" s="1">
        <v>0</v>
      </c>
      <c r="O745" s="1">
        <v>0</v>
      </c>
      <c r="P745" s="1">
        <v>0</v>
      </c>
      <c r="Q745" s="1">
        <v>0</v>
      </c>
    </row>
    <row r="746" spans="1:17" ht="12.75">
      <c r="A746" s="1">
        <v>1</v>
      </c>
      <c r="B746" s="1" t="s">
        <v>17</v>
      </c>
      <c r="C746" s="1">
        <v>1.7878708649261073</v>
      </c>
      <c r="D746" s="1">
        <v>1.1893299979073737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  <c r="K746" s="1">
        <v>0</v>
      </c>
      <c r="L746" s="1">
        <v>0</v>
      </c>
      <c r="M746" s="1">
        <v>0</v>
      </c>
      <c r="N746" s="1">
        <v>1</v>
      </c>
      <c r="O746" s="1">
        <v>0</v>
      </c>
      <c r="P746" s="1">
        <v>0</v>
      </c>
      <c r="Q746" s="1">
        <v>0</v>
      </c>
    </row>
    <row r="747" spans="1:17" ht="12.75">
      <c r="A747" s="1">
        <v>2</v>
      </c>
      <c r="B747" s="1" t="s">
        <v>17</v>
      </c>
      <c r="C747" s="1">
        <v>5.834274819940687</v>
      </c>
      <c r="D747" s="1">
        <v>2.8295159720781577</v>
      </c>
      <c r="F747" s="1">
        <v>0</v>
      </c>
      <c r="G747" s="1">
        <v>0</v>
      </c>
      <c r="H747" s="1">
        <v>0</v>
      </c>
      <c r="I747" s="1">
        <v>0</v>
      </c>
      <c r="J747" s="1">
        <v>0</v>
      </c>
      <c r="K747" s="1">
        <v>0</v>
      </c>
      <c r="L747" s="1">
        <v>0</v>
      </c>
      <c r="M747" s="1">
        <v>0</v>
      </c>
      <c r="N747" s="1">
        <v>1</v>
      </c>
      <c r="O747" s="1">
        <v>0</v>
      </c>
      <c r="P747" s="1">
        <v>0</v>
      </c>
      <c r="Q747" s="1">
        <v>0</v>
      </c>
    </row>
    <row r="748" spans="1:17" ht="12.75">
      <c r="A748" s="1">
        <v>3</v>
      </c>
      <c r="B748" s="1" t="s">
        <v>17</v>
      </c>
      <c r="C748" s="1">
        <v>5.915721231766613</v>
      </c>
      <c r="D748" s="1">
        <v>5.077740104717094</v>
      </c>
      <c r="F748" s="1">
        <v>0</v>
      </c>
      <c r="G748" s="1">
        <v>0</v>
      </c>
      <c r="H748" s="1">
        <v>0</v>
      </c>
      <c r="I748" s="1">
        <v>0</v>
      </c>
      <c r="J748" s="1">
        <v>0</v>
      </c>
      <c r="K748" s="1">
        <v>0</v>
      </c>
      <c r="L748" s="1">
        <v>0</v>
      </c>
      <c r="M748" s="1">
        <v>0</v>
      </c>
      <c r="N748" s="1">
        <v>1</v>
      </c>
      <c r="O748" s="1">
        <v>0</v>
      </c>
      <c r="P748" s="1">
        <v>0</v>
      </c>
      <c r="Q748" s="1">
        <v>0</v>
      </c>
    </row>
    <row r="749" spans="1:17" ht="12.75">
      <c r="A749" s="1">
        <v>4</v>
      </c>
      <c r="B749" s="1" t="s">
        <v>17</v>
      </c>
      <c r="C749" s="1">
        <v>15.300967851974436</v>
      </c>
      <c r="D749" s="1">
        <v>0.7202626046501285</v>
      </c>
      <c r="F749" s="1">
        <v>0</v>
      </c>
      <c r="G749" s="1">
        <v>0</v>
      </c>
      <c r="H749" s="1">
        <v>0</v>
      </c>
      <c r="I749" s="1">
        <v>0</v>
      </c>
      <c r="J749" s="1">
        <v>0</v>
      </c>
      <c r="K749" s="1">
        <v>0</v>
      </c>
      <c r="L749" s="1">
        <v>0</v>
      </c>
      <c r="M749" s="1">
        <v>0</v>
      </c>
      <c r="N749" s="1">
        <v>1</v>
      </c>
      <c r="O749" s="1">
        <v>0</v>
      </c>
      <c r="P749" s="1">
        <v>0</v>
      </c>
      <c r="Q749" s="1">
        <v>0</v>
      </c>
    </row>
    <row r="750" spans="1:17" ht="12.75">
      <c r="A750" s="1">
        <v>5</v>
      </c>
      <c r="B750" s="1" t="s">
        <v>17</v>
      </c>
      <c r="C750" s="1">
        <v>4.5374344679031315</v>
      </c>
      <c r="D750" s="1">
        <v>0.8286567444747871</v>
      </c>
      <c r="F750" s="1">
        <v>0</v>
      </c>
      <c r="G750" s="1">
        <v>0</v>
      </c>
      <c r="H750" s="1">
        <v>0</v>
      </c>
      <c r="I750" s="1">
        <v>0</v>
      </c>
      <c r="J750" s="1">
        <v>0</v>
      </c>
      <c r="K750" s="1">
        <v>0</v>
      </c>
      <c r="L750" s="1">
        <v>0</v>
      </c>
      <c r="M750" s="1">
        <v>0</v>
      </c>
      <c r="N750" s="1">
        <v>1</v>
      </c>
      <c r="O750" s="1">
        <v>0</v>
      </c>
      <c r="P750" s="1">
        <v>0</v>
      </c>
      <c r="Q750" s="1">
        <v>0</v>
      </c>
    </row>
    <row r="751" spans="1:17" ht="12.75">
      <c r="A751" s="1">
        <v>6</v>
      </c>
      <c r="B751" s="1" t="s">
        <v>17</v>
      </c>
      <c r="C751" s="1">
        <v>14.621425983772959</v>
      </c>
      <c r="D751" s="1">
        <v>1.257692407413085</v>
      </c>
      <c r="F751" s="1">
        <v>0</v>
      </c>
      <c r="G751" s="1">
        <v>0</v>
      </c>
      <c r="H751" s="1">
        <v>0</v>
      </c>
      <c r="I751" s="1">
        <v>0</v>
      </c>
      <c r="J751" s="1">
        <v>0</v>
      </c>
      <c r="K751" s="1">
        <v>0</v>
      </c>
      <c r="L751" s="1">
        <v>0</v>
      </c>
      <c r="M751" s="1">
        <v>0</v>
      </c>
      <c r="N751" s="1">
        <v>1</v>
      </c>
      <c r="O751" s="1">
        <v>0</v>
      </c>
      <c r="P751" s="1">
        <v>0</v>
      </c>
      <c r="Q751" s="1">
        <v>0</v>
      </c>
    </row>
    <row r="752" spans="1:17" ht="12.75">
      <c r="A752" s="1">
        <v>7</v>
      </c>
      <c r="B752" s="1" t="s">
        <v>17</v>
      </c>
      <c r="C752" s="1">
        <v>25.36813922356091</v>
      </c>
      <c r="D752" s="1">
        <v>35.967605668367504</v>
      </c>
      <c r="F752" s="1">
        <v>0</v>
      </c>
      <c r="G752" s="1">
        <v>0</v>
      </c>
      <c r="H752" s="1">
        <v>0</v>
      </c>
      <c r="I752" s="1">
        <v>0</v>
      </c>
      <c r="J752" s="1">
        <v>0</v>
      </c>
      <c r="K752" s="1">
        <v>0</v>
      </c>
      <c r="L752" s="1">
        <v>0</v>
      </c>
      <c r="M752" s="1">
        <v>0</v>
      </c>
      <c r="N752" s="1">
        <v>1</v>
      </c>
      <c r="O752" s="1">
        <v>0</v>
      </c>
      <c r="P752" s="1">
        <v>0</v>
      </c>
      <c r="Q752" s="1">
        <v>0</v>
      </c>
    </row>
    <row r="753" spans="1:17" ht="12.75">
      <c r="A753" s="1">
        <v>8</v>
      </c>
      <c r="B753" s="1" t="s">
        <v>17</v>
      </c>
      <c r="C753" s="1">
        <v>13.77973623221542</v>
      </c>
      <c r="D753" s="1">
        <v>1.3770788168634664</v>
      </c>
      <c r="F753" s="1">
        <v>0</v>
      </c>
      <c r="G753" s="1">
        <v>0</v>
      </c>
      <c r="H753" s="1">
        <v>0</v>
      </c>
      <c r="I753" s="1">
        <v>0</v>
      </c>
      <c r="J753" s="1">
        <v>0</v>
      </c>
      <c r="K753" s="1">
        <v>0</v>
      </c>
      <c r="L753" s="1">
        <v>0</v>
      </c>
      <c r="M753" s="1">
        <v>0</v>
      </c>
      <c r="N753" s="1">
        <v>1</v>
      </c>
      <c r="O753" s="1">
        <v>0</v>
      </c>
      <c r="P753" s="1">
        <v>0</v>
      </c>
      <c r="Q753" s="1">
        <v>0</v>
      </c>
    </row>
    <row r="754" spans="1:17" ht="12.75">
      <c r="A754" s="1">
        <v>9</v>
      </c>
      <c r="B754" s="1" t="s">
        <v>17</v>
      </c>
      <c r="C754" s="1">
        <v>6.342101737732527</v>
      </c>
      <c r="D754" s="1">
        <v>0.6176792986136505</v>
      </c>
      <c r="F754" s="1">
        <v>0</v>
      </c>
      <c r="G754" s="1">
        <v>0</v>
      </c>
      <c r="H754" s="1">
        <v>0</v>
      </c>
      <c r="I754" s="1">
        <v>0</v>
      </c>
      <c r="J754" s="1">
        <v>0</v>
      </c>
      <c r="K754" s="1">
        <v>0</v>
      </c>
      <c r="L754" s="1">
        <v>0</v>
      </c>
      <c r="M754" s="1">
        <v>0</v>
      </c>
      <c r="N754" s="1">
        <v>1</v>
      </c>
      <c r="O754" s="1">
        <v>0</v>
      </c>
      <c r="P754" s="1">
        <v>0</v>
      </c>
      <c r="Q754" s="1">
        <v>0</v>
      </c>
    </row>
    <row r="755" spans="1:17" ht="12.75">
      <c r="A755" s="1">
        <v>10</v>
      </c>
      <c r="B755" s="1" t="s">
        <v>17</v>
      </c>
      <c r="C755" s="1">
        <v>7.280445173717629</v>
      </c>
      <c r="D755" s="1">
        <v>1.8402033417433694</v>
      </c>
      <c r="F755" s="1">
        <v>0</v>
      </c>
      <c r="G755" s="1">
        <v>0</v>
      </c>
      <c r="H755" s="1">
        <v>0</v>
      </c>
      <c r="I755" s="1">
        <v>0</v>
      </c>
      <c r="J755" s="1">
        <v>0</v>
      </c>
      <c r="K755" s="1">
        <v>0</v>
      </c>
      <c r="L755" s="1">
        <v>0</v>
      </c>
      <c r="M755" s="1">
        <v>0</v>
      </c>
      <c r="N755" s="1">
        <v>1</v>
      </c>
      <c r="O755" s="1">
        <v>0</v>
      </c>
      <c r="P755" s="1">
        <v>0</v>
      </c>
      <c r="Q755" s="1">
        <v>0</v>
      </c>
    </row>
    <row r="756" spans="1:17" ht="12.75">
      <c r="A756" s="1">
        <v>11</v>
      </c>
      <c r="B756" s="1" t="s">
        <v>17</v>
      </c>
      <c r="C756" s="1">
        <v>13.310949124152746</v>
      </c>
      <c r="D756" s="1">
        <v>1.2975766028736961</v>
      </c>
      <c r="F756" s="1">
        <v>0</v>
      </c>
      <c r="G756" s="1">
        <v>0</v>
      </c>
      <c r="H756" s="1">
        <v>0</v>
      </c>
      <c r="I756" s="1">
        <v>0</v>
      </c>
      <c r="J756" s="1">
        <v>0</v>
      </c>
      <c r="K756" s="1">
        <v>0</v>
      </c>
      <c r="L756" s="1">
        <v>0</v>
      </c>
      <c r="M756" s="1">
        <v>0</v>
      </c>
      <c r="N756" s="1">
        <v>1</v>
      </c>
      <c r="O756" s="1">
        <v>0</v>
      </c>
      <c r="P756" s="1">
        <v>0</v>
      </c>
      <c r="Q756" s="1">
        <v>0</v>
      </c>
    </row>
    <row r="757" spans="1:17" ht="12.75">
      <c r="A757" s="1">
        <v>12</v>
      </c>
      <c r="B757" s="1" t="s">
        <v>17</v>
      </c>
      <c r="C757" s="1">
        <v>14.416637292915052</v>
      </c>
      <c r="D757" s="1">
        <v>3.0067091414362213</v>
      </c>
      <c r="F757" s="1">
        <v>0</v>
      </c>
      <c r="G757" s="1">
        <v>0</v>
      </c>
      <c r="H757" s="1">
        <v>0</v>
      </c>
      <c r="I757" s="1">
        <v>0</v>
      </c>
      <c r="J757" s="1">
        <v>0</v>
      </c>
      <c r="K757" s="1">
        <v>0</v>
      </c>
      <c r="L757" s="1">
        <v>0</v>
      </c>
      <c r="M757" s="1">
        <v>0</v>
      </c>
      <c r="N757" s="1">
        <v>1</v>
      </c>
      <c r="O757" s="1">
        <v>0</v>
      </c>
      <c r="P757" s="1">
        <v>0</v>
      </c>
      <c r="Q757" s="1">
        <v>0</v>
      </c>
    </row>
    <row r="758" spans="1:17" ht="12.75">
      <c r="A758" s="1">
        <v>13</v>
      </c>
      <c r="B758" s="1" t="s">
        <v>17</v>
      </c>
      <c r="C758" s="1">
        <v>15.721140822723578</v>
      </c>
      <c r="D758" s="1">
        <v>2.804253115730929</v>
      </c>
      <c r="F758" s="1">
        <v>0</v>
      </c>
      <c r="G758" s="1">
        <v>0</v>
      </c>
      <c r="H758" s="1">
        <v>0</v>
      </c>
      <c r="I758" s="1">
        <v>0</v>
      </c>
      <c r="J758" s="1">
        <v>0</v>
      </c>
      <c r="K758" s="1">
        <v>0</v>
      </c>
      <c r="L758" s="1">
        <v>0</v>
      </c>
      <c r="M758" s="1">
        <v>0</v>
      </c>
      <c r="N758" s="1">
        <v>1</v>
      </c>
      <c r="O758" s="1">
        <v>0</v>
      </c>
      <c r="P758" s="1">
        <v>0</v>
      </c>
      <c r="Q758" s="1">
        <v>0</v>
      </c>
    </row>
    <row r="759" spans="1:17" ht="12.75">
      <c r="A759" s="1">
        <v>14</v>
      </c>
      <c r="B759" s="1" t="s">
        <v>17</v>
      </c>
      <c r="C759" s="1">
        <v>13.98886939689069</v>
      </c>
      <c r="D759" s="1">
        <v>5.578940980900616</v>
      </c>
      <c r="F759" s="1">
        <v>0</v>
      </c>
      <c r="G759" s="1">
        <v>0</v>
      </c>
      <c r="H759" s="1">
        <v>0</v>
      </c>
      <c r="I759" s="1">
        <v>0</v>
      </c>
      <c r="J759" s="1">
        <v>0</v>
      </c>
      <c r="K759" s="1">
        <v>0</v>
      </c>
      <c r="L759" s="1">
        <v>0</v>
      </c>
      <c r="M759" s="1">
        <v>0</v>
      </c>
      <c r="N759" s="1">
        <v>1</v>
      </c>
      <c r="O759" s="1">
        <v>0</v>
      </c>
      <c r="P759" s="1">
        <v>0</v>
      </c>
      <c r="Q759" s="1">
        <v>0</v>
      </c>
    </row>
    <row r="760" spans="1:17" ht="12.75">
      <c r="A760" s="1">
        <v>15</v>
      </c>
      <c r="B760" s="1" t="s">
        <v>17</v>
      </c>
      <c r="C760" s="1">
        <v>11.169473360286082</v>
      </c>
      <c r="D760" s="1">
        <v>2.22143560436571</v>
      </c>
      <c r="F760" s="1">
        <v>0</v>
      </c>
      <c r="G760" s="1">
        <v>0</v>
      </c>
      <c r="H760" s="1">
        <v>0</v>
      </c>
      <c r="I760" s="1">
        <v>0</v>
      </c>
      <c r="J760" s="1">
        <v>0</v>
      </c>
      <c r="K760" s="1">
        <v>0</v>
      </c>
      <c r="L760" s="1">
        <v>0</v>
      </c>
      <c r="M760" s="1">
        <v>0</v>
      </c>
      <c r="N760" s="1">
        <v>1</v>
      </c>
      <c r="O760" s="1">
        <v>0</v>
      </c>
      <c r="P760" s="1">
        <v>0</v>
      </c>
      <c r="Q760" s="1">
        <v>0</v>
      </c>
    </row>
    <row r="761" spans="1:17" ht="12.75">
      <c r="A761" s="1">
        <v>16</v>
      </c>
      <c r="B761" s="1" t="s">
        <v>17</v>
      </c>
      <c r="C761" s="1">
        <v>12.047308189551977</v>
      </c>
      <c r="D761" s="1">
        <v>2.0348116874852775</v>
      </c>
      <c r="F761" s="1">
        <v>0</v>
      </c>
      <c r="G761" s="1">
        <v>0</v>
      </c>
      <c r="H761" s="1">
        <v>0</v>
      </c>
      <c r="I761" s="1">
        <v>0</v>
      </c>
      <c r="J761" s="1">
        <v>0</v>
      </c>
      <c r="K761" s="1">
        <v>0</v>
      </c>
      <c r="L761" s="1">
        <v>0</v>
      </c>
      <c r="M761" s="1">
        <v>0</v>
      </c>
      <c r="N761" s="1">
        <v>1</v>
      </c>
      <c r="O761" s="1">
        <v>0</v>
      </c>
      <c r="P761" s="1">
        <v>0</v>
      </c>
      <c r="Q761" s="1">
        <v>0</v>
      </c>
    </row>
    <row r="762" spans="1:17" ht="12.75">
      <c r="A762" s="1">
        <v>17</v>
      </c>
      <c r="B762" s="1" t="s">
        <v>17</v>
      </c>
      <c r="C762" s="1">
        <v>12.706615574234323</v>
      </c>
      <c r="D762" s="1">
        <v>1.0402653153943837</v>
      </c>
      <c r="F762" s="1">
        <v>0</v>
      </c>
      <c r="G762" s="1">
        <v>0</v>
      </c>
      <c r="H762" s="1">
        <v>0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  <c r="N762" s="1">
        <v>1</v>
      </c>
      <c r="O762" s="1">
        <v>0</v>
      </c>
      <c r="P762" s="1">
        <v>0</v>
      </c>
      <c r="Q762" s="1">
        <v>0</v>
      </c>
    </row>
    <row r="763" spans="1:17" ht="12.75">
      <c r="A763" s="1">
        <v>18</v>
      </c>
      <c r="B763" s="1" t="s">
        <v>17</v>
      </c>
      <c r="C763" s="1">
        <v>86.34069400630915</v>
      </c>
      <c r="D763" s="1">
        <v>13.65930599369085</v>
      </c>
      <c r="F763" s="1">
        <v>0</v>
      </c>
      <c r="G763" s="1">
        <v>0</v>
      </c>
      <c r="H763" s="1">
        <v>0</v>
      </c>
      <c r="I763" s="1">
        <v>0</v>
      </c>
      <c r="J763" s="1">
        <v>0</v>
      </c>
      <c r="K763" s="1">
        <v>0</v>
      </c>
      <c r="L763" s="1">
        <v>0</v>
      </c>
      <c r="M763" s="1">
        <v>0</v>
      </c>
      <c r="N763" s="1">
        <v>1</v>
      </c>
      <c r="O763" s="1">
        <v>0</v>
      </c>
      <c r="P763" s="1">
        <v>0</v>
      </c>
      <c r="Q763" s="1">
        <v>0</v>
      </c>
    </row>
    <row r="764" spans="1:17" ht="12.75">
      <c r="A764" s="1">
        <v>19</v>
      </c>
      <c r="B764" s="1" t="s">
        <v>17</v>
      </c>
      <c r="C764" s="1">
        <v>3.9365865430013325</v>
      </c>
      <c r="D764" s="1">
        <v>0.9122371610838034</v>
      </c>
      <c r="F764" s="1">
        <v>0</v>
      </c>
      <c r="G764" s="1">
        <v>0</v>
      </c>
      <c r="H764" s="1">
        <v>0</v>
      </c>
      <c r="I764" s="1">
        <v>0</v>
      </c>
      <c r="J764" s="1">
        <v>0</v>
      </c>
      <c r="K764" s="1">
        <v>0</v>
      </c>
      <c r="L764" s="1">
        <v>0</v>
      </c>
      <c r="M764" s="1">
        <v>0</v>
      </c>
      <c r="N764" s="1">
        <v>1</v>
      </c>
      <c r="O764" s="1">
        <v>0</v>
      </c>
      <c r="P764" s="1">
        <v>0</v>
      </c>
      <c r="Q764" s="1">
        <v>0</v>
      </c>
    </row>
    <row r="765" spans="1:17" ht="12.75">
      <c r="A765" s="1">
        <v>20</v>
      </c>
      <c r="B765" s="1" t="s">
        <v>17</v>
      </c>
      <c r="C765" s="1">
        <v>3.4307871267933305</v>
      </c>
      <c r="D765" s="1">
        <v>1.0624965027419027</v>
      </c>
      <c r="F765" s="1">
        <v>0</v>
      </c>
      <c r="G765" s="1">
        <v>0</v>
      </c>
      <c r="H765" s="1">
        <v>0</v>
      </c>
      <c r="I765" s="1">
        <v>0</v>
      </c>
      <c r="J765" s="1">
        <v>0</v>
      </c>
      <c r="K765" s="1">
        <v>0</v>
      </c>
      <c r="L765" s="1">
        <v>0</v>
      </c>
      <c r="M765" s="1">
        <v>0</v>
      </c>
      <c r="N765" s="1">
        <v>1</v>
      </c>
      <c r="O765" s="1">
        <v>0</v>
      </c>
      <c r="P765" s="1">
        <v>0</v>
      </c>
      <c r="Q765" s="1">
        <v>0</v>
      </c>
    </row>
    <row r="766" spans="1:17" ht="12.75">
      <c r="A766" s="1">
        <v>21</v>
      </c>
      <c r="B766" s="1" t="s">
        <v>17</v>
      </c>
      <c r="C766" s="1">
        <v>12.357491856677525</v>
      </c>
      <c r="D766" s="1">
        <v>2.928406660438886</v>
      </c>
      <c r="F766" s="1">
        <v>0</v>
      </c>
      <c r="G766" s="1">
        <v>0</v>
      </c>
      <c r="H766" s="1">
        <v>0</v>
      </c>
      <c r="I766" s="1">
        <v>0</v>
      </c>
      <c r="J766" s="1">
        <v>0</v>
      </c>
      <c r="K766" s="1">
        <v>0</v>
      </c>
      <c r="L766" s="1">
        <v>0</v>
      </c>
      <c r="M766" s="1">
        <v>0</v>
      </c>
      <c r="N766" s="1">
        <v>1</v>
      </c>
      <c r="O766" s="1">
        <v>0</v>
      </c>
      <c r="P766" s="1">
        <v>0</v>
      </c>
      <c r="Q766" s="1">
        <v>0</v>
      </c>
    </row>
    <row r="767" spans="1:17" ht="12.75">
      <c r="A767" s="1">
        <v>22</v>
      </c>
      <c r="B767" s="1" t="s">
        <v>17</v>
      </c>
      <c r="C767" s="1">
        <v>12.575802076674556</v>
      </c>
      <c r="D767" s="1">
        <v>2.923941077126614</v>
      </c>
      <c r="F767" s="1">
        <v>0</v>
      </c>
      <c r="G767" s="1">
        <v>0</v>
      </c>
      <c r="H767" s="1">
        <v>0</v>
      </c>
      <c r="I767" s="1">
        <v>0</v>
      </c>
      <c r="J767" s="1">
        <v>0</v>
      </c>
      <c r="K767" s="1">
        <v>0</v>
      </c>
      <c r="L767" s="1">
        <v>0</v>
      </c>
      <c r="M767" s="1">
        <v>0</v>
      </c>
      <c r="N767" s="1">
        <v>1</v>
      </c>
      <c r="O767" s="1">
        <v>0</v>
      </c>
      <c r="P767" s="1">
        <v>0</v>
      </c>
      <c r="Q767" s="1">
        <v>0</v>
      </c>
    </row>
    <row r="768" spans="1:17" ht="12.75">
      <c r="A768" s="1">
        <v>23</v>
      </c>
      <c r="B768" s="1" t="s">
        <v>17</v>
      </c>
      <c r="C768" s="1">
        <v>6.870419512357438</v>
      </c>
      <c r="D768" s="1">
        <v>1.668888919393821</v>
      </c>
      <c r="F768" s="1">
        <v>0</v>
      </c>
      <c r="G768" s="1">
        <v>0</v>
      </c>
      <c r="H768" s="1">
        <v>0</v>
      </c>
      <c r="I768" s="1">
        <v>0</v>
      </c>
      <c r="J768" s="1">
        <v>0</v>
      </c>
      <c r="K768" s="1">
        <v>0</v>
      </c>
      <c r="L768" s="1">
        <v>0</v>
      </c>
      <c r="M768" s="1">
        <v>0</v>
      </c>
      <c r="N768" s="1">
        <v>1</v>
      </c>
      <c r="O768" s="1">
        <v>0</v>
      </c>
      <c r="P768" s="1">
        <v>0</v>
      </c>
      <c r="Q768" s="1">
        <v>0</v>
      </c>
    </row>
    <row r="769" spans="1:17" ht="12.75">
      <c r="A769" s="1">
        <v>24</v>
      </c>
      <c r="B769" s="1" t="s">
        <v>17</v>
      </c>
      <c r="C769" s="1">
        <v>9.125503842976242</v>
      </c>
      <c r="D769" s="1">
        <v>1.8087347777745817</v>
      </c>
      <c r="F769" s="1">
        <v>0</v>
      </c>
      <c r="G769" s="1">
        <v>0</v>
      </c>
      <c r="H769" s="1">
        <v>0</v>
      </c>
      <c r="I769" s="1">
        <v>0</v>
      </c>
      <c r="J769" s="1">
        <v>0</v>
      </c>
      <c r="K769" s="1">
        <v>0</v>
      </c>
      <c r="L769" s="1">
        <v>0</v>
      </c>
      <c r="M769" s="1">
        <v>0</v>
      </c>
      <c r="N769" s="1">
        <v>1</v>
      </c>
      <c r="O769" s="1">
        <v>0</v>
      </c>
      <c r="P769" s="1">
        <v>0</v>
      </c>
      <c r="Q769" s="1">
        <v>0</v>
      </c>
    </row>
    <row r="770" spans="1:17" ht="12.75">
      <c r="A770" s="1">
        <v>25</v>
      </c>
      <c r="B770" s="1" t="s">
        <v>17</v>
      </c>
      <c r="C770" s="1">
        <v>8.24993330866471</v>
      </c>
      <c r="D770" s="1">
        <v>0.6286371171592328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1</v>
      </c>
      <c r="O770" s="1">
        <v>0</v>
      </c>
      <c r="P770" s="1">
        <v>0</v>
      </c>
      <c r="Q770" s="1">
        <v>0</v>
      </c>
    </row>
    <row r="771" spans="1:17" ht="12.75">
      <c r="A771" s="1">
        <v>26</v>
      </c>
      <c r="B771" s="1" t="s">
        <v>17</v>
      </c>
      <c r="C771" s="1">
        <v>19.306418710565016</v>
      </c>
      <c r="D771" s="1">
        <v>3.144685324075481</v>
      </c>
      <c r="F771" s="1">
        <v>0</v>
      </c>
      <c r="G771" s="1">
        <v>0</v>
      </c>
      <c r="H771" s="1">
        <v>0</v>
      </c>
      <c r="I771" s="1">
        <v>0</v>
      </c>
      <c r="J771" s="1">
        <v>0</v>
      </c>
      <c r="K771" s="1">
        <v>0</v>
      </c>
      <c r="L771" s="1">
        <v>0</v>
      </c>
      <c r="M771" s="1">
        <v>0</v>
      </c>
      <c r="N771" s="1">
        <v>1</v>
      </c>
      <c r="O771" s="1">
        <v>0</v>
      </c>
      <c r="P771" s="1">
        <v>0</v>
      </c>
      <c r="Q771" s="1">
        <v>0</v>
      </c>
    </row>
    <row r="772" spans="1:17" ht="12.75">
      <c r="A772" s="1">
        <v>27</v>
      </c>
      <c r="B772" s="1" t="s">
        <v>17</v>
      </c>
      <c r="C772" s="1">
        <v>6.822422073710217</v>
      </c>
      <c r="D772" s="1">
        <v>0.45895462789783487</v>
      </c>
      <c r="F772" s="1">
        <v>0</v>
      </c>
      <c r="G772" s="1">
        <v>0</v>
      </c>
      <c r="H772" s="1">
        <v>0</v>
      </c>
      <c r="I772" s="1">
        <v>0</v>
      </c>
      <c r="J772" s="1">
        <v>0</v>
      </c>
      <c r="K772" s="1">
        <v>0</v>
      </c>
      <c r="L772" s="1">
        <v>0</v>
      </c>
      <c r="M772" s="1">
        <v>0</v>
      </c>
      <c r="N772" s="1">
        <v>1</v>
      </c>
      <c r="O772" s="1">
        <v>0</v>
      </c>
      <c r="P772" s="1">
        <v>0</v>
      </c>
      <c r="Q772" s="1">
        <v>0</v>
      </c>
    </row>
    <row r="773" spans="1:17" ht="12.75">
      <c r="A773" s="1">
        <v>28</v>
      </c>
      <c r="B773" s="1" t="s">
        <v>17</v>
      </c>
      <c r="C773" s="1">
        <v>5.088327138151868</v>
      </c>
      <c r="D773" s="1">
        <v>0.840105615595015</v>
      </c>
      <c r="F773" s="1">
        <v>0</v>
      </c>
      <c r="G773" s="1">
        <v>0</v>
      </c>
      <c r="H773" s="1">
        <v>0</v>
      </c>
      <c r="I773" s="1">
        <v>0</v>
      </c>
      <c r="J773" s="1">
        <v>0</v>
      </c>
      <c r="K773" s="1">
        <v>0</v>
      </c>
      <c r="L773" s="1">
        <v>0</v>
      </c>
      <c r="M773" s="1">
        <v>0</v>
      </c>
      <c r="N773" s="1">
        <v>1</v>
      </c>
      <c r="O773" s="1">
        <v>0</v>
      </c>
      <c r="P773" s="1">
        <v>0</v>
      </c>
      <c r="Q773" s="1">
        <v>0</v>
      </c>
    </row>
    <row r="774" spans="1:17" ht="12.75">
      <c r="A774" s="1">
        <v>29</v>
      </c>
      <c r="B774" s="1" t="s">
        <v>17</v>
      </c>
      <c r="C774" s="1">
        <v>11.906123825163927</v>
      </c>
      <c r="D774" s="1">
        <v>1.097646220603775</v>
      </c>
      <c r="F774" s="1">
        <v>0</v>
      </c>
      <c r="G774" s="1">
        <v>0</v>
      </c>
      <c r="H774" s="1">
        <v>0</v>
      </c>
      <c r="I774" s="1">
        <v>0</v>
      </c>
      <c r="J774" s="1">
        <v>0</v>
      </c>
      <c r="K774" s="1">
        <v>0</v>
      </c>
      <c r="L774" s="1">
        <v>0</v>
      </c>
      <c r="M774" s="1">
        <v>0</v>
      </c>
      <c r="N774" s="1">
        <v>1</v>
      </c>
      <c r="O774" s="1">
        <v>0</v>
      </c>
      <c r="P774" s="1">
        <v>0</v>
      </c>
      <c r="Q774" s="1">
        <v>0</v>
      </c>
    </row>
    <row r="775" spans="1:17" ht="12.75">
      <c r="A775" s="1">
        <v>30</v>
      </c>
      <c r="B775" s="1" t="s">
        <v>17</v>
      </c>
      <c r="C775" s="1">
        <v>8.659444321615448</v>
      </c>
      <c r="D775" s="1">
        <v>2.3077861549129466</v>
      </c>
      <c r="F775" s="1">
        <v>0</v>
      </c>
      <c r="G775" s="1">
        <v>0</v>
      </c>
      <c r="H775" s="1">
        <v>0</v>
      </c>
      <c r="I775" s="1">
        <v>0</v>
      </c>
      <c r="J775" s="1">
        <v>0</v>
      </c>
      <c r="K775" s="1">
        <v>0</v>
      </c>
      <c r="L775" s="1">
        <v>0</v>
      </c>
      <c r="M775" s="1">
        <v>0</v>
      </c>
      <c r="N775" s="1">
        <v>1</v>
      </c>
      <c r="O775" s="1">
        <v>0</v>
      </c>
      <c r="P775" s="1">
        <v>0</v>
      </c>
      <c r="Q775" s="1">
        <v>0</v>
      </c>
    </row>
    <row r="776" spans="1:17" ht="12.75">
      <c r="A776" s="1">
        <v>31</v>
      </c>
      <c r="B776" s="1" t="s">
        <v>17</v>
      </c>
      <c r="C776" s="1">
        <v>14.567520336745476</v>
      </c>
      <c r="D776" s="1">
        <v>2.087080848827163</v>
      </c>
      <c r="F776" s="1">
        <v>0</v>
      </c>
      <c r="G776" s="1">
        <v>0</v>
      </c>
      <c r="H776" s="1">
        <v>0</v>
      </c>
      <c r="I776" s="1">
        <v>0</v>
      </c>
      <c r="J776" s="1">
        <v>0</v>
      </c>
      <c r="K776" s="1">
        <v>0</v>
      </c>
      <c r="L776" s="1">
        <v>0</v>
      </c>
      <c r="M776" s="1">
        <v>0</v>
      </c>
      <c r="N776" s="1">
        <v>1</v>
      </c>
      <c r="O776" s="1">
        <v>0</v>
      </c>
      <c r="P776" s="1">
        <v>0</v>
      </c>
      <c r="Q776" s="1">
        <v>0</v>
      </c>
    </row>
    <row r="777" spans="1:17" ht="12.75">
      <c r="A777" s="1">
        <v>1</v>
      </c>
      <c r="B777" s="1" t="s">
        <v>18</v>
      </c>
      <c r="C777" s="1">
        <v>80319</v>
      </c>
      <c r="D777" s="1">
        <v>6390.936072643457</v>
      </c>
      <c r="E777" s="1">
        <v>363</v>
      </c>
      <c r="F777" s="1">
        <v>0</v>
      </c>
      <c r="G777" s="1">
        <v>0</v>
      </c>
      <c r="H777" s="1">
        <v>0</v>
      </c>
      <c r="I777" s="1">
        <v>0</v>
      </c>
      <c r="J777" s="1">
        <v>0</v>
      </c>
      <c r="K777" s="1">
        <v>0</v>
      </c>
      <c r="L777" s="1">
        <v>0</v>
      </c>
      <c r="M777" s="1">
        <v>0</v>
      </c>
      <c r="N777" s="1">
        <v>1</v>
      </c>
      <c r="O777" s="1">
        <v>0</v>
      </c>
      <c r="P777" s="1">
        <v>0</v>
      </c>
      <c r="Q777" s="1">
        <v>0</v>
      </c>
    </row>
    <row r="778" spans="1:17" ht="12.75">
      <c r="A778" s="1">
        <v>2</v>
      </c>
      <c r="B778" s="1" t="s">
        <v>18</v>
      </c>
      <c r="C778" s="1">
        <v>56648</v>
      </c>
      <c r="D778" s="1">
        <v>6717.413132472027</v>
      </c>
      <c r="E778" s="1">
        <v>209</v>
      </c>
      <c r="F778" s="1">
        <v>0</v>
      </c>
      <c r="G778" s="1">
        <v>0</v>
      </c>
      <c r="H778" s="1">
        <v>0</v>
      </c>
      <c r="I778" s="1">
        <v>0</v>
      </c>
      <c r="J778" s="1">
        <v>0</v>
      </c>
      <c r="K778" s="1">
        <v>0</v>
      </c>
      <c r="L778" s="1">
        <v>0</v>
      </c>
      <c r="M778" s="1">
        <v>0</v>
      </c>
      <c r="N778" s="1">
        <v>1</v>
      </c>
      <c r="O778" s="1">
        <v>0</v>
      </c>
      <c r="P778" s="1">
        <v>0</v>
      </c>
      <c r="Q778" s="1">
        <v>0</v>
      </c>
    </row>
    <row r="779" spans="1:17" ht="12.75">
      <c r="A779" s="1">
        <v>3</v>
      </c>
      <c r="B779" s="1" t="s">
        <v>18</v>
      </c>
      <c r="C779" s="1">
        <v>9872</v>
      </c>
      <c r="D779" s="1">
        <v>1820.5008133858273</v>
      </c>
      <c r="E779" s="1">
        <v>52</v>
      </c>
      <c r="F779" s="1">
        <v>0</v>
      </c>
      <c r="G779" s="1">
        <v>0</v>
      </c>
      <c r="H779" s="1">
        <v>0</v>
      </c>
      <c r="I779" s="1">
        <v>0</v>
      </c>
      <c r="J779" s="1">
        <v>0</v>
      </c>
      <c r="K779" s="1">
        <v>0</v>
      </c>
      <c r="L779" s="1">
        <v>0</v>
      </c>
      <c r="M779" s="1">
        <v>0</v>
      </c>
      <c r="N779" s="1">
        <v>1</v>
      </c>
      <c r="O779" s="1">
        <v>0</v>
      </c>
      <c r="P779" s="1">
        <v>0</v>
      </c>
      <c r="Q779" s="1">
        <v>0</v>
      </c>
    </row>
    <row r="780" spans="1:17" ht="12.75">
      <c r="A780" s="1">
        <v>4</v>
      </c>
      <c r="B780" s="1" t="s">
        <v>18</v>
      </c>
      <c r="C780" s="1">
        <v>1439373</v>
      </c>
      <c r="D780" s="1">
        <v>19801.30552659829</v>
      </c>
      <c r="E780" s="1">
        <v>4779</v>
      </c>
      <c r="F780" s="1">
        <v>0</v>
      </c>
      <c r="G780" s="1">
        <v>0</v>
      </c>
      <c r="H780" s="1">
        <v>0</v>
      </c>
      <c r="I780" s="1">
        <v>0</v>
      </c>
      <c r="J780" s="1">
        <v>0</v>
      </c>
      <c r="K780" s="1">
        <v>0</v>
      </c>
      <c r="L780" s="1">
        <v>0</v>
      </c>
      <c r="M780" s="1">
        <v>0</v>
      </c>
      <c r="N780" s="1">
        <v>1</v>
      </c>
      <c r="O780" s="1">
        <v>0</v>
      </c>
      <c r="P780" s="1">
        <v>0</v>
      </c>
      <c r="Q780" s="1">
        <v>0</v>
      </c>
    </row>
    <row r="781" spans="1:17" ht="12.75">
      <c r="A781" s="1">
        <v>5</v>
      </c>
      <c r="B781" s="1" t="s">
        <v>18</v>
      </c>
      <c r="C781" s="1">
        <v>315685</v>
      </c>
      <c r="D781" s="1">
        <v>20991.023529301558</v>
      </c>
      <c r="E781" s="1">
        <v>1485</v>
      </c>
      <c r="F781" s="1">
        <v>0</v>
      </c>
      <c r="G781" s="1">
        <v>0</v>
      </c>
      <c r="H781" s="1">
        <v>0</v>
      </c>
      <c r="I781" s="1">
        <v>0</v>
      </c>
      <c r="J781" s="1">
        <v>0</v>
      </c>
      <c r="K781" s="1">
        <v>0</v>
      </c>
      <c r="L781" s="1">
        <v>0</v>
      </c>
      <c r="M781" s="1">
        <v>0</v>
      </c>
      <c r="N781" s="1">
        <v>1</v>
      </c>
      <c r="O781" s="1">
        <v>0</v>
      </c>
      <c r="P781" s="1">
        <v>0</v>
      </c>
      <c r="Q781" s="1">
        <v>0</v>
      </c>
    </row>
    <row r="782" spans="1:17" ht="12.75">
      <c r="A782" s="1">
        <v>6</v>
      </c>
      <c r="B782" s="1" t="s">
        <v>18</v>
      </c>
      <c r="C782" s="1">
        <v>438897</v>
      </c>
      <c r="D782" s="1">
        <v>25024.760054947423</v>
      </c>
      <c r="E782" s="1">
        <v>1619</v>
      </c>
      <c r="F782" s="1">
        <v>0</v>
      </c>
      <c r="G782" s="1">
        <v>0</v>
      </c>
      <c r="H782" s="1">
        <v>0</v>
      </c>
      <c r="I782" s="1">
        <v>0</v>
      </c>
      <c r="J782" s="1">
        <v>0</v>
      </c>
      <c r="K782" s="1">
        <v>0</v>
      </c>
      <c r="L782" s="1">
        <v>0</v>
      </c>
      <c r="M782" s="1">
        <v>0</v>
      </c>
      <c r="N782" s="1">
        <v>1</v>
      </c>
      <c r="O782" s="1">
        <v>0</v>
      </c>
      <c r="P782" s="1">
        <v>0</v>
      </c>
      <c r="Q782" s="1">
        <v>0</v>
      </c>
    </row>
    <row r="783" spans="1:17" ht="12.75">
      <c r="A783" s="1">
        <v>7</v>
      </c>
      <c r="B783" s="1" t="s">
        <v>18</v>
      </c>
      <c r="C783" s="1">
        <v>1494</v>
      </c>
      <c r="D783" s="1">
        <v>462.05146649730233</v>
      </c>
      <c r="E783" s="1">
        <v>5</v>
      </c>
      <c r="F783" s="1">
        <v>0</v>
      </c>
      <c r="G783" s="1">
        <v>0</v>
      </c>
      <c r="H783" s="1">
        <v>0</v>
      </c>
      <c r="I783" s="1">
        <v>0</v>
      </c>
      <c r="J783" s="1">
        <v>0</v>
      </c>
      <c r="K783" s="1">
        <v>0</v>
      </c>
      <c r="L783" s="1">
        <v>0</v>
      </c>
      <c r="M783" s="1">
        <v>0</v>
      </c>
      <c r="N783" s="1">
        <v>1</v>
      </c>
      <c r="O783" s="1">
        <v>0</v>
      </c>
      <c r="P783" s="1">
        <v>0</v>
      </c>
      <c r="Q783" s="1">
        <v>0</v>
      </c>
    </row>
    <row r="784" spans="1:17" ht="12.75">
      <c r="A784" s="1">
        <v>8</v>
      </c>
      <c r="B784" s="1" t="s">
        <v>18</v>
      </c>
      <c r="C784" s="1">
        <v>673547</v>
      </c>
      <c r="D784" s="1">
        <v>17976.535657093897</v>
      </c>
      <c r="E784" s="1">
        <v>3304</v>
      </c>
      <c r="F784" s="1">
        <v>0</v>
      </c>
      <c r="G784" s="1">
        <v>0</v>
      </c>
      <c r="H784" s="1">
        <v>0</v>
      </c>
      <c r="I784" s="1">
        <v>0</v>
      </c>
      <c r="J784" s="1">
        <v>0</v>
      </c>
      <c r="K784" s="1">
        <v>0</v>
      </c>
      <c r="L784" s="1">
        <v>0</v>
      </c>
      <c r="M784" s="1">
        <v>0</v>
      </c>
      <c r="N784" s="1">
        <v>1</v>
      </c>
      <c r="O784" s="1">
        <v>0</v>
      </c>
      <c r="P784" s="1">
        <v>0</v>
      </c>
      <c r="Q784" s="1">
        <v>0</v>
      </c>
    </row>
    <row r="785" spans="1:17" ht="12.75">
      <c r="A785" s="1">
        <v>9</v>
      </c>
      <c r="B785" s="1" t="s">
        <v>18</v>
      </c>
      <c r="C785" s="1">
        <v>418016</v>
      </c>
      <c r="D785" s="1">
        <v>14795.13888657612</v>
      </c>
      <c r="E785" s="1">
        <v>1701</v>
      </c>
      <c r="F785" s="1">
        <v>0</v>
      </c>
      <c r="G785" s="1">
        <v>0</v>
      </c>
      <c r="H785" s="1">
        <v>0</v>
      </c>
      <c r="I785" s="1">
        <v>0</v>
      </c>
      <c r="J785" s="1">
        <v>0</v>
      </c>
      <c r="K785" s="1">
        <v>0</v>
      </c>
      <c r="L785" s="1">
        <v>0</v>
      </c>
      <c r="M785" s="1">
        <v>0</v>
      </c>
      <c r="N785" s="1">
        <v>1</v>
      </c>
      <c r="O785" s="1">
        <v>0</v>
      </c>
      <c r="P785" s="1">
        <v>0</v>
      </c>
      <c r="Q785" s="1">
        <v>0</v>
      </c>
    </row>
    <row r="786" spans="1:17" ht="12.75">
      <c r="A786" s="1">
        <v>10</v>
      </c>
      <c r="B786" s="1" t="s">
        <v>18</v>
      </c>
      <c r="C786" s="1">
        <v>56068</v>
      </c>
      <c r="D786" s="1">
        <v>4383.486310092598</v>
      </c>
      <c r="E786" s="1">
        <v>273</v>
      </c>
      <c r="F786" s="1">
        <v>0</v>
      </c>
      <c r="G786" s="1">
        <v>0</v>
      </c>
      <c r="H786" s="1">
        <v>0</v>
      </c>
      <c r="I786" s="1">
        <v>0</v>
      </c>
      <c r="J786" s="1">
        <v>0</v>
      </c>
      <c r="K786" s="1">
        <v>0</v>
      </c>
      <c r="L786" s="1">
        <v>0</v>
      </c>
      <c r="M786" s="1">
        <v>0</v>
      </c>
      <c r="N786" s="1">
        <v>1</v>
      </c>
      <c r="O786" s="1">
        <v>0</v>
      </c>
      <c r="P786" s="1">
        <v>0</v>
      </c>
      <c r="Q786" s="1">
        <v>0</v>
      </c>
    </row>
    <row r="787" spans="1:17" ht="12.75">
      <c r="A787" s="1">
        <v>11</v>
      </c>
      <c r="B787" s="1" t="s">
        <v>18</v>
      </c>
      <c r="C787" s="1">
        <v>653139</v>
      </c>
      <c r="D787" s="1">
        <v>19198.640394068763</v>
      </c>
      <c r="E787" s="1">
        <v>3106</v>
      </c>
      <c r="F787" s="1">
        <v>0</v>
      </c>
      <c r="G787" s="1">
        <v>0</v>
      </c>
      <c r="H787" s="1">
        <v>0</v>
      </c>
      <c r="I787" s="1">
        <v>0</v>
      </c>
      <c r="J787" s="1">
        <v>0</v>
      </c>
      <c r="K787" s="1">
        <v>0</v>
      </c>
      <c r="L787" s="1">
        <v>0</v>
      </c>
      <c r="M787" s="1">
        <v>0</v>
      </c>
      <c r="N787" s="1">
        <v>1</v>
      </c>
      <c r="O787" s="1">
        <v>0</v>
      </c>
      <c r="P787" s="1">
        <v>0</v>
      </c>
      <c r="Q787" s="1">
        <v>0</v>
      </c>
    </row>
    <row r="788" spans="1:17" ht="12.75">
      <c r="A788" s="1">
        <v>12</v>
      </c>
      <c r="B788" s="1" t="s">
        <v>18</v>
      </c>
      <c r="C788" s="1">
        <v>5674</v>
      </c>
      <c r="D788" s="1">
        <v>1610.3176227545443</v>
      </c>
      <c r="E788" s="1">
        <v>23</v>
      </c>
      <c r="F788" s="1">
        <v>0</v>
      </c>
      <c r="G788" s="1">
        <v>0</v>
      </c>
      <c r="H788" s="1">
        <v>0</v>
      </c>
      <c r="I788" s="1">
        <v>0</v>
      </c>
      <c r="J788" s="1">
        <v>0</v>
      </c>
      <c r="K788" s="1">
        <v>0</v>
      </c>
      <c r="L788" s="1">
        <v>0</v>
      </c>
      <c r="M788" s="1">
        <v>0</v>
      </c>
      <c r="N788" s="1">
        <v>1</v>
      </c>
      <c r="O788" s="1">
        <v>0</v>
      </c>
      <c r="P788" s="1">
        <v>0</v>
      </c>
      <c r="Q788" s="1">
        <v>0</v>
      </c>
    </row>
    <row r="789" spans="1:17" ht="12.75">
      <c r="A789" s="1">
        <v>13</v>
      </c>
      <c r="B789" s="1" t="s">
        <v>18</v>
      </c>
      <c r="C789" s="1">
        <v>51682</v>
      </c>
      <c r="D789" s="1">
        <v>5557.1359374162375</v>
      </c>
      <c r="E789" s="1">
        <v>221</v>
      </c>
      <c r="F789" s="1">
        <v>0</v>
      </c>
      <c r="G789" s="1">
        <v>0</v>
      </c>
      <c r="H789" s="1">
        <v>0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  <c r="N789" s="1">
        <v>1</v>
      </c>
      <c r="O789" s="1">
        <v>0</v>
      </c>
      <c r="P789" s="1">
        <v>0</v>
      </c>
      <c r="Q789" s="1">
        <v>0</v>
      </c>
    </row>
    <row r="790" spans="1:17" ht="12.75">
      <c r="A790" s="1">
        <v>14</v>
      </c>
      <c r="B790" s="1" t="s">
        <v>18</v>
      </c>
      <c r="C790" s="1">
        <v>33062</v>
      </c>
      <c r="D790" s="1">
        <v>3137.8742712715075</v>
      </c>
      <c r="E790" s="1">
        <v>141</v>
      </c>
      <c r="F790" s="1">
        <v>0</v>
      </c>
      <c r="G790" s="1">
        <v>0</v>
      </c>
      <c r="H790" s="1">
        <v>0</v>
      </c>
      <c r="I790" s="1">
        <v>0</v>
      </c>
      <c r="J790" s="1">
        <v>0</v>
      </c>
      <c r="K790" s="1">
        <v>0</v>
      </c>
      <c r="L790" s="1">
        <v>0</v>
      </c>
      <c r="M790" s="1">
        <v>0</v>
      </c>
      <c r="N790" s="1">
        <v>1</v>
      </c>
      <c r="O790" s="1">
        <v>0</v>
      </c>
      <c r="P790" s="1">
        <v>0</v>
      </c>
      <c r="Q790" s="1">
        <v>0</v>
      </c>
    </row>
    <row r="791" spans="1:17" ht="12.75">
      <c r="A791" s="1">
        <v>15</v>
      </c>
      <c r="B791" s="1" t="s">
        <v>18</v>
      </c>
      <c r="C791" s="1">
        <v>94239</v>
      </c>
      <c r="D791" s="1">
        <v>6155.292927166892</v>
      </c>
      <c r="E791" s="1">
        <v>429</v>
      </c>
      <c r="F791" s="1">
        <v>0</v>
      </c>
      <c r="G791" s="1">
        <v>0</v>
      </c>
      <c r="H791" s="1">
        <v>0</v>
      </c>
      <c r="I791" s="1">
        <v>0</v>
      </c>
      <c r="J791" s="1">
        <v>0</v>
      </c>
      <c r="K791" s="1">
        <v>0</v>
      </c>
      <c r="L791" s="1">
        <v>0</v>
      </c>
      <c r="M791" s="1">
        <v>0</v>
      </c>
      <c r="N791" s="1">
        <v>1</v>
      </c>
      <c r="O791" s="1">
        <v>0</v>
      </c>
      <c r="P791" s="1">
        <v>0</v>
      </c>
      <c r="Q791" s="1">
        <v>0</v>
      </c>
    </row>
    <row r="792" spans="1:17" ht="12.75">
      <c r="A792" s="1">
        <v>16</v>
      </c>
      <c r="B792" s="1" t="s">
        <v>18</v>
      </c>
      <c r="C792" s="1">
        <v>62653</v>
      </c>
      <c r="D792" s="1">
        <v>4327.845757862237</v>
      </c>
      <c r="E792" s="1">
        <v>267</v>
      </c>
      <c r="F792" s="1">
        <v>0</v>
      </c>
      <c r="G792" s="1">
        <v>0</v>
      </c>
      <c r="H792" s="1">
        <v>0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1</v>
      </c>
      <c r="O792" s="1">
        <v>0</v>
      </c>
      <c r="P792" s="1">
        <v>0</v>
      </c>
      <c r="Q792" s="1">
        <v>0</v>
      </c>
    </row>
    <row r="793" spans="1:17" ht="12.75">
      <c r="A793" s="1">
        <v>17</v>
      </c>
      <c r="B793" s="1" t="s">
        <v>18</v>
      </c>
      <c r="C793" s="1">
        <v>387011</v>
      </c>
      <c r="D793" s="1">
        <v>16574.693592132484</v>
      </c>
      <c r="E793" s="1">
        <v>1721</v>
      </c>
      <c r="F793" s="1">
        <v>0</v>
      </c>
      <c r="G793" s="1">
        <v>0</v>
      </c>
      <c r="H793" s="1">
        <v>0</v>
      </c>
      <c r="I793" s="1">
        <v>0</v>
      </c>
      <c r="J793" s="1">
        <v>0</v>
      </c>
      <c r="K793" s="1">
        <v>0</v>
      </c>
      <c r="L793" s="1">
        <v>0</v>
      </c>
      <c r="M793" s="1">
        <v>0</v>
      </c>
      <c r="N793" s="1">
        <v>1</v>
      </c>
      <c r="O793" s="1">
        <v>0</v>
      </c>
      <c r="P793" s="1">
        <v>0</v>
      </c>
      <c r="Q793" s="1">
        <v>0</v>
      </c>
    </row>
    <row r="794" spans="1:17" ht="12.75">
      <c r="A794" s="1">
        <v>18</v>
      </c>
      <c r="B794" s="1" t="s">
        <v>18</v>
      </c>
      <c r="C794" s="1">
        <v>3170</v>
      </c>
      <c r="D794" s="1">
        <v>1455.2417919634263</v>
      </c>
      <c r="E794" s="1">
        <v>8</v>
      </c>
      <c r="F794" s="1">
        <v>0</v>
      </c>
      <c r="G794" s="1">
        <v>0</v>
      </c>
      <c r="H794" s="1">
        <v>0</v>
      </c>
      <c r="I794" s="1">
        <v>0</v>
      </c>
      <c r="J794" s="1">
        <v>0</v>
      </c>
      <c r="K794" s="1">
        <v>0</v>
      </c>
      <c r="L794" s="1">
        <v>0</v>
      </c>
      <c r="M794" s="1">
        <v>0</v>
      </c>
      <c r="N794" s="1">
        <v>1</v>
      </c>
      <c r="O794" s="1">
        <v>0</v>
      </c>
      <c r="P794" s="1">
        <v>0</v>
      </c>
      <c r="Q794" s="1">
        <v>0</v>
      </c>
    </row>
    <row r="795" spans="1:17" ht="12.75">
      <c r="A795" s="1">
        <v>19</v>
      </c>
      <c r="B795" s="1" t="s">
        <v>18</v>
      </c>
      <c r="C795" s="1">
        <v>381244</v>
      </c>
      <c r="D795" s="1">
        <v>7026.613027242599</v>
      </c>
      <c r="E795" s="1">
        <v>1725</v>
      </c>
      <c r="F795" s="1">
        <v>0</v>
      </c>
      <c r="G795" s="1">
        <v>0</v>
      </c>
      <c r="H795" s="1">
        <v>0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>
        <v>1</v>
      </c>
      <c r="O795" s="1">
        <v>0</v>
      </c>
      <c r="P795" s="1">
        <v>0</v>
      </c>
      <c r="Q795" s="1">
        <v>0</v>
      </c>
    </row>
    <row r="796" spans="1:17" ht="12.75">
      <c r="A796" s="1">
        <v>20</v>
      </c>
      <c r="B796" s="1" t="s">
        <v>18</v>
      </c>
      <c r="C796" s="1">
        <v>64475</v>
      </c>
      <c r="D796" s="1">
        <v>4222.994977136852</v>
      </c>
      <c r="E796" s="1">
        <v>316</v>
      </c>
      <c r="F796" s="1">
        <v>0</v>
      </c>
      <c r="G796" s="1">
        <v>0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>
        <v>1</v>
      </c>
      <c r="O796" s="1">
        <v>0</v>
      </c>
      <c r="P796" s="1">
        <v>0</v>
      </c>
      <c r="Q796" s="1">
        <v>0</v>
      </c>
    </row>
    <row r="797" spans="1:17" ht="12.75">
      <c r="A797" s="1">
        <v>21</v>
      </c>
      <c r="B797" s="1" t="s">
        <v>18</v>
      </c>
      <c r="C797" s="1">
        <v>39296</v>
      </c>
      <c r="D797" s="1">
        <v>6235.751779055995</v>
      </c>
      <c r="E797" s="1">
        <v>141</v>
      </c>
      <c r="F797" s="1">
        <v>0</v>
      </c>
      <c r="G797" s="1">
        <v>0</v>
      </c>
      <c r="H797" s="1">
        <v>0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  <c r="N797" s="1">
        <v>1</v>
      </c>
      <c r="O797" s="1">
        <v>0</v>
      </c>
      <c r="P797" s="1">
        <v>0</v>
      </c>
      <c r="Q797" s="1">
        <v>0</v>
      </c>
    </row>
    <row r="798" spans="1:17" ht="12.75">
      <c r="A798" s="1">
        <v>22</v>
      </c>
      <c r="B798" s="1" t="s">
        <v>18</v>
      </c>
      <c r="C798" s="1">
        <v>115762</v>
      </c>
      <c r="D798" s="1">
        <v>16466.73680893137</v>
      </c>
      <c r="E798" s="1">
        <v>507</v>
      </c>
      <c r="F798" s="1">
        <v>0</v>
      </c>
      <c r="G798" s="1">
        <v>0</v>
      </c>
      <c r="H798" s="1">
        <v>0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1</v>
      </c>
      <c r="O798" s="1">
        <v>0</v>
      </c>
      <c r="P798" s="1">
        <v>0</v>
      </c>
      <c r="Q798" s="1">
        <v>0</v>
      </c>
    </row>
    <row r="799" spans="1:17" ht="12.75">
      <c r="A799" s="1">
        <v>23</v>
      </c>
      <c r="B799" s="1" t="s">
        <v>18</v>
      </c>
      <c r="C799" s="1">
        <v>120211</v>
      </c>
      <c r="D799" s="1">
        <v>8742.765942590657</v>
      </c>
      <c r="E799" s="1">
        <v>530</v>
      </c>
      <c r="F799" s="1">
        <v>0</v>
      </c>
      <c r="G799" s="1">
        <v>0</v>
      </c>
      <c r="H799" s="1">
        <v>0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  <c r="N799" s="1">
        <v>1</v>
      </c>
      <c r="O799" s="1">
        <v>0</v>
      </c>
      <c r="P799" s="1">
        <v>0</v>
      </c>
      <c r="Q799" s="1">
        <v>0</v>
      </c>
    </row>
    <row r="800" spans="1:17" ht="12.75">
      <c r="A800" s="1">
        <v>24</v>
      </c>
      <c r="B800" s="1" t="s">
        <v>18</v>
      </c>
      <c r="C800" s="1">
        <v>119829</v>
      </c>
      <c r="D800" s="1">
        <v>11605.538219547796</v>
      </c>
      <c r="E800" s="1">
        <v>493</v>
      </c>
      <c r="F800" s="1">
        <v>0</v>
      </c>
      <c r="G800" s="1">
        <v>0</v>
      </c>
      <c r="H800" s="1">
        <v>0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">
        <v>1</v>
      </c>
      <c r="O800" s="1">
        <v>0</v>
      </c>
      <c r="P800" s="1">
        <v>0</v>
      </c>
      <c r="Q800" s="1">
        <v>0</v>
      </c>
    </row>
    <row r="801" spans="1:17" ht="12.75">
      <c r="A801" s="1">
        <v>25</v>
      </c>
      <c r="B801" s="1" t="s">
        <v>18</v>
      </c>
      <c r="C801" s="1">
        <v>348621</v>
      </c>
      <c r="D801" s="1">
        <v>8513.586344326795</v>
      </c>
      <c r="E801" s="1">
        <v>1666</v>
      </c>
      <c r="F801" s="1">
        <v>0</v>
      </c>
      <c r="G801" s="1">
        <v>0</v>
      </c>
      <c r="H801" s="1">
        <v>0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">
        <v>1</v>
      </c>
      <c r="O801" s="1">
        <v>0</v>
      </c>
      <c r="P801" s="1">
        <v>0</v>
      </c>
      <c r="Q801" s="1">
        <v>0</v>
      </c>
    </row>
    <row r="802" spans="1:17" ht="12.75">
      <c r="A802" s="1">
        <v>26</v>
      </c>
      <c r="B802" s="1" t="s">
        <v>18</v>
      </c>
      <c r="C802" s="1">
        <v>105395</v>
      </c>
      <c r="D802" s="1">
        <v>6415.348242840995</v>
      </c>
      <c r="E802" s="1">
        <v>520</v>
      </c>
      <c r="F802" s="1">
        <v>0</v>
      </c>
      <c r="G802" s="1">
        <v>0</v>
      </c>
      <c r="H802" s="1">
        <v>0</v>
      </c>
      <c r="I802" s="1">
        <v>0</v>
      </c>
      <c r="J802" s="1">
        <v>0</v>
      </c>
      <c r="K802" s="1">
        <v>0</v>
      </c>
      <c r="L802" s="1">
        <v>0</v>
      </c>
      <c r="M802" s="1">
        <v>0</v>
      </c>
      <c r="N802" s="1">
        <v>1</v>
      </c>
      <c r="O802" s="1">
        <v>0</v>
      </c>
      <c r="P802" s="1">
        <v>0</v>
      </c>
      <c r="Q802" s="1">
        <v>0</v>
      </c>
    </row>
    <row r="803" spans="1:17" ht="12.75">
      <c r="A803" s="1">
        <v>27</v>
      </c>
      <c r="B803" s="1" t="s">
        <v>18</v>
      </c>
      <c r="C803" s="1">
        <v>548852</v>
      </c>
      <c r="D803" s="1">
        <v>14197.301955219971</v>
      </c>
      <c r="E803" s="1">
        <v>2697</v>
      </c>
      <c r="F803" s="1">
        <v>0</v>
      </c>
      <c r="G803" s="1">
        <v>0</v>
      </c>
      <c r="H803" s="1">
        <v>0</v>
      </c>
      <c r="I803" s="1">
        <v>0</v>
      </c>
      <c r="J803" s="1">
        <v>0</v>
      </c>
      <c r="K803" s="1">
        <v>0</v>
      </c>
      <c r="L803" s="1">
        <v>0</v>
      </c>
      <c r="M803" s="1">
        <v>0</v>
      </c>
      <c r="N803" s="1">
        <v>1</v>
      </c>
      <c r="O803" s="1">
        <v>0</v>
      </c>
      <c r="P803" s="1">
        <v>0</v>
      </c>
      <c r="Q803" s="1">
        <v>0</v>
      </c>
    </row>
    <row r="804" spans="1:17" ht="12.75">
      <c r="A804" s="1">
        <v>28</v>
      </c>
      <c r="B804" s="1" t="s">
        <v>18</v>
      </c>
      <c r="C804" s="1">
        <v>491242</v>
      </c>
      <c r="D804" s="1">
        <v>38122.28757110264</v>
      </c>
      <c r="E804" s="1">
        <v>2068</v>
      </c>
      <c r="F804" s="1">
        <v>0</v>
      </c>
      <c r="G804" s="1">
        <v>0</v>
      </c>
      <c r="H804" s="1">
        <v>0</v>
      </c>
      <c r="I804" s="1">
        <v>0</v>
      </c>
      <c r="J804" s="1">
        <v>0</v>
      </c>
      <c r="K804" s="1">
        <v>0</v>
      </c>
      <c r="L804" s="1">
        <v>0</v>
      </c>
      <c r="M804" s="1">
        <v>0</v>
      </c>
      <c r="N804" s="1">
        <v>1</v>
      </c>
      <c r="O804" s="1">
        <v>0</v>
      </c>
      <c r="P804" s="1">
        <v>0</v>
      </c>
      <c r="Q804" s="1">
        <v>0</v>
      </c>
    </row>
    <row r="805" spans="1:17" ht="12.75">
      <c r="A805" s="1">
        <v>29</v>
      </c>
      <c r="B805" s="1" t="s">
        <v>18</v>
      </c>
      <c r="C805" s="1">
        <v>596147</v>
      </c>
      <c r="D805" s="1">
        <v>18251.869667663763</v>
      </c>
      <c r="E805" s="1">
        <v>1783</v>
      </c>
      <c r="F805" s="1">
        <v>0</v>
      </c>
      <c r="G805" s="1">
        <v>0</v>
      </c>
      <c r="H805" s="1">
        <v>0</v>
      </c>
      <c r="I805" s="1">
        <v>0</v>
      </c>
      <c r="J805" s="1">
        <v>0</v>
      </c>
      <c r="K805" s="1">
        <v>0</v>
      </c>
      <c r="L805" s="1">
        <v>0</v>
      </c>
      <c r="M805" s="1">
        <v>0</v>
      </c>
      <c r="N805" s="1">
        <v>1</v>
      </c>
      <c r="O805" s="1">
        <v>0</v>
      </c>
      <c r="P805" s="1">
        <v>0</v>
      </c>
      <c r="Q805" s="1">
        <v>0</v>
      </c>
    </row>
    <row r="806" spans="1:17" ht="12.75">
      <c r="A806" s="1">
        <v>30</v>
      </c>
      <c r="B806" s="1" t="s">
        <v>18</v>
      </c>
      <c r="C806" s="1">
        <v>67845</v>
      </c>
      <c r="D806" s="1">
        <v>3932.9910520346475</v>
      </c>
      <c r="E806" s="1">
        <v>342</v>
      </c>
      <c r="F806" s="1">
        <v>0</v>
      </c>
      <c r="G806" s="1">
        <v>0</v>
      </c>
      <c r="H806" s="1">
        <v>0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  <c r="N806" s="1">
        <v>1</v>
      </c>
      <c r="O806" s="1">
        <v>0</v>
      </c>
      <c r="P806" s="1">
        <v>0</v>
      </c>
      <c r="Q806" s="1">
        <v>0</v>
      </c>
    </row>
    <row r="807" spans="1:17" ht="12.75">
      <c r="A807" s="1">
        <v>31</v>
      </c>
      <c r="B807" s="1" t="s">
        <v>18</v>
      </c>
      <c r="C807" s="1">
        <v>341623</v>
      </c>
      <c r="D807" s="1">
        <v>30538.703916253795</v>
      </c>
      <c r="E807" s="1">
        <v>1199</v>
      </c>
      <c r="F807" s="1">
        <v>0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  <c r="N807" s="1">
        <v>1</v>
      </c>
      <c r="O807" s="1">
        <v>0</v>
      </c>
      <c r="P807" s="1">
        <v>0</v>
      </c>
      <c r="Q807" s="1">
        <v>0</v>
      </c>
    </row>
    <row r="808" spans="1:17" ht="12.75">
      <c r="A808" s="1">
        <v>1</v>
      </c>
      <c r="B808" s="1" t="s">
        <v>19</v>
      </c>
      <c r="C808" s="1">
        <v>1436</v>
      </c>
      <c r="D808" s="1">
        <v>955.8415643577372</v>
      </c>
      <c r="E808" s="1">
        <v>363</v>
      </c>
      <c r="F808" s="1">
        <v>0</v>
      </c>
      <c r="G808" s="1">
        <v>0</v>
      </c>
      <c r="H808" s="1">
        <v>0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  <c r="N808" s="1">
        <v>1</v>
      </c>
      <c r="O808" s="1">
        <v>0</v>
      </c>
      <c r="P808" s="1">
        <v>0</v>
      </c>
      <c r="Q808" s="1">
        <v>0</v>
      </c>
    </row>
    <row r="809" spans="1:17" ht="12.75">
      <c r="A809" s="1">
        <v>2</v>
      </c>
      <c r="B809" s="1" t="s">
        <v>19</v>
      </c>
      <c r="C809" s="1">
        <v>3305</v>
      </c>
      <c r="D809" s="1">
        <v>1401.0876750142809</v>
      </c>
      <c r="E809" s="1">
        <v>209</v>
      </c>
      <c r="F809" s="1">
        <v>0</v>
      </c>
      <c r="G809" s="1">
        <v>0</v>
      </c>
      <c r="H809" s="1">
        <v>0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  <c r="N809" s="1">
        <v>1</v>
      </c>
      <c r="O809" s="1">
        <v>0</v>
      </c>
      <c r="P809" s="1">
        <v>0</v>
      </c>
      <c r="Q809" s="1">
        <v>0</v>
      </c>
    </row>
    <row r="810" spans="1:17" ht="12.75">
      <c r="A810" s="1">
        <v>3</v>
      </c>
      <c r="B810" s="1" t="s">
        <v>19</v>
      </c>
      <c r="C810" s="1">
        <v>584</v>
      </c>
      <c r="D810" s="1">
        <v>582.221111844051</v>
      </c>
      <c r="E810" s="1">
        <v>52</v>
      </c>
      <c r="F810" s="1">
        <v>0</v>
      </c>
      <c r="G810" s="1">
        <v>0</v>
      </c>
      <c r="H810" s="1">
        <v>0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  <c r="N810" s="1">
        <v>1</v>
      </c>
      <c r="O810" s="1">
        <v>0</v>
      </c>
      <c r="P810" s="1">
        <v>0</v>
      </c>
      <c r="Q810" s="1">
        <v>0</v>
      </c>
    </row>
    <row r="811" spans="1:17" ht="12.75">
      <c r="A811" s="1">
        <v>4</v>
      </c>
      <c r="B811" s="1" t="s">
        <v>19</v>
      </c>
      <c r="C811" s="1">
        <v>220238</v>
      </c>
      <c r="D811" s="1">
        <v>12115.535072631077</v>
      </c>
      <c r="E811" s="1">
        <v>4779</v>
      </c>
      <c r="F811" s="1">
        <v>0</v>
      </c>
      <c r="G811" s="1">
        <v>0</v>
      </c>
      <c r="H811" s="1">
        <v>0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  <c r="N811" s="1">
        <v>1</v>
      </c>
      <c r="O811" s="1">
        <v>0</v>
      </c>
      <c r="P811" s="1">
        <v>0</v>
      </c>
      <c r="Q811" s="1">
        <v>0</v>
      </c>
    </row>
    <row r="812" spans="1:17" ht="12.75">
      <c r="A812" s="1">
        <v>5</v>
      </c>
      <c r="B812" s="1" t="s">
        <v>19</v>
      </c>
      <c r="C812" s="1">
        <v>14324</v>
      </c>
      <c r="D812" s="1">
        <v>3205.8872556834945</v>
      </c>
      <c r="E812" s="1">
        <v>1485</v>
      </c>
      <c r="F812" s="1">
        <v>0</v>
      </c>
      <c r="G812" s="1">
        <v>0</v>
      </c>
      <c r="H812" s="1">
        <v>0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">
        <v>1</v>
      </c>
      <c r="O812" s="1">
        <v>0</v>
      </c>
      <c r="P812" s="1">
        <v>0</v>
      </c>
      <c r="Q812" s="1">
        <v>0</v>
      </c>
    </row>
    <row r="813" spans="1:17" ht="12.75">
      <c r="A813" s="1">
        <v>6</v>
      </c>
      <c r="B813" s="1" t="s">
        <v>19</v>
      </c>
      <c r="C813" s="1">
        <v>64173</v>
      </c>
      <c r="D813" s="1">
        <v>7549.201744606461</v>
      </c>
      <c r="E813" s="1">
        <v>1619</v>
      </c>
      <c r="F813" s="1">
        <v>0</v>
      </c>
      <c r="G813" s="1">
        <v>0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1</v>
      </c>
      <c r="O813" s="1">
        <v>0</v>
      </c>
      <c r="P813" s="1">
        <v>0</v>
      </c>
      <c r="Q813" s="1">
        <v>0</v>
      </c>
    </row>
    <row r="814" spans="1:17" ht="12.75">
      <c r="A814" s="1">
        <v>7</v>
      </c>
      <c r="B814" s="1" t="s">
        <v>19</v>
      </c>
      <c r="C814" s="1">
        <v>379</v>
      </c>
      <c r="D814" s="1">
        <v>377.1450445324512</v>
      </c>
      <c r="E814" s="1">
        <v>5</v>
      </c>
      <c r="F814" s="1">
        <v>0</v>
      </c>
      <c r="G814" s="1">
        <v>0</v>
      </c>
      <c r="H814" s="1">
        <v>0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">
        <v>1</v>
      </c>
      <c r="O814" s="1">
        <v>0</v>
      </c>
      <c r="P814" s="1">
        <v>0</v>
      </c>
      <c r="Q814" s="1">
        <v>0</v>
      </c>
    </row>
    <row r="815" spans="1:17" ht="12.75">
      <c r="A815" s="1">
        <v>8</v>
      </c>
      <c r="B815" s="1" t="s">
        <v>19</v>
      </c>
      <c r="C815" s="1">
        <v>92813</v>
      </c>
      <c r="D815" s="1">
        <v>10719.63265372322</v>
      </c>
      <c r="E815" s="1">
        <v>3304</v>
      </c>
      <c r="F815" s="1">
        <v>0</v>
      </c>
      <c r="G815" s="1">
        <v>0</v>
      </c>
      <c r="H815" s="1">
        <v>0</v>
      </c>
      <c r="I815" s="1">
        <v>0</v>
      </c>
      <c r="J815" s="1">
        <v>0</v>
      </c>
      <c r="K815" s="1">
        <v>0</v>
      </c>
      <c r="L815" s="1">
        <v>0</v>
      </c>
      <c r="M815" s="1">
        <v>0</v>
      </c>
      <c r="N815" s="1">
        <v>1</v>
      </c>
      <c r="O815" s="1">
        <v>0</v>
      </c>
      <c r="P815" s="1">
        <v>0</v>
      </c>
      <c r="Q815" s="1">
        <v>0</v>
      </c>
    </row>
    <row r="816" spans="1:17" ht="12.75">
      <c r="A816" s="1">
        <v>9</v>
      </c>
      <c r="B816" s="1" t="s">
        <v>19</v>
      </c>
      <c r="C816" s="1">
        <v>26511</v>
      </c>
      <c r="D816" s="1">
        <v>2462.733444616118</v>
      </c>
      <c r="E816" s="1">
        <v>1701</v>
      </c>
      <c r="F816" s="1">
        <v>0</v>
      </c>
      <c r="G816" s="1">
        <v>0</v>
      </c>
      <c r="H816" s="1">
        <v>0</v>
      </c>
      <c r="I816" s="1">
        <v>0</v>
      </c>
      <c r="J816" s="1">
        <v>0</v>
      </c>
      <c r="K816" s="1">
        <v>0</v>
      </c>
      <c r="L816" s="1">
        <v>0</v>
      </c>
      <c r="M816" s="1">
        <v>0</v>
      </c>
      <c r="N816" s="1">
        <v>1</v>
      </c>
      <c r="O816" s="1">
        <v>0</v>
      </c>
      <c r="P816" s="1">
        <v>0</v>
      </c>
      <c r="Q816" s="1">
        <v>0</v>
      </c>
    </row>
    <row r="817" spans="1:17" ht="12.75">
      <c r="A817" s="1">
        <v>10</v>
      </c>
      <c r="B817" s="1" t="s">
        <v>19</v>
      </c>
      <c r="C817" s="1">
        <v>4082</v>
      </c>
      <c r="D817" s="1">
        <v>1080.6989191473053</v>
      </c>
      <c r="E817" s="1">
        <v>273</v>
      </c>
      <c r="F817" s="1">
        <v>0</v>
      </c>
      <c r="G817" s="1">
        <v>0</v>
      </c>
      <c r="H817" s="1">
        <v>0</v>
      </c>
      <c r="I817" s="1">
        <v>0</v>
      </c>
      <c r="J817" s="1">
        <v>0</v>
      </c>
      <c r="K817" s="1">
        <v>0</v>
      </c>
      <c r="L817" s="1">
        <v>0</v>
      </c>
      <c r="M817" s="1">
        <v>0</v>
      </c>
      <c r="N817" s="1">
        <v>1</v>
      </c>
      <c r="O817" s="1">
        <v>0</v>
      </c>
      <c r="P817" s="1">
        <v>0</v>
      </c>
      <c r="Q817" s="1">
        <v>0</v>
      </c>
    </row>
    <row r="818" spans="1:17" ht="12.75">
      <c r="A818" s="1">
        <v>11</v>
      </c>
      <c r="B818" s="1" t="s">
        <v>19</v>
      </c>
      <c r="C818" s="1">
        <v>86939</v>
      </c>
      <c r="D818" s="1">
        <v>8967.582969100002</v>
      </c>
      <c r="E818" s="1">
        <v>3106</v>
      </c>
      <c r="F818" s="1">
        <v>0</v>
      </c>
      <c r="G818" s="1">
        <v>0</v>
      </c>
      <c r="H818" s="1">
        <v>0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1</v>
      </c>
      <c r="O818" s="1">
        <v>0</v>
      </c>
      <c r="P818" s="1">
        <v>0</v>
      </c>
      <c r="Q818" s="1">
        <v>0</v>
      </c>
    </row>
    <row r="819" spans="1:17" ht="12.75">
      <c r="A819" s="1">
        <v>12</v>
      </c>
      <c r="B819" s="1" t="s">
        <v>19</v>
      </c>
      <c r="C819" s="1">
        <v>818</v>
      </c>
      <c r="D819" s="1">
        <v>107.34873077964174</v>
      </c>
      <c r="E819" s="1">
        <v>23</v>
      </c>
      <c r="F819" s="1">
        <v>0</v>
      </c>
      <c r="G819" s="1">
        <v>0</v>
      </c>
      <c r="H819" s="1">
        <v>0</v>
      </c>
      <c r="I819" s="1">
        <v>0</v>
      </c>
      <c r="J819" s="1">
        <v>0</v>
      </c>
      <c r="K819" s="1">
        <v>0</v>
      </c>
      <c r="L819" s="1">
        <v>0</v>
      </c>
      <c r="M819" s="1">
        <v>0</v>
      </c>
      <c r="N819" s="1">
        <v>1</v>
      </c>
      <c r="O819" s="1">
        <v>0</v>
      </c>
      <c r="P819" s="1">
        <v>0</v>
      </c>
      <c r="Q819" s="1">
        <v>0</v>
      </c>
    </row>
    <row r="820" spans="1:17" ht="12.75">
      <c r="A820" s="1">
        <v>13</v>
      </c>
      <c r="B820" s="1" t="s">
        <v>19</v>
      </c>
      <c r="C820" s="1">
        <v>8125</v>
      </c>
      <c r="D820" s="1">
        <v>1447.516148441875</v>
      </c>
      <c r="E820" s="1">
        <v>221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">
        <v>1</v>
      </c>
      <c r="O820" s="1">
        <v>0</v>
      </c>
      <c r="P820" s="1">
        <v>0</v>
      </c>
      <c r="Q820" s="1">
        <v>0</v>
      </c>
    </row>
    <row r="821" spans="1:17" ht="12.75">
      <c r="A821" s="1">
        <v>14</v>
      </c>
      <c r="B821" s="1" t="s">
        <v>19</v>
      </c>
      <c r="C821" s="1">
        <v>4625</v>
      </c>
      <c r="D821" s="1">
        <v>1927.3307867458718</v>
      </c>
      <c r="E821" s="1">
        <v>141</v>
      </c>
      <c r="F821" s="1">
        <v>0</v>
      </c>
      <c r="G821" s="1">
        <v>0</v>
      </c>
      <c r="H821" s="1">
        <v>0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">
        <v>1</v>
      </c>
      <c r="O821" s="1">
        <v>0</v>
      </c>
      <c r="P821" s="1">
        <v>0</v>
      </c>
      <c r="Q821" s="1">
        <v>0</v>
      </c>
    </row>
    <row r="822" spans="1:17" ht="12.75">
      <c r="A822" s="1">
        <v>15</v>
      </c>
      <c r="B822" s="1" t="s">
        <v>19</v>
      </c>
      <c r="C822" s="1">
        <v>10526</v>
      </c>
      <c r="D822" s="1">
        <v>2279.614061465398</v>
      </c>
      <c r="E822" s="1">
        <v>429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  <c r="N822" s="1">
        <v>1</v>
      </c>
      <c r="O822" s="1">
        <v>0</v>
      </c>
      <c r="P822" s="1">
        <v>0</v>
      </c>
      <c r="Q822" s="1">
        <v>0</v>
      </c>
    </row>
    <row r="823" spans="1:17" ht="12.75">
      <c r="A823" s="1">
        <v>16</v>
      </c>
      <c r="B823" s="1" t="s">
        <v>19</v>
      </c>
      <c r="C823" s="1">
        <v>7548</v>
      </c>
      <c r="D823" s="1">
        <v>1127.5243729243557</v>
      </c>
      <c r="E823" s="1">
        <v>267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>
        <v>1</v>
      </c>
      <c r="O823" s="1">
        <v>0</v>
      </c>
      <c r="P823" s="1">
        <v>0</v>
      </c>
      <c r="Q823" s="1">
        <v>0</v>
      </c>
    </row>
    <row r="824" spans="1:17" ht="12.75">
      <c r="A824" s="1">
        <v>17</v>
      </c>
      <c r="B824" s="1" t="s">
        <v>19</v>
      </c>
      <c r="C824" s="1">
        <v>49176</v>
      </c>
      <c r="D824" s="1">
        <v>5276.4057077055495</v>
      </c>
      <c r="E824" s="1">
        <v>1721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  <c r="K824" s="1">
        <v>0</v>
      </c>
      <c r="L824" s="1">
        <v>0</v>
      </c>
      <c r="M824" s="1">
        <v>0</v>
      </c>
      <c r="N824" s="1">
        <v>1</v>
      </c>
      <c r="O824" s="1">
        <v>0</v>
      </c>
      <c r="P824" s="1">
        <v>0</v>
      </c>
      <c r="Q824" s="1">
        <v>0</v>
      </c>
    </row>
    <row r="825" spans="1:17" ht="12.75">
      <c r="A825" s="1">
        <v>18</v>
      </c>
      <c r="B825" s="1" t="s">
        <v>19</v>
      </c>
      <c r="C825" s="1">
        <v>2737</v>
      </c>
      <c r="D825" s="1">
        <v>1861.8557997951318</v>
      </c>
      <c r="E825" s="1">
        <v>8</v>
      </c>
      <c r="F825" s="1">
        <v>0</v>
      </c>
      <c r="G825" s="1">
        <v>0</v>
      </c>
      <c r="H825" s="1">
        <v>0</v>
      </c>
      <c r="I825" s="1">
        <v>0</v>
      </c>
      <c r="J825" s="1">
        <v>0</v>
      </c>
      <c r="K825" s="1">
        <v>0</v>
      </c>
      <c r="L825" s="1">
        <v>0</v>
      </c>
      <c r="M825" s="1">
        <v>0</v>
      </c>
      <c r="N825" s="1">
        <v>1</v>
      </c>
      <c r="O825" s="1">
        <v>0</v>
      </c>
      <c r="P825" s="1">
        <v>0</v>
      </c>
      <c r="Q825" s="1">
        <v>0</v>
      </c>
    </row>
    <row r="826" spans="1:17" ht="12.75">
      <c r="A826" s="1">
        <v>19</v>
      </c>
      <c r="B826" s="1" t="s">
        <v>19</v>
      </c>
      <c r="C826" s="1">
        <v>15008</v>
      </c>
      <c r="D826" s="1">
        <v>3576.1500409497116</v>
      </c>
      <c r="E826" s="1">
        <v>1725</v>
      </c>
      <c r="F826" s="1">
        <v>0</v>
      </c>
      <c r="G826" s="1">
        <v>0</v>
      </c>
      <c r="H826" s="1">
        <v>0</v>
      </c>
      <c r="I826" s="1">
        <v>0</v>
      </c>
      <c r="J826" s="1">
        <v>0</v>
      </c>
      <c r="K826" s="1">
        <v>0</v>
      </c>
      <c r="L826" s="1">
        <v>0</v>
      </c>
      <c r="M826" s="1">
        <v>0</v>
      </c>
      <c r="N826" s="1">
        <v>1</v>
      </c>
      <c r="O826" s="1">
        <v>0</v>
      </c>
      <c r="P826" s="1">
        <v>0</v>
      </c>
      <c r="Q826" s="1">
        <v>0</v>
      </c>
    </row>
    <row r="827" spans="1:17" ht="12.75">
      <c r="A827" s="1">
        <v>20</v>
      </c>
      <c r="B827" s="1" t="s">
        <v>19</v>
      </c>
      <c r="C827" s="1">
        <v>2212</v>
      </c>
      <c r="D827" s="1">
        <v>705.5418948472269</v>
      </c>
      <c r="E827" s="1">
        <v>316</v>
      </c>
      <c r="F827" s="1">
        <v>0</v>
      </c>
      <c r="G827" s="1">
        <v>0</v>
      </c>
      <c r="H827" s="1">
        <v>0</v>
      </c>
      <c r="I827" s="1">
        <v>0</v>
      </c>
      <c r="J827" s="1">
        <v>0</v>
      </c>
      <c r="K827" s="1">
        <v>0</v>
      </c>
      <c r="L827" s="1">
        <v>0</v>
      </c>
      <c r="M827" s="1">
        <v>0</v>
      </c>
      <c r="N827" s="1">
        <v>1</v>
      </c>
      <c r="O827" s="1">
        <v>0</v>
      </c>
      <c r="P827" s="1">
        <v>0</v>
      </c>
      <c r="Q827" s="1">
        <v>0</v>
      </c>
    </row>
    <row r="828" spans="1:17" ht="12.75">
      <c r="A828" s="1">
        <v>21</v>
      </c>
      <c r="B828" s="1" t="s">
        <v>19</v>
      </c>
      <c r="C828" s="1">
        <v>4856</v>
      </c>
      <c r="D828" s="1">
        <v>1252.0163583350106</v>
      </c>
      <c r="E828" s="1">
        <v>141</v>
      </c>
      <c r="F828" s="1">
        <v>0</v>
      </c>
      <c r="G828" s="1">
        <v>0</v>
      </c>
      <c r="H828" s="1">
        <v>0</v>
      </c>
      <c r="I828" s="1">
        <v>0</v>
      </c>
      <c r="J828" s="1">
        <v>0</v>
      </c>
      <c r="K828" s="1">
        <v>0</v>
      </c>
      <c r="L828" s="1">
        <v>0</v>
      </c>
      <c r="M828" s="1">
        <v>0</v>
      </c>
      <c r="N828" s="1">
        <v>1</v>
      </c>
      <c r="O828" s="1">
        <v>0</v>
      </c>
      <c r="P828" s="1">
        <v>0</v>
      </c>
      <c r="Q828" s="1">
        <v>0</v>
      </c>
    </row>
    <row r="829" spans="1:17" ht="12.75">
      <c r="A829" s="1">
        <v>22</v>
      </c>
      <c r="B829" s="1" t="s">
        <v>19</v>
      </c>
      <c r="C829" s="1">
        <v>14558</v>
      </c>
      <c r="D829" s="1">
        <v>2840.0971882070407</v>
      </c>
      <c r="E829" s="1">
        <v>507</v>
      </c>
      <c r="F829" s="1">
        <v>0</v>
      </c>
      <c r="G829" s="1">
        <v>0</v>
      </c>
      <c r="H829" s="1">
        <v>0</v>
      </c>
      <c r="I829" s="1">
        <v>0</v>
      </c>
      <c r="J829" s="1">
        <v>0</v>
      </c>
      <c r="K829" s="1">
        <v>0</v>
      </c>
      <c r="L829" s="1">
        <v>0</v>
      </c>
      <c r="M829" s="1">
        <v>0</v>
      </c>
      <c r="N829" s="1">
        <v>1</v>
      </c>
      <c r="O829" s="1">
        <v>0</v>
      </c>
      <c r="P829" s="1">
        <v>0</v>
      </c>
      <c r="Q829" s="1">
        <v>0</v>
      </c>
    </row>
    <row r="830" spans="1:17" ht="12.75">
      <c r="A830" s="1">
        <v>23</v>
      </c>
      <c r="B830" s="1" t="s">
        <v>19</v>
      </c>
      <c r="C830" s="1">
        <v>8259</v>
      </c>
      <c r="D830" s="1">
        <v>2156.796382279835</v>
      </c>
      <c r="E830" s="1">
        <v>530</v>
      </c>
      <c r="F830" s="1">
        <v>0</v>
      </c>
      <c r="G830" s="1">
        <v>0</v>
      </c>
      <c r="H830" s="1">
        <v>0</v>
      </c>
      <c r="I830" s="1">
        <v>0</v>
      </c>
      <c r="J830" s="1">
        <v>0</v>
      </c>
      <c r="K830" s="1">
        <v>0</v>
      </c>
      <c r="L830" s="1">
        <v>0</v>
      </c>
      <c r="M830" s="1">
        <v>0</v>
      </c>
      <c r="N830" s="1">
        <v>1</v>
      </c>
      <c r="O830" s="1">
        <v>0</v>
      </c>
      <c r="P830" s="1">
        <v>0</v>
      </c>
      <c r="Q830" s="1">
        <v>0</v>
      </c>
    </row>
    <row r="831" spans="1:17" ht="12.75">
      <c r="A831" s="1">
        <v>24</v>
      </c>
      <c r="B831" s="1" t="s">
        <v>19</v>
      </c>
      <c r="C831" s="1">
        <v>10935</v>
      </c>
      <c r="D831" s="1">
        <v>2682.3911584485727</v>
      </c>
      <c r="E831" s="1">
        <v>493</v>
      </c>
      <c r="F831" s="1">
        <v>0</v>
      </c>
      <c r="G831" s="1">
        <v>0</v>
      </c>
      <c r="H831" s="1">
        <v>0</v>
      </c>
      <c r="I831" s="1">
        <v>0</v>
      </c>
      <c r="J831" s="1">
        <v>0</v>
      </c>
      <c r="K831" s="1">
        <v>0</v>
      </c>
      <c r="L831" s="1">
        <v>0</v>
      </c>
      <c r="M831" s="1">
        <v>0</v>
      </c>
      <c r="N831" s="1">
        <v>1</v>
      </c>
      <c r="O831" s="1">
        <v>0</v>
      </c>
      <c r="P831" s="1">
        <v>0</v>
      </c>
      <c r="Q831" s="1">
        <v>0</v>
      </c>
    </row>
    <row r="832" spans="1:17" ht="12.75">
      <c r="A832" s="1">
        <v>25</v>
      </c>
      <c r="B832" s="1" t="s">
        <v>19</v>
      </c>
      <c r="C832" s="1">
        <v>28761</v>
      </c>
      <c r="D832" s="1">
        <v>2456.1105078809214</v>
      </c>
      <c r="E832" s="1">
        <v>1666</v>
      </c>
      <c r="F832" s="1">
        <v>0</v>
      </c>
      <c r="G832" s="1">
        <v>0</v>
      </c>
      <c r="H832" s="1">
        <v>0</v>
      </c>
      <c r="I832" s="1">
        <v>0</v>
      </c>
      <c r="J832" s="1">
        <v>0</v>
      </c>
      <c r="K832" s="1">
        <v>0</v>
      </c>
      <c r="L832" s="1">
        <v>0</v>
      </c>
      <c r="M832" s="1">
        <v>0</v>
      </c>
      <c r="N832" s="1">
        <v>1</v>
      </c>
      <c r="O832" s="1">
        <v>0</v>
      </c>
      <c r="P832" s="1">
        <v>0</v>
      </c>
      <c r="Q832" s="1">
        <v>0</v>
      </c>
    </row>
    <row r="833" spans="1:17" ht="12.75">
      <c r="A833" s="1">
        <v>26</v>
      </c>
      <c r="B833" s="1" t="s">
        <v>19</v>
      </c>
      <c r="C833" s="1">
        <v>20348</v>
      </c>
      <c r="D833" s="1">
        <v>4036.7529744738004</v>
      </c>
      <c r="E833" s="1">
        <v>520</v>
      </c>
      <c r="F833" s="1">
        <v>0</v>
      </c>
      <c r="G833" s="1">
        <v>0</v>
      </c>
      <c r="H833" s="1">
        <v>0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  <c r="N833" s="1">
        <v>1</v>
      </c>
      <c r="O833" s="1">
        <v>0</v>
      </c>
      <c r="P833" s="1">
        <v>0</v>
      </c>
      <c r="Q833" s="1">
        <v>0</v>
      </c>
    </row>
    <row r="834" spans="1:17" ht="12.75">
      <c r="A834" s="1">
        <v>27</v>
      </c>
      <c r="B834" s="1" t="s">
        <v>19</v>
      </c>
      <c r="C834" s="1">
        <v>37445</v>
      </c>
      <c r="D834" s="1">
        <v>2658.7170018928027</v>
      </c>
      <c r="E834" s="1">
        <v>2697</v>
      </c>
      <c r="F834" s="1">
        <v>0</v>
      </c>
      <c r="G834" s="1">
        <v>0</v>
      </c>
      <c r="H834" s="1">
        <v>0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>
        <v>1</v>
      </c>
      <c r="O834" s="1">
        <v>0</v>
      </c>
      <c r="P834" s="1">
        <v>0</v>
      </c>
      <c r="Q834" s="1">
        <v>0</v>
      </c>
    </row>
    <row r="835" spans="1:17" ht="12.75">
      <c r="A835" s="1">
        <v>28</v>
      </c>
      <c r="B835" s="1" t="s">
        <v>19</v>
      </c>
      <c r="C835" s="1">
        <v>24996</v>
      </c>
      <c r="D835" s="1">
        <v>5448.375486537954</v>
      </c>
      <c r="E835" s="1">
        <v>2068</v>
      </c>
      <c r="F835" s="1">
        <v>0</v>
      </c>
      <c r="G835" s="1">
        <v>0</v>
      </c>
      <c r="H835" s="1">
        <v>0</v>
      </c>
      <c r="I835" s="1">
        <v>0</v>
      </c>
      <c r="J835" s="1">
        <v>0</v>
      </c>
      <c r="K835" s="1">
        <v>0</v>
      </c>
      <c r="L835" s="1">
        <v>0</v>
      </c>
      <c r="M835" s="1">
        <v>0</v>
      </c>
      <c r="N835" s="1">
        <v>1</v>
      </c>
      <c r="O835" s="1">
        <v>0</v>
      </c>
      <c r="P835" s="1">
        <v>0</v>
      </c>
      <c r="Q835" s="1">
        <v>0</v>
      </c>
    </row>
    <row r="836" spans="1:17" ht="12.75">
      <c r="A836" s="1">
        <v>29</v>
      </c>
      <c r="B836" s="1" t="s">
        <v>19</v>
      </c>
      <c r="C836" s="1">
        <v>70978</v>
      </c>
      <c r="D836" s="1">
        <v>7602.976284627975</v>
      </c>
      <c r="E836" s="1">
        <v>1783</v>
      </c>
      <c r="F836" s="1">
        <v>0</v>
      </c>
      <c r="G836" s="1">
        <v>0</v>
      </c>
      <c r="H836" s="1">
        <v>0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">
        <v>1</v>
      </c>
      <c r="O836" s="1">
        <v>0</v>
      </c>
      <c r="P836" s="1">
        <v>0</v>
      </c>
      <c r="Q836" s="1">
        <v>0</v>
      </c>
    </row>
    <row r="837" spans="1:17" ht="12.75">
      <c r="A837" s="1">
        <v>30</v>
      </c>
      <c r="B837" s="1" t="s">
        <v>19</v>
      </c>
      <c r="C837" s="1">
        <v>5875</v>
      </c>
      <c r="D837" s="1">
        <v>1582.4311201439384</v>
      </c>
      <c r="E837" s="1">
        <v>342</v>
      </c>
      <c r="F837" s="1">
        <v>0</v>
      </c>
      <c r="G837" s="1">
        <v>0</v>
      </c>
      <c r="H837" s="1">
        <v>0</v>
      </c>
      <c r="I837" s="1">
        <v>0</v>
      </c>
      <c r="J837" s="1">
        <v>0</v>
      </c>
      <c r="K837" s="1">
        <v>0</v>
      </c>
      <c r="L837" s="1">
        <v>0</v>
      </c>
      <c r="M837" s="1">
        <v>0</v>
      </c>
      <c r="N837" s="1">
        <v>1</v>
      </c>
      <c r="O837" s="1">
        <v>0</v>
      </c>
      <c r="P837" s="1">
        <v>0</v>
      </c>
      <c r="Q837" s="1">
        <v>0</v>
      </c>
    </row>
    <row r="838" spans="1:17" ht="12.75">
      <c r="A838" s="1">
        <v>31</v>
      </c>
      <c r="B838" s="1" t="s">
        <v>19</v>
      </c>
      <c r="C838" s="1">
        <v>49766</v>
      </c>
      <c r="D838" s="1">
        <v>5387.792945810287</v>
      </c>
      <c r="E838" s="1">
        <v>1199</v>
      </c>
      <c r="F838" s="1">
        <v>0</v>
      </c>
      <c r="G838" s="1">
        <v>0</v>
      </c>
      <c r="H838" s="1">
        <v>0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  <c r="N838" s="1">
        <v>1</v>
      </c>
      <c r="O838" s="1">
        <v>0</v>
      </c>
      <c r="P838" s="1">
        <v>0</v>
      </c>
      <c r="Q838" s="1">
        <v>0</v>
      </c>
    </row>
    <row r="839" spans="1:17" ht="12.75">
      <c r="A839" s="1">
        <v>1</v>
      </c>
      <c r="B839" s="1" t="s">
        <v>17</v>
      </c>
      <c r="C839" s="1">
        <v>26.5664448014689</v>
      </c>
      <c r="D839" s="1">
        <v>8.993972433792916</v>
      </c>
      <c r="F839" s="1">
        <v>0</v>
      </c>
      <c r="G839" s="1">
        <v>0</v>
      </c>
      <c r="H839" s="1">
        <v>0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1</v>
      </c>
      <c r="P839" s="1">
        <v>0</v>
      </c>
      <c r="Q839" s="1">
        <v>0</v>
      </c>
    </row>
    <row r="840" spans="1:17" ht="12.75">
      <c r="A840" s="1">
        <v>2</v>
      </c>
      <c r="B840" s="1" t="s">
        <v>17</v>
      </c>
      <c r="C840" s="1">
        <v>17.70810965571541</v>
      </c>
      <c r="D840" s="1">
        <v>9.269197741865332</v>
      </c>
      <c r="F840" s="1">
        <v>0</v>
      </c>
      <c r="G840" s="1">
        <v>0</v>
      </c>
      <c r="H840" s="1">
        <v>0</v>
      </c>
      <c r="I840" s="1">
        <v>0</v>
      </c>
      <c r="J840" s="1">
        <v>0</v>
      </c>
      <c r="K840" s="1">
        <v>0</v>
      </c>
      <c r="L840" s="1">
        <v>0</v>
      </c>
      <c r="M840" s="1">
        <v>0</v>
      </c>
      <c r="N840" s="1">
        <v>0</v>
      </c>
      <c r="O840" s="1">
        <v>1</v>
      </c>
      <c r="P840" s="1">
        <v>0</v>
      </c>
      <c r="Q840" s="1">
        <v>0</v>
      </c>
    </row>
    <row r="841" spans="1:17" ht="12.75">
      <c r="A841" s="1">
        <v>3</v>
      </c>
      <c r="B841" s="1" t="s">
        <v>17</v>
      </c>
      <c r="C841" s="1">
        <v>19.832810867293627</v>
      </c>
      <c r="D841" s="1">
        <v>11.05314523537203</v>
      </c>
      <c r="F841" s="1">
        <v>0</v>
      </c>
      <c r="G841" s="1">
        <v>0</v>
      </c>
      <c r="H841" s="1">
        <v>0</v>
      </c>
      <c r="I841" s="1">
        <v>0</v>
      </c>
      <c r="J841" s="1">
        <v>0</v>
      </c>
      <c r="K841" s="1">
        <v>0</v>
      </c>
      <c r="L841" s="1">
        <v>0</v>
      </c>
      <c r="M841" s="1">
        <v>0</v>
      </c>
      <c r="N841" s="1">
        <v>0</v>
      </c>
      <c r="O841" s="1">
        <v>1</v>
      </c>
      <c r="P841" s="1">
        <v>0</v>
      </c>
      <c r="Q841" s="1">
        <v>0</v>
      </c>
    </row>
    <row r="842" spans="1:17" ht="12.75">
      <c r="A842" s="1">
        <v>4</v>
      </c>
      <c r="B842" s="1" t="s">
        <v>17</v>
      </c>
      <c r="C842" s="1">
        <v>12.102197922529024</v>
      </c>
      <c r="D842" s="1">
        <v>0.638416761034222</v>
      </c>
      <c r="F842" s="1">
        <v>0</v>
      </c>
      <c r="G842" s="1">
        <v>0</v>
      </c>
      <c r="H842" s="1">
        <v>0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1</v>
      </c>
      <c r="P842" s="1">
        <v>0</v>
      </c>
      <c r="Q842" s="1">
        <v>0</v>
      </c>
    </row>
    <row r="843" spans="1:17" ht="12.75">
      <c r="A843" s="1">
        <v>5</v>
      </c>
      <c r="B843" s="1" t="s">
        <v>17</v>
      </c>
      <c r="C843" s="1">
        <v>17.6783076100965</v>
      </c>
      <c r="D843" s="1">
        <v>3.1675326247670936</v>
      </c>
      <c r="F843" s="1">
        <v>0</v>
      </c>
      <c r="G843" s="1">
        <v>0</v>
      </c>
      <c r="H843" s="1">
        <v>0</v>
      </c>
      <c r="I843" s="1">
        <v>0</v>
      </c>
      <c r="J843" s="1">
        <v>0</v>
      </c>
      <c r="K843" s="1">
        <v>0</v>
      </c>
      <c r="L843" s="1">
        <v>0</v>
      </c>
      <c r="M843" s="1">
        <v>0</v>
      </c>
      <c r="N843" s="1">
        <v>0</v>
      </c>
      <c r="O843" s="1">
        <v>1</v>
      </c>
      <c r="P843" s="1">
        <v>0</v>
      </c>
      <c r="Q843" s="1">
        <v>0</v>
      </c>
    </row>
    <row r="844" spans="1:17" ht="12.75">
      <c r="A844" s="1">
        <v>6</v>
      </c>
      <c r="B844" s="1" t="s">
        <v>17</v>
      </c>
      <c r="C844" s="1">
        <v>16.6821676222319</v>
      </c>
      <c r="D844" s="1">
        <v>1.597386877974341</v>
      </c>
      <c r="F844" s="1">
        <v>0</v>
      </c>
      <c r="G844" s="1">
        <v>0</v>
      </c>
      <c r="H844" s="1">
        <v>0</v>
      </c>
      <c r="I844" s="1">
        <v>0</v>
      </c>
      <c r="J844" s="1">
        <v>0</v>
      </c>
      <c r="K844" s="1">
        <v>0</v>
      </c>
      <c r="L844" s="1">
        <v>0</v>
      </c>
      <c r="M844" s="1">
        <v>0</v>
      </c>
      <c r="N844" s="1">
        <v>0</v>
      </c>
      <c r="O844" s="1">
        <v>1</v>
      </c>
      <c r="P844" s="1">
        <v>0</v>
      </c>
      <c r="Q844" s="1">
        <v>0</v>
      </c>
    </row>
    <row r="845" spans="1:16" ht="12.75">
      <c r="A845" s="1">
        <v>7</v>
      </c>
      <c r="B845" s="1" t="s">
        <v>17</v>
      </c>
      <c r="C845" s="1">
        <v>0</v>
      </c>
      <c r="D845" s="1">
        <v>0</v>
      </c>
      <c r="E845" s="1">
        <v>0</v>
      </c>
      <c r="F845" s="1">
        <v>0</v>
      </c>
      <c r="G845" s="1">
        <v>0</v>
      </c>
      <c r="H845" s="1">
        <v>0</v>
      </c>
      <c r="I845" s="1">
        <v>0</v>
      </c>
      <c r="J845" s="1">
        <v>0</v>
      </c>
      <c r="K845" s="1">
        <v>0</v>
      </c>
      <c r="L845" s="1">
        <v>0</v>
      </c>
      <c r="M845" s="1">
        <v>0</v>
      </c>
      <c r="N845" s="1">
        <v>1</v>
      </c>
      <c r="O845" s="1">
        <v>0</v>
      </c>
      <c r="P845" s="1">
        <v>0</v>
      </c>
    </row>
    <row r="846" spans="1:17" ht="12.75">
      <c r="A846" s="1">
        <v>8</v>
      </c>
      <c r="B846" s="1" t="s">
        <v>17</v>
      </c>
      <c r="C846" s="1">
        <v>8.732684189312458</v>
      </c>
      <c r="D846" s="1">
        <v>0.9011984812311394</v>
      </c>
      <c r="F846" s="1">
        <v>0</v>
      </c>
      <c r="G846" s="1">
        <v>0</v>
      </c>
      <c r="H846" s="1">
        <v>0</v>
      </c>
      <c r="I846" s="1">
        <v>0</v>
      </c>
      <c r="J846" s="1">
        <v>0</v>
      </c>
      <c r="K846" s="1">
        <v>0</v>
      </c>
      <c r="L846" s="1">
        <v>0</v>
      </c>
      <c r="M846" s="1">
        <v>0</v>
      </c>
      <c r="N846" s="1">
        <v>0</v>
      </c>
      <c r="O846" s="1">
        <v>1</v>
      </c>
      <c r="P846" s="1">
        <v>0</v>
      </c>
      <c r="Q846" s="1">
        <v>0</v>
      </c>
    </row>
    <row r="847" spans="1:17" ht="12.75">
      <c r="A847" s="1">
        <v>9</v>
      </c>
      <c r="B847" s="1" t="s">
        <v>17</v>
      </c>
      <c r="C847" s="1">
        <v>20.541001064962725</v>
      </c>
      <c r="D847" s="1">
        <v>1.1226171778804173</v>
      </c>
      <c r="F847" s="1">
        <v>0</v>
      </c>
      <c r="G847" s="1">
        <v>0</v>
      </c>
      <c r="H847" s="1">
        <v>0</v>
      </c>
      <c r="I847" s="1">
        <v>0</v>
      </c>
      <c r="J847" s="1">
        <v>0</v>
      </c>
      <c r="K847" s="1">
        <v>0</v>
      </c>
      <c r="L847" s="1">
        <v>0</v>
      </c>
      <c r="M847" s="1">
        <v>0</v>
      </c>
      <c r="N847" s="1">
        <v>0</v>
      </c>
      <c r="O847" s="1">
        <v>1</v>
      </c>
      <c r="P847" s="1">
        <v>0</v>
      </c>
      <c r="Q847" s="1">
        <v>0</v>
      </c>
    </row>
    <row r="848" spans="1:17" ht="12.75">
      <c r="A848" s="1">
        <v>10</v>
      </c>
      <c r="B848" s="1" t="s">
        <v>17</v>
      </c>
      <c r="C848" s="1">
        <v>13.332195288494367</v>
      </c>
      <c r="D848" s="1">
        <v>3.6594721022859953</v>
      </c>
      <c r="F848" s="1">
        <v>0</v>
      </c>
      <c r="G848" s="1">
        <v>0</v>
      </c>
      <c r="H848" s="1">
        <v>0</v>
      </c>
      <c r="I848" s="1">
        <v>0</v>
      </c>
      <c r="J848" s="1">
        <v>0</v>
      </c>
      <c r="K848" s="1">
        <v>0</v>
      </c>
      <c r="L848" s="1">
        <v>0</v>
      </c>
      <c r="M848" s="1">
        <v>0</v>
      </c>
      <c r="N848" s="1">
        <v>0</v>
      </c>
      <c r="O848" s="1">
        <v>1</v>
      </c>
      <c r="P848" s="1">
        <v>0</v>
      </c>
      <c r="Q848" s="1">
        <v>0</v>
      </c>
    </row>
    <row r="849" spans="1:17" ht="12.75">
      <c r="A849" s="1">
        <v>11</v>
      </c>
      <c r="B849" s="1" t="s">
        <v>17</v>
      </c>
      <c r="C849" s="1">
        <v>30.47569037607715</v>
      </c>
      <c r="D849" s="1">
        <v>2.3010307994708</v>
      </c>
      <c r="F849" s="1">
        <v>0</v>
      </c>
      <c r="G849" s="1">
        <v>0</v>
      </c>
      <c r="H849" s="1">
        <v>0</v>
      </c>
      <c r="I849" s="1">
        <v>0</v>
      </c>
      <c r="J849" s="1">
        <v>0</v>
      </c>
      <c r="K849" s="1">
        <v>0</v>
      </c>
      <c r="L849" s="1">
        <v>0</v>
      </c>
      <c r="M849" s="1">
        <v>0</v>
      </c>
      <c r="N849" s="1">
        <v>0</v>
      </c>
      <c r="O849" s="1">
        <v>1</v>
      </c>
      <c r="P849" s="1">
        <v>0</v>
      </c>
      <c r="Q849" s="1">
        <v>0</v>
      </c>
    </row>
    <row r="850" spans="1:17" ht="12.75">
      <c r="A850" s="1">
        <v>12</v>
      </c>
      <c r="B850" s="1" t="s">
        <v>17</v>
      </c>
      <c r="C850" s="1">
        <v>33.882816142568515</v>
      </c>
      <c r="D850" s="1">
        <v>5.294687231513765</v>
      </c>
      <c r="F850" s="1">
        <v>0</v>
      </c>
      <c r="G850" s="1">
        <v>0</v>
      </c>
      <c r="H850" s="1">
        <v>0</v>
      </c>
      <c r="I850" s="1">
        <v>0</v>
      </c>
      <c r="J850" s="1">
        <v>0</v>
      </c>
      <c r="K850" s="1">
        <v>0</v>
      </c>
      <c r="L850" s="1">
        <v>0</v>
      </c>
      <c r="M850" s="1">
        <v>0</v>
      </c>
      <c r="N850" s="1">
        <v>0</v>
      </c>
      <c r="O850" s="1">
        <v>1</v>
      </c>
      <c r="P850" s="1">
        <v>0</v>
      </c>
      <c r="Q850" s="1">
        <v>0</v>
      </c>
    </row>
    <row r="851" spans="1:17" ht="12.75">
      <c r="A851" s="1">
        <v>13</v>
      </c>
      <c r="B851" s="1" t="s">
        <v>17</v>
      </c>
      <c r="C851" s="1">
        <v>12.556909972095756</v>
      </c>
      <c r="D851" s="1">
        <v>5.764131848254974</v>
      </c>
      <c r="F851" s="1">
        <v>0</v>
      </c>
      <c r="G851" s="1">
        <v>0</v>
      </c>
      <c r="H851" s="1">
        <v>0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1</v>
      </c>
      <c r="P851" s="1">
        <v>0</v>
      </c>
      <c r="Q851" s="1">
        <v>0</v>
      </c>
    </row>
    <row r="852" spans="1:17" ht="12.75">
      <c r="A852" s="1">
        <v>14</v>
      </c>
      <c r="B852" s="1" t="s">
        <v>17</v>
      </c>
      <c r="C852" s="1">
        <v>17.69788182831661</v>
      </c>
      <c r="D852" s="1">
        <v>3.766707106651915</v>
      </c>
      <c r="F852" s="1">
        <v>0</v>
      </c>
      <c r="G852" s="1">
        <v>0</v>
      </c>
      <c r="H852" s="1">
        <v>0</v>
      </c>
      <c r="I852" s="1">
        <v>0</v>
      </c>
      <c r="J852" s="1">
        <v>0</v>
      </c>
      <c r="K852" s="1">
        <v>0</v>
      </c>
      <c r="L852" s="1">
        <v>0</v>
      </c>
      <c r="M852" s="1">
        <v>0</v>
      </c>
      <c r="N852" s="1">
        <v>0</v>
      </c>
      <c r="O852" s="1">
        <v>1</v>
      </c>
      <c r="P852" s="1">
        <v>0</v>
      </c>
      <c r="Q852" s="1">
        <v>0</v>
      </c>
    </row>
    <row r="853" spans="1:17" ht="12.75">
      <c r="A853" s="1">
        <v>15</v>
      </c>
      <c r="B853" s="1" t="s">
        <v>17</v>
      </c>
      <c r="C853" s="1">
        <v>19.37778347377527</v>
      </c>
      <c r="D853" s="1">
        <v>5.977114418099592</v>
      </c>
      <c r="F853" s="1">
        <v>0</v>
      </c>
      <c r="G853" s="1">
        <v>0</v>
      </c>
      <c r="H853" s="1">
        <v>0</v>
      </c>
      <c r="I853" s="1">
        <v>0</v>
      </c>
      <c r="J853" s="1">
        <v>0</v>
      </c>
      <c r="K853" s="1">
        <v>0</v>
      </c>
      <c r="L853" s="1">
        <v>0</v>
      </c>
      <c r="M853" s="1">
        <v>0</v>
      </c>
      <c r="N853" s="1">
        <v>0</v>
      </c>
      <c r="O853" s="1">
        <v>1</v>
      </c>
      <c r="P853" s="1">
        <v>0</v>
      </c>
      <c r="Q853" s="1">
        <v>0</v>
      </c>
    </row>
    <row r="854" spans="1:17" ht="12.75">
      <c r="A854" s="1">
        <v>16</v>
      </c>
      <c r="B854" s="1" t="s">
        <v>17</v>
      </c>
      <c r="C854" s="1">
        <v>36.80639506769826</v>
      </c>
      <c r="D854" s="1">
        <v>1.8556026824784113</v>
      </c>
      <c r="F854" s="1">
        <v>0</v>
      </c>
      <c r="G854" s="1">
        <v>0</v>
      </c>
      <c r="H854" s="1">
        <v>0</v>
      </c>
      <c r="I854" s="1">
        <v>0</v>
      </c>
      <c r="J854" s="1">
        <v>0</v>
      </c>
      <c r="K854" s="1">
        <v>0</v>
      </c>
      <c r="L854" s="1">
        <v>0</v>
      </c>
      <c r="M854" s="1">
        <v>0</v>
      </c>
      <c r="N854" s="1">
        <v>0</v>
      </c>
      <c r="O854" s="1">
        <v>1</v>
      </c>
      <c r="P854" s="1">
        <v>0</v>
      </c>
      <c r="Q854" s="1">
        <v>0</v>
      </c>
    </row>
    <row r="855" spans="1:17" ht="12.75">
      <c r="A855" s="1">
        <v>17</v>
      </c>
      <c r="B855" s="1" t="s">
        <v>17</v>
      </c>
      <c r="C855" s="1">
        <v>16.039832391809593</v>
      </c>
      <c r="D855" s="1">
        <v>1.826275179739536</v>
      </c>
      <c r="F855" s="1">
        <v>0</v>
      </c>
      <c r="G855" s="1">
        <v>0</v>
      </c>
      <c r="H855" s="1">
        <v>0</v>
      </c>
      <c r="I855" s="1">
        <v>0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  <c r="O855" s="1">
        <v>1</v>
      </c>
      <c r="P855" s="1">
        <v>0</v>
      </c>
      <c r="Q855" s="1">
        <v>0</v>
      </c>
    </row>
    <row r="856" spans="1:17" ht="12.75">
      <c r="A856" s="1">
        <v>18</v>
      </c>
      <c r="B856" s="1" t="s">
        <v>17</v>
      </c>
      <c r="C856" s="1">
        <v>2.1086742121824074</v>
      </c>
      <c r="D856" s="1">
        <v>1.7761650457716855</v>
      </c>
      <c r="F856" s="1">
        <v>0</v>
      </c>
      <c r="G856" s="1">
        <v>0</v>
      </c>
      <c r="H856" s="1">
        <v>0</v>
      </c>
      <c r="I856" s="1">
        <v>0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1</v>
      </c>
      <c r="P856" s="1">
        <v>0</v>
      </c>
      <c r="Q856" s="1">
        <v>0</v>
      </c>
    </row>
    <row r="857" spans="1:17" ht="12.75">
      <c r="A857" s="1">
        <v>19</v>
      </c>
      <c r="B857" s="1" t="s">
        <v>17</v>
      </c>
      <c r="C857" s="1">
        <v>26.064319007311102</v>
      </c>
      <c r="D857" s="1">
        <v>2.538130928388853</v>
      </c>
      <c r="F857" s="1">
        <v>0</v>
      </c>
      <c r="G857" s="1">
        <v>0</v>
      </c>
      <c r="H857" s="1">
        <v>0</v>
      </c>
      <c r="I857" s="1">
        <v>0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  <c r="O857" s="1">
        <v>1</v>
      </c>
      <c r="P857" s="1">
        <v>0</v>
      </c>
      <c r="Q857" s="1">
        <v>0</v>
      </c>
    </row>
    <row r="858" spans="1:17" ht="12.75">
      <c r="A858" s="1">
        <v>20</v>
      </c>
      <c r="B858" s="1" t="s">
        <v>17</v>
      </c>
      <c r="C858" s="1">
        <v>22.963383479988646</v>
      </c>
      <c r="D858" s="1">
        <v>5.060172819679778</v>
      </c>
      <c r="F858" s="1">
        <v>0</v>
      </c>
      <c r="G858" s="1">
        <v>0</v>
      </c>
      <c r="H858" s="1">
        <v>0</v>
      </c>
      <c r="I858" s="1">
        <v>0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1</v>
      </c>
      <c r="P858" s="1">
        <v>0</v>
      </c>
      <c r="Q858" s="1">
        <v>0</v>
      </c>
    </row>
    <row r="859" spans="1:17" ht="12.75">
      <c r="A859" s="1">
        <v>21</v>
      </c>
      <c r="B859" s="1" t="s">
        <v>17</v>
      </c>
      <c r="C859" s="1">
        <v>7.618801652892562</v>
      </c>
      <c r="D859" s="1">
        <v>7.618801652892562</v>
      </c>
      <c r="F859" s="1">
        <v>0</v>
      </c>
      <c r="G859" s="1">
        <v>0</v>
      </c>
      <c r="H859" s="1">
        <v>0</v>
      </c>
      <c r="I859" s="1">
        <v>0</v>
      </c>
      <c r="J859" s="1">
        <v>0</v>
      </c>
      <c r="K859" s="1">
        <v>0</v>
      </c>
      <c r="L859" s="1">
        <v>0</v>
      </c>
      <c r="M859" s="1">
        <v>0</v>
      </c>
      <c r="N859" s="1">
        <v>0</v>
      </c>
      <c r="O859" s="1">
        <v>1</v>
      </c>
      <c r="P859" s="1">
        <v>0</v>
      </c>
      <c r="Q859" s="1">
        <v>0</v>
      </c>
    </row>
    <row r="860" spans="1:17" ht="12.75">
      <c r="A860" s="1">
        <v>22</v>
      </c>
      <c r="B860" s="1" t="s">
        <v>17</v>
      </c>
      <c r="C860" s="1">
        <v>8.516306939520225</v>
      </c>
      <c r="D860" s="1">
        <v>1.0630755775589125</v>
      </c>
      <c r="F860" s="1">
        <v>0</v>
      </c>
      <c r="G860" s="1">
        <v>0</v>
      </c>
      <c r="H860" s="1">
        <v>0</v>
      </c>
      <c r="I860" s="1">
        <v>0</v>
      </c>
      <c r="J860" s="1">
        <v>0</v>
      </c>
      <c r="K860" s="1">
        <v>0</v>
      </c>
      <c r="L860" s="1">
        <v>0</v>
      </c>
      <c r="M860" s="1">
        <v>0</v>
      </c>
      <c r="N860" s="1">
        <v>0</v>
      </c>
      <c r="O860" s="1">
        <v>1</v>
      </c>
      <c r="P860" s="1">
        <v>0</v>
      </c>
      <c r="Q860" s="1">
        <v>0</v>
      </c>
    </row>
    <row r="861" spans="1:17" ht="12.75">
      <c r="A861" s="1">
        <v>23</v>
      </c>
      <c r="B861" s="1" t="s">
        <v>17</v>
      </c>
      <c r="C861" s="1">
        <v>23.945740018938142</v>
      </c>
      <c r="D861" s="1">
        <v>1.9798441431082796</v>
      </c>
      <c r="F861" s="1">
        <v>0</v>
      </c>
      <c r="G861" s="1">
        <v>0</v>
      </c>
      <c r="H861" s="1">
        <v>0</v>
      </c>
      <c r="I861" s="1">
        <v>0</v>
      </c>
      <c r="J861" s="1">
        <v>0</v>
      </c>
      <c r="K861" s="1">
        <v>0</v>
      </c>
      <c r="L861" s="1">
        <v>0</v>
      </c>
      <c r="M861" s="1">
        <v>0</v>
      </c>
      <c r="N861" s="1">
        <v>0</v>
      </c>
      <c r="O861" s="1">
        <v>1</v>
      </c>
      <c r="P861" s="1">
        <v>0</v>
      </c>
      <c r="Q861" s="1">
        <v>0</v>
      </c>
    </row>
    <row r="862" spans="1:17" ht="12.75">
      <c r="A862" s="1">
        <v>24</v>
      </c>
      <c r="B862" s="1" t="s">
        <v>17</v>
      </c>
      <c r="C862" s="1">
        <v>20.81731741857172</v>
      </c>
      <c r="D862" s="1">
        <v>12.733556875511942</v>
      </c>
      <c r="F862" s="1">
        <v>0</v>
      </c>
      <c r="G862" s="1">
        <v>0</v>
      </c>
      <c r="H862" s="1">
        <v>0</v>
      </c>
      <c r="I862" s="1">
        <v>0</v>
      </c>
      <c r="J862" s="1">
        <v>0</v>
      </c>
      <c r="K862" s="1">
        <v>0</v>
      </c>
      <c r="L862" s="1">
        <v>0</v>
      </c>
      <c r="M862" s="1">
        <v>0</v>
      </c>
      <c r="N862" s="1">
        <v>0</v>
      </c>
      <c r="O862" s="1">
        <v>1</v>
      </c>
      <c r="P862" s="1">
        <v>0</v>
      </c>
      <c r="Q862" s="1">
        <v>0</v>
      </c>
    </row>
    <row r="863" spans="1:17" ht="12.75">
      <c r="A863" s="1">
        <v>25</v>
      </c>
      <c r="B863" s="1" t="s">
        <v>17</v>
      </c>
      <c r="C863" s="1">
        <v>17.888163573586535</v>
      </c>
      <c r="D863" s="1">
        <v>3.409166412234171</v>
      </c>
      <c r="F863" s="1">
        <v>0</v>
      </c>
      <c r="G863" s="1">
        <v>0</v>
      </c>
      <c r="H863" s="1">
        <v>0</v>
      </c>
      <c r="I863" s="1">
        <v>0</v>
      </c>
      <c r="J863" s="1">
        <v>0</v>
      </c>
      <c r="K863" s="1">
        <v>0</v>
      </c>
      <c r="L863" s="1">
        <v>0</v>
      </c>
      <c r="M863" s="1">
        <v>0</v>
      </c>
      <c r="N863" s="1">
        <v>0</v>
      </c>
      <c r="O863" s="1">
        <v>1</v>
      </c>
      <c r="P863" s="1">
        <v>0</v>
      </c>
      <c r="Q863" s="1">
        <v>0</v>
      </c>
    </row>
    <row r="864" spans="1:17" ht="12.75">
      <c r="A864" s="1">
        <v>26</v>
      </c>
      <c r="B864" s="1" t="s">
        <v>17</v>
      </c>
      <c r="C864" s="1">
        <v>17.94871794871795</v>
      </c>
      <c r="D864" s="1">
        <v>2.3712958182533557</v>
      </c>
      <c r="F864" s="1">
        <v>0</v>
      </c>
      <c r="G864" s="1">
        <v>0</v>
      </c>
      <c r="H864" s="1">
        <v>0</v>
      </c>
      <c r="I864" s="1">
        <v>0</v>
      </c>
      <c r="J864" s="1">
        <v>0</v>
      </c>
      <c r="K864" s="1">
        <v>0</v>
      </c>
      <c r="L864" s="1">
        <v>0</v>
      </c>
      <c r="M864" s="1">
        <v>0</v>
      </c>
      <c r="N864" s="1">
        <v>0</v>
      </c>
      <c r="O864" s="1">
        <v>1</v>
      </c>
      <c r="P864" s="1">
        <v>0</v>
      </c>
      <c r="Q864" s="1">
        <v>0</v>
      </c>
    </row>
    <row r="865" spans="1:17" ht="12.75">
      <c r="A865" s="1">
        <v>27</v>
      </c>
      <c r="B865" s="1" t="s">
        <v>17</v>
      </c>
      <c r="C865" s="1">
        <v>15.35488787284999</v>
      </c>
      <c r="D865" s="1">
        <v>1.67533519884463</v>
      </c>
      <c r="F865" s="1">
        <v>0</v>
      </c>
      <c r="G865" s="1">
        <v>0</v>
      </c>
      <c r="H865" s="1">
        <v>0</v>
      </c>
      <c r="I865" s="1">
        <v>0</v>
      </c>
      <c r="J865" s="1">
        <v>0</v>
      </c>
      <c r="K865" s="1">
        <v>0</v>
      </c>
      <c r="L865" s="1">
        <v>0</v>
      </c>
      <c r="M865" s="1">
        <v>0</v>
      </c>
      <c r="N865" s="1">
        <v>0</v>
      </c>
      <c r="O865" s="1">
        <v>1</v>
      </c>
      <c r="P865" s="1">
        <v>0</v>
      </c>
      <c r="Q865" s="1">
        <v>0</v>
      </c>
    </row>
    <row r="866" spans="1:17" ht="12.75">
      <c r="A866" s="1">
        <v>28</v>
      </c>
      <c r="B866" s="1" t="s">
        <v>17</v>
      </c>
      <c r="C866" s="1">
        <v>20.79472397452537</v>
      </c>
      <c r="D866" s="1">
        <v>1.871175637936886</v>
      </c>
      <c r="F866" s="1">
        <v>0</v>
      </c>
      <c r="G866" s="1">
        <v>0</v>
      </c>
      <c r="H866" s="1">
        <v>0</v>
      </c>
      <c r="I866" s="1">
        <v>0</v>
      </c>
      <c r="J866" s="1">
        <v>0</v>
      </c>
      <c r="K866" s="1">
        <v>0</v>
      </c>
      <c r="L866" s="1">
        <v>0</v>
      </c>
      <c r="M866" s="1">
        <v>0</v>
      </c>
      <c r="N866" s="1">
        <v>0</v>
      </c>
      <c r="O866" s="1">
        <v>1</v>
      </c>
      <c r="P866" s="1">
        <v>0</v>
      </c>
      <c r="Q866" s="1">
        <v>0</v>
      </c>
    </row>
    <row r="867" spans="1:17" ht="12.75">
      <c r="A867" s="1">
        <v>29</v>
      </c>
      <c r="B867" s="1" t="s">
        <v>17</v>
      </c>
      <c r="C867" s="1">
        <v>16.906930848352566</v>
      </c>
      <c r="D867" s="1">
        <v>2.2442725976818916</v>
      </c>
      <c r="F867" s="1">
        <v>0</v>
      </c>
      <c r="G867" s="1">
        <v>0</v>
      </c>
      <c r="H867" s="1">
        <v>0</v>
      </c>
      <c r="I867" s="1">
        <v>0</v>
      </c>
      <c r="J867" s="1">
        <v>0</v>
      </c>
      <c r="K867" s="1">
        <v>0</v>
      </c>
      <c r="L867" s="1">
        <v>0</v>
      </c>
      <c r="M867" s="1">
        <v>0</v>
      </c>
      <c r="N867" s="1">
        <v>0</v>
      </c>
      <c r="O867" s="1">
        <v>1</v>
      </c>
      <c r="P867" s="1">
        <v>0</v>
      </c>
      <c r="Q867" s="1">
        <v>0</v>
      </c>
    </row>
    <row r="868" spans="1:17" ht="12.75">
      <c r="A868" s="1">
        <v>30</v>
      </c>
      <c r="B868" s="1" t="s">
        <v>17</v>
      </c>
      <c r="C868" s="1">
        <v>13.513513513513514</v>
      </c>
      <c r="D868" s="1">
        <v>2.4709047245158002</v>
      </c>
      <c r="F868" s="1">
        <v>0</v>
      </c>
      <c r="G868" s="1">
        <v>0</v>
      </c>
      <c r="H868" s="1">
        <v>0</v>
      </c>
      <c r="I868" s="1">
        <v>0</v>
      </c>
      <c r="J868" s="1">
        <v>0</v>
      </c>
      <c r="K868" s="1">
        <v>0</v>
      </c>
      <c r="L868" s="1">
        <v>0</v>
      </c>
      <c r="M868" s="1">
        <v>0</v>
      </c>
      <c r="N868" s="1">
        <v>0</v>
      </c>
      <c r="O868" s="1">
        <v>1</v>
      </c>
      <c r="P868" s="1">
        <v>0</v>
      </c>
      <c r="Q868" s="1">
        <v>0</v>
      </c>
    </row>
    <row r="869" spans="1:17" ht="12.75">
      <c r="A869" s="1">
        <v>31</v>
      </c>
      <c r="B869" s="1" t="s">
        <v>17</v>
      </c>
      <c r="C869" s="1">
        <v>15.734107359099271</v>
      </c>
      <c r="D869" s="1">
        <v>1.4750372436193475</v>
      </c>
      <c r="F869" s="1">
        <v>0</v>
      </c>
      <c r="G869" s="1">
        <v>0</v>
      </c>
      <c r="H869" s="1">
        <v>0</v>
      </c>
      <c r="I869" s="1">
        <v>0</v>
      </c>
      <c r="J869" s="1">
        <v>0</v>
      </c>
      <c r="K869" s="1">
        <v>0</v>
      </c>
      <c r="L869" s="1">
        <v>0</v>
      </c>
      <c r="M869" s="1">
        <v>0</v>
      </c>
      <c r="N869" s="1">
        <v>0</v>
      </c>
      <c r="O869" s="1">
        <v>1</v>
      </c>
      <c r="P869" s="1">
        <v>0</v>
      </c>
      <c r="Q869" s="1">
        <v>0</v>
      </c>
    </row>
    <row r="870" spans="1:17" ht="12.75">
      <c r="A870" s="1">
        <v>1</v>
      </c>
      <c r="B870" s="1" t="s">
        <v>18</v>
      </c>
      <c r="C870" s="1">
        <v>17428</v>
      </c>
      <c r="D870" s="1">
        <v>1836.749464721263</v>
      </c>
      <c r="E870" s="1">
        <v>103</v>
      </c>
      <c r="F870" s="1">
        <v>0</v>
      </c>
      <c r="G870" s="1">
        <v>0</v>
      </c>
      <c r="H870" s="1">
        <v>0</v>
      </c>
      <c r="I870" s="1">
        <v>0</v>
      </c>
      <c r="J870" s="1">
        <v>0</v>
      </c>
      <c r="K870" s="1">
        <v>0</v>
      </c>
      <c r="L870" s="1">
        <v>0</v>
      </c>
      <c r="M870" s="1">
        <v>0</v>
      </c>
      <c r="N870" s="1">
        <v>0</v>
      </c>
      <c r="O870" s="1">
        <v>1</v>
      </c>
      <c r="P870" s="1">
        <v>0</v>
      </c>
      <c r="Q870" s="1">
        <v>0</v>
      </c>
    </row>
    <row r="871" spans="1:17" ht="12.75">
      <c r="A871" s="1">
        <v>2</v>
      </c>
      <c r="B871" s="1" t="s">
        <v>18</v>
      </c>
      <c r="C871" s="1">
        <v>13971</v>
      </c>
      <c r="D871" s="1">
        <v>2224.736060403916</v>
      </c>
      <c r="E871" s="1">
        <v>58</v>
      </c>
      <c r="F871" s="1">
        <v>0</v>
      </c>
      <c r="G871" s="1">
        <v>0</v>
      </c>
      <c r="H871" s="1">
        <v>0</v>
      </c>
      <c r="I871" s="1">
        <v>0</v>
      </c>
      <c r="J871" s="1">
        <v>0</v>
      </c>
      <c r="K871" s="1">
        <v>0</v>
      </c>
      <c r="L871" s="1">
        <v>0</v>
      </c>
      <c r="M871" s="1">
        <v>0</v>
      </c>
      <c r="N871" s="1">
        <v>0</v>
      </c>
      <c r="O871" s="1">
        <v>1</v>
      </c>
      <c r="P871" s="1">
        <v>0</v>
      </c>
      <c r="Q871" s="1">
        <v>0</v>
      </c>
    </row>
    <row r="872" spans="1:17" ht="12.75">
      <c r="A872" s="1">
        <v>3</v>
      </c>
      <c r="B872" s="1" t="s">
        <v>18</v>
      </c>
      <c r="C872" s="1">
        <v>4785</v>
      </c>
      <c r="D872" s="1">
        <v>1611.5599108174185</v>
      </c>
      <c r="E872" s="1">
        <v>22</v>
      </c>
      <c r="F872" s="1">
        <v>0</v>
      </c>
      <c r="G872" s="1">
        <v>0</v>
      </c>
      <c r="H872" s="1">
        <v>0</v>
      </c>
      <c r="I872" s="1">
        <v>0</v>
      </c>
      <c r="J872" s="1">
        <v>0</v>
      </c>
      <c r="K872" s="1">
        <v>0</v>
      </c>
      <c r="L872" s="1">
        <v>0</v>
      </c>
      <c r="M872" s="1">
        <v>0</v>
      </c>
      <c r="N872" s="1">
        <v>0</v>
      </c>
      <c r="O872" s="1">
        <v>1</v>
      </c>
      <c r="P872" s="1">
        <v>0</v>
      </c>
      <c r="Q872" s="1">
        <v>0</v>
      </c>
    </row>
    <row r="873" spans="1:17" ht="12.75">
      <c r="A873" s="1">
        <v>4</v>
      </c>
      <c r="B873" s="1" t="s">
        <v>18</v>
      </c>
      <c r="C873" s="1">
        <v>392689</v>
      </c>
      <c r="D873" s="1">
        <v>22915.501964155847</v>
      </c>
      <c r="E873" s="1">
        <v>1508</v>
      </c>
      <c r="F873" s="1">
        <v>0</v>
      </c>
      <c r="G873" s="1">
        <v>0</v>
      </c>
      <c r="H873" s="1">
        <v>0</v>
      </c>
      <c r="I873" s="1">
        <v>0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  <c r="O873" s="1">
        <v>1</v>
      </c>
      <c r="P873" s="1">
        <v>0</v>
      </c>
      <c r="Q873" s="1">
        <v>0</v>
      </c>
    </row>
    <row r="874" spans="1:17" ht="12.75">
      <c r="A874" s="1">
        <v>5</v>
      </c>
      <c r="B874" s="1" t="s">
        <v>18</v>
      </c>
      <c r="C874" s="1">
        <v>31813</v>
      </c>
      <c r="D874" s="1">
        <v>2428.0605389423945</v>
      </c>
      <c r="E874" s="1">
        <v>140</v>
      </c>
      <c r="F874" s="1">
        <v>0</v>
      </c>
      <c r="G874" s="1">
        <v>0</v>
      </c>
      <c r="H874" s="1">
        <v>0</v>
      </c>
      <c r="I874" s="1">
        <v>0</v>
      </c>
      <c r="J874" s="1">
        <v>0</v>
      </c>
      <c r="K874" s="1">
        <v>0</v>
      </c>
      <c r="L874" s="1">
        <v>0</v>
      </c>
      <c r="M874" s="1">
        <v>0</v>
      </c>
      <c r="N874" s="1">
        <v>0</v>
      </c>
      <c r="O874" s="1">
        <v>1</v>
      </c>
      <c r="P874" s="1">
        <v>0</v>
      </c>
      <c r="Q874" s="1">
        <v>0</v>
      </c>
    </row>
    <row r="875" spans="1:17" ht="12.75">
      <c r="A875" s="1">
        <v>6</v>
      </c>
      <c r="B875" s="1" t="s">
        <v>18</v>
      </c>
      <c r="C875" s="1">
        <v>84941</v>
      </c>
      <c r="D875" s="1">
        <v>4792.771034830236</v>
      </c>
      <c r="E875" s="1">
        <v>368</v>
      </c>
      <c r="F875" s="1">
        <v>0</v>
      </c>
      <c r="G875" s="1">
        <v>0</v>
      </c>
      <c r="H875" s="1">
        <v>0</v>
      </c>
      <c r="I875" s="1">
        <v>0</v>
      </c>
      <c r="J875" s="1">
        <v>0</v>
      </c>
      <c r="K875" s="1">
        <v>0</v>
      </c>
      <c r="L875" s="1">
        <v>0</v>
      </c>
      <c r="M875" s="1">
        <v>0</v>
      </c>
      <c r="N875" s="1">
        <v>0</v>
      </c>
      <c r="O875" s="1">
        <v>1</v>
      </c>
      <c r="P875" s="1">
        <v>0</v>
      </c>
      <c r="Q875" s="1">
        <v>0</v>
      </c>
    </row>
    <row r="876" spans="1:17" ht="12.75">
      <c r="A876" s="1">
        <v>7</v>
      </c>
      <c r="B876" s="1" t="s">
        <v>18</v>
      </c>
      <c r="C876" s="1">
        <v>110</v>
      </c>
      <c r="D876" s="1">
        <v>109.25006600948542</v>
      </c>
      <c r="E876" s="1">
        <v>1</v>
      </c>
      <c r="F876" s="1">
        <v>0</v>
      </c>
      <c r="G876" s="1">
        <v>0</v>
      </c>
      <c r="H876" s="1">
        <v>0</v>
      </c>
      <c r="I876" s="1">
        <v>0</v>
      </c>
      <c r="J876" s="1">
        <v>0</v>
      </c>
      <c r="K876" s="1">
        <v>0</v>
      </c>
      <c r="L876" s="1">
        <v>0</v>
      </c>
      <c r="M876" s="1">
        <v>0</v>
      </c>
      <c r="N876" s="1">
        <v>0</v>
      </c>
      <c r="O876" s="1">
        <v>1</v>
      </c>
      <c r="P876" s="1">
        <v>0</v>
      </c>
      <c r="Q876" s="1">
        <v>0</v>
      </c>
    </row>
    <row r="877" spans="1:17" ht="12.75">
      <c r="A877" s="1">
        <v>8</v>
      </c>
      <c r="B877" s="1" t="s">
        <v>18</v>
      </c>
      <c r="C877" s="1">
        <v>565668</v>
      </c>
      <c r="D877" s="1">
        <v>13632.109454970909</v>
      </c>
      <c r="E877" s="1">
        <v>2334</v>
      </c>
      <c r="F877" s="1">
        <v>0</v>
      </c>
      <c r="G877" s="1">
        <v>0</v>
      </c>
      <c r="H877" s="1">
        <v>0</v>
      </c>
      <c r="I877" s="1">
        <v>0</v>
      </c>
      <c r="J877" s="1">
        <v>0</v>
      </c>
      <c r="K877" s="1">
        <v>0</v>
      </c>
      <c r="L877" s="1">
        <v>0</v>
      </c>
      <c r="M877" s="1">
        <v>0</v>
      </c>
      <c r="N877" s="1">
        <v>0</v>
      </c>
      <c r="O877" s="1">
        <v>1</v>
      </c>
      <c r="P877" s="1">
        <v>0</v>
      </c>
      <c r="Q877" s="1">
        <v>0</v>
      </c>
    </row>
    <row r="878" spans="1:17" ht="12.75">
      <c r="A878" s="1">
        <v>9</v>
      </c>
      <c r="B878" s="1" t="s">
        <v>18</v>
      </c>
      <c r="C878" s="1">
        <v>93900</v>
      </c>
      <c r="D878" s="1">
        <v>4926.458991233732</v>
      </c>
      <c r="E878" s="1">
        <v>530</v>
      </c>
      <c r="F878" s="1">
        <v>0</v>
      </c>
      <c r="G878" s="1">
        <v>0</v>
      </c>
      <c r="H878" s="1">
        <v>0</v>
      </c>
      <c r="I878" s="1">
        <v>0</v>
      </c>
      <c r="J878" s="1">
        <v>0</v>
      </c>
      <c r="K878" s="1">
        <v>0</v>
      </c>
      <c r="L878" s="1">
        <v>0</v>
      </c>
      <c r="M878" s="1">
        <v>0</v>
      </c>
      <c r="N878" s="1">
        <v>0</v>
      </c>
      <c r="O878" s="1">
        <v>1</v>
      </c>
      <c r="P878" s="1">
        <v>0</v>
      </c>
      <c r="Q878" s="1">
        <v>0</v>
      </c>
    </row>
    <row r="879" spans="1:17" ht="12.75">
      <c r="A879" s="1">
        <v>10</v>
      </c>
      <c r="B879" s="1" t="s">
        <v>18</v>
      </c>
      <c r="C879" s="1">
        <v>17574</v>
      </c>
      <c r="D879" s="1">
        <v>2075.96695727372</v>
      </c>
      <c r="E879" s="1">
        <v>107</v>
      </c>
      <c r="F879" s="1">
        <v>0</v>
      </c>
      <c r="G879" s="1">
        <v>0</v>
      </c>
      <c r="H879" s="1">
        <v>0</v>
      </c>
      <c r="I879" s="1">
        <v>0</v>
      </c>
      <c r="J879" s="1">
        <v>0</v>
      </c>
      <c r="K879" s="1">
        <v>0</v>
      </c>
      <c r="L879" s="1">
        <v>0</v>
      </c>
      <c r="M879" s="1">
        <v>0</v>
      </c>
      <c r="N879" s="1">
        <v>0</v>
      </c>
      <c r="O879" s="1">
        <v>1</v>
      </c>
      <c r="P879" s="1">
        <v>0</v>
      </c>
      <c r="Q879" s="1">
        <v>0</v>
      </c>
    </row>
    <row r="880" spans="1:17" ht="12.75">
      <c r="A880" s="1">
        <v>11</v>
      </c>
      <c r="B880" s="1" t="s">
        <v>18</v>
      </c>
      <c r="C880" s="1">
        <v>255187</v>
      </c>
      <c r="D880" s="1">
        <v>15984.908447561511</v>
      </c>
      <c r="E880" s="1">
        <v>1189</v>
      </c>
      <c r="F880" s="1">
        <v>0</v>
      </c>
      <c r="G880" s="1">
        <v>0</v>
      </c>
      <c r="H880" s="1">
        <v>0</v>
      </c>
      <c r="I880" s="1">
        <v>0</v>
      </c>
      <c r="J880" s="1">
        <v>0</v>
      </c>
      <c r="K880" s="1">
        <v>0</v>
      </c>
      <c r="L880" s="1">
        <v>0</v>
      </c>
      <c r="M880" s="1">
        <v>0</v>
      </c>
      <c r="N880" s="1">
        <v>0</v>
      </c>
      <c r="O880" s="1">
        <v>1</v>
      </c>
      <c r="P880" s="1">
        <v>0</v>
      </c>
      <c r="Q880" s="1">
        <v>0</v>
      </c>
    </row>
    <row r="881" spans="1:17" ht="12.75">
      <c r="A881" s="1">
        <v>12</v>
      </c>
      <c r="B881" s="1" t="s">
        <v>18</v>
      </c>
      <c r="C881" s="1">
        <v>96515</v>
      </c>
      <c r="D881" s="1">
        <v>8469.666667675792</v>
      </c>
      <c r="E881" s="1">
        <v>320</v>
      </c>
      <c r="F881" s="1">
        <v>0</v>
      </c>
      <c r="G881" s="1">
        <v>0</v>
      </c>
      <c r="H881" s="1">
        <v>0</v>
      </c>
      <c r="I881" s="1">
        <v>0</v>
      </c>
      <c r="J881" s="1">
        <v>0</v>
      </c>
      <c r="K881" s="1">
        <v>0</v>
      </c>
      <c r="L881" s="1">
        <v>0</v>
      </c>
      <c r="M881" s="1">
        <v>0</v>
      </c>
      <c r="N881" s="1">
        <v>0</v>
      </c>
      <c r="O881" s="1">
        <v>1</v>
      </c>
      <c r="P881" s="1">
        <v>0</v>
      </c>
      <c r="Q881" s="1">
        <v>0</v>
      </c>
    </row>
    <row r="882" spans="1:17" ht="12.75">
      <c r="A882" s="1">
        <v>13</v>
      </c>
      <c r="B882" s="1" t="s">
        <v>18</v>
      </c>
      <c r="C882" s="1">
        <v>6809</v>
      </c>
      <c r="D882" s="1">
        <v>1737.6057079078228</v>
      </c>
      <c r="E882" s="1">
        <v>27</v>
      </c>
      <c r="F882" s="1">
        <v>0</v>
      </c>
      <c r="G882" s="1">
        <v>0</v>
      </c>
      <c r="H882" s="1">
        <v>0</v>
      </c>
      <c r="I882" s="1">
        <v>0</v>
      </c>
      <c r="J882" s="1">
        <v>0</v>
      </c>
      <c r="K882" s="1">
        <v>0</v>
      </c>
      <c r="L882" s="1">
        <v>0</v>
      </c>
      <c r="M882" s="1">
        <v>0</v>
      </c>
      <c r="N882" s="1">
        <v>0</v>
      </c>
      <c r="O882" s="1">
        <v>1</v>
      </c>
      <c r="P882" s="1">
        <v>0</v>
      </c>
      <c r="Q882" s="1">
        <v>0</v>
      </c>
    </row>
    <row r="883" spans="1:17" ht="12.75">
      <c r="A883" s="1">
        <v>14</v>
      </c>
      <c r="B883" s="1" t="s">
        <v>18</v>
      </c>
      <c r="C883" s="1">
        <v>3588</v>
      </c>
      <c r="D883" s="1">
        <v>716.3679088075</v>
      </c>
      <c r="E883" s="1">
        <v>11</v>
      </c>
      <c r="F883" s="1">
        <v>0</v>
      </c>
      <c r="G883" s="1">
        <v>0</v>
      </c>
      <c r="H883" s="1">
        <v>0</v>
      </c>
      <c r="I883" s="1">
        <v>0</v>
      </c>
      <c r="J883" s="1">
        <v>0</v>
      </c>
      <c r="K883" s="1">
        <v>0</v>
      </c>
      <c r="L883" s="1">
        <v>0</v>
      </c>
      <c r="M883" s="1">
        <v>0</v>
      </c>
      <c r="N883" s="1">
        <v>0</v>
      </c>
      <c r="O883" s="1">
        <v>1</v>
      </c>
      <c r="P883" s="1">
        <v>0</v>
      </c>
      <c r="Q883" s="1">
        <v>0</v>
      </c>
    </row>
    <row r="884" spans="1:17" ht="12.75">
      <c r="A884" s="1">
        <v>15</v>
      </c>
      <c r="B884" s="1" t="s">
        <v>18</v>
      </c>
      <c r="C884" s="1">
        <v>31211</v>
      </c>
      <c r="D884" s="1">
        <v>2861.055258520481</v>
      </c>
      <c r="E884" s="1">
        <v>146</v>
      </c>
      <c r="F884" s="1">
        <v>0</v>
      </c>
      <c r="G884" s="1">
        <v>0</v>
      </c>
      <c r="H884" s="1">
        <v>0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  <c r="N884" s="1">
        <v>0</v>
      </c>
      <c r="O884" s="1">
        <v>1</v>
      </c>
      <c r="P884" s="1">
        <v>0</v>
      </c>
      <c r="Q884" s="1">
        <v>0</v>
      </c>
    </row>
    <row r="885" spans="1:17" ht="12.75">
      <c r="A885" s="1">
        <v>16</v>
      </c>
      <c r="B885" s="1" t="s">
        <v>18</v>
      </c>
      <c r="C885" s="1">
        <v>132352</v>
      </c>
      <c r="D885" s="1">
        <v>10601.624608811326</v>
      </c>
      <c r="E885" s="1">
        <v>486</v>
      </c>
      <c r="F885" s="1">
        <v>0</v>
      </c>
      <c r="G885" s="1">
        <v>0</v>
      </c>
      <c r="H885" s="1">
        <v>0</v>
      </c>
      <c r="I885" s="1">
        <v>0</v>
      </c>
      <c r="J885" s="1">
        <v>0</v>
      </c>
      <c r="K885" s="1">
        <v>0</v>
      </c>
      <c r="L885" s="1">
        <v>0</v>
      </c>
      <c r="M885" s="1">
        <v>0</v>
      </c>
      <c r="N885" s="1">
        <v>0</v>
      </c>
      <c r="O885" s="1">
        <v>1</v>
      </c>
      <c r="P885" s="1">
        <v>0</v>
      </c>
      <c r="Q885" s="1">
        <v>0</v>
      </c>
    </row>
    <row r="886" spans="1:17" ht="12.75">
      <c r="A886" s="1">
        <v>17</v>
      </c>
      <c r="B886" s="1" t="s">
        <v>18</v>
      </c>
      <c r="C886" s="1">
        <v>58947</v>
      </c>
      <c r="D886" s="1">
        <v>3587.8223843354417</v>
      </c>
      <c r="E886" s="1">
        <v>301</v>
      </c>
      <c r="F886" s="1">
        <v>0</v>
      </c>
      <c r="G886" s="1">
        <v>0</v>
      </c>
      <c r="H886" s="1">
        <v>0</v>
      </c>
      <c r="I886" s="1">
        <v>0</v>
      </c>
      <c r="J886" s="1">
        <v>0</v>
      </c>
      <c r="K886" s="1">
        <v>0</v>
      </c>
      <c r="L886" s="1">
        <v>0</v>
      </c>
      <c r="M886" s="1">
        <v>0</v>
      </c>
      <c r="N886" s="1">
        <v>0</v>
      </c>
      <c r="O886" s="1">
        <v>1</v>
      </c>
      <c r="P886" s="1">
        <v>0</v>
      </c>
      <c r="Q886" s="1">
        <v>0</v>
      </c>
    </row>
    <row r="887" spans="1:17" ht="12.75">
      <c r="A887" s="1">
        <v>18</v>
      </c>
      <c r="B887" s="1" t="s">
        <v>18</v>
      </c>
      <c r="C887" s="1">
        <v>21293</v>
      </c>
      <c r="D887" s="1">
        <v>2651.4633985492155</v>
      </c>
      <c r="E887" s="1">
        <v>80</v>
      </c>
      <c r="F887" s="1">
        <v>0</v>
      </c>
      <c r="G887" s="1">
        <v>0</v>
      </c>
      <c r="H887" s="1">
        <v>0</v>
      </c>
      <c r="I887" s="1">
        <v>0</v>
      </c>
      <c r="J887" s="1">
        <v>0</v>
      </c>
      <c r="K887" s="1">
        <v>0</v>
      </c>
      <c r="L887" s="1">
        <v>0</v>
      </c>
      <c r="M887" s="1">
        <v>0</v>
      </c>
      <c r="N887" s="1">
        <v>0</v>
      </c>
      <c r="O887" s="1">
        <v>1</v>
      </c>
      <c r="P887" s="1">
        <v>0</v>
      </c>
      <c r="Q887" s="1">
        <v>0</v>
      </c>
    </row>
    <row r="888" spans="1:17" ht="12.75">
      <c r="A888" s="1">
        <v>19</v>
      </c>
      <c r="B888" s="1" t="s">
        <v>18</v>
      </c>
      <c r="C888" s="1">
        <v>64149</v>
      </c>
      <c r="D888" s="1">
        <v>5665.753010242938</v>
      </c>
      <c r="E888" s="1">
        <v>466</v>
      </c>
      <c r="F888" s="1">
        <v>0</v>
      </c>
      <c r="G888" s="1">
        <v>0</v>
      </c>
      <c r="H888" s="1">
        <v>0</v>
      </c>
      <c r="I888" s="1">
        <v>0</v>
      </c>
      <c r="J888" s="1">
        <v>0</v>
      </c>
      <c r="K888" s="1">
        <v>0</v>
      </c>
      <c r="L888" s="1">
        <v>0</v>
      </c>
      <c r="M888" s="1">
        <v>0</v>
      </c>
      <c r="N888" s="1">
        <v>0</v>
      </c>
      <c r="O888" s="1">
        <v>1</v>
      </c>
      <c r="P888" s="1">
        <v>0</v>
      </c>
      <c r="Q888" s="1">
        <v>0</v>
      </c>
    </row>
    <row r="889" spans="1:17" ht="12.75">
      <c r="A889" s="1">
        <v>20</v>
      </c>
      <c r="B889" s="1" t="s">
        <v>18</v>
      </c>
      <c r="C889" s="1">
        <v>24661</v>
      </c>
      <c r="D889" s="1">
        <v>2289.1347206380783</v>
      </c>
      <c r="E889" s="1">
        <v>134</v>
      </c>
      <c r="F889" s="1">
        <v>0</v>
      </c>
      <c r="G889" s="1">
        <v>0</v>
      </c>
      <c r="H889" s="1">
        <v>0</v>
      </c>
      <c r="I889" s="1">
        <v>0</v>
      </c>
      <c r="J889" s="1">
        <v>0</v>
      </c>
      <c r="K889" s="1">
        <v>0</v>
      </c>
      <c r="L889" s="1">
        <v>0</v>
      </c>
      <c r="M889" s="1">
        <v>0</v>
      </c>
      <c r="N889" s="1">
        <v>0</v>
      </c>
      <c r="O889" s="1">
        <v>1</v>
      </c>
      <c r="P889" s="1">
        <v>0</v>
      </c>
      <c r="Q889" s="1">
        <v>0</v>
      </c>
    </row>
    <row r="890" spans="1:17" ht="12.75">
      <c r="A890" s="1">
        <v>21</v>
      </c>
      <c r="B890" s="1" t="s">
        <v>18</v>
      </c>
      <c r="C890" s="1">
        <v>3872</v>
      </c>
      <c r="D890" s="1">
        <v>722.0830044978317</v>
      </c>
      <c r="E890" s="1">
        <v>16</v>
      </c>
      <c r="F890" s="1">
        <v>0</v>
      </c>
      <c r="G890" s="1">
        <v>0</v>
      </c>
      <c r="H890" s="1">
        <v>0</v>
      </c>
      <c r="I890" s="1">
        <v>0</v>
      </c>
      <c r="J890" s="1">
        <v>0</v>
      </c>
      <c r="K890" s="1">
        <v>0</v>
      </c>
      <c r="L890" s="1">
        <v>0</v>
      </c>
      <c r="M890" s="1">
        <v>0</v>
      </c>
      <c r="N890" s="1">
        <v>0</v>
      </c>
      <c r="O890" s="1">
        <v>1</v>
      </c>
      <c r="P890" s="1">
        <v>0</v>
      </c>
      <c r="Q890" s="1">
        <v>0</v>
      </c>
    </row>
    <row r="891" spans="1:17" ht="12.75">
      <c r="A891" s="1">
        <v>22</v>
      </c>
      <c r="B891" s="1" t="s">
        <v>18</v>
      </c>
      <c r="C891" s="1">
        <v>96462</v>
      </c>
      <c r="D891" s="1">
        <v>14408.64105653805</v>
      </c>
      <c r="E891" s="1">
        <v>536</v>
      </c>
      <c r="F891" s="1">
        <v>0</v>
      </c>
      <c r="G891" s="1">
        <v>0</v>
      </c>
      <c r="H891" s="1">
        <v>0</v>
      </c>
      <c r="I891" s="1">
        <v>0</v>
      </c>
      <c r="J891" s="1">
        <v>0</v>
      </c>
      <c r="K891" s="1">
        <v>0</v>
      </c>
      <c r="L891" s="1">
        <v>0</v>
      </c>
      <c r="M891" s="1">
        <v>0</v>
      </c>
      <c r="N891" s="1">
        <v>0</v>
      </c>
      <c r="O891" s="1">
        <v>1</v>
      </c>
      <c r="P891" s="1">
        <v>0</v>
      </c>
      <c r="Q891" s="1">
        <v>0</v>
      </c>
    </row>
    <row r="892" spans="1:17" ht="12.75">
      <c r="A892" s="1">
        <v>23</v>
      </c>
      <c r="B892" s="1" t="s">
        <v>18</v>
      </c>
      <c r="C892" s="1">
        <v>45411</v>
      </c>
      <c r="D892" s="1">
        <v>1926.3012534987283</v>
      </c>
      <c r="E892" s="1">
        <v>328</v>
      </c>
      <c r="F892" s="1">
        <v>0</v>
      </c>
      <c r="G892" s="1">
        <v>0</v>
      </c>
      <c r="H892" s="1">
        <v>0</v>
      </c>
      <c r="I892" s="1">
        <v>0</v>
      </c>
      <c r="J892" s="1">
        <v>0</v>
      </c>
      <c r="K892" s="1">
        <v>0</v>
      </c>
      <c r="L892" s="1">
        <v>0</v>
      </c>
      <c r="M892" s="1">
        <v>0</v>
      </c>
      <c r="N892" s="1">
        <v>0</v>
      </c>
      <c r="O892" s="1">
        <v>1</v>
      </c>
      <c r="P892" s="1">
        <v>0</v>
      </c>
      <c r="Q892" s="1">
        <v>0</v>
      </c>
    </row>
    <row r="893" spans="1:17" ht="12.75">
      <c r="A893" s="1">
        <v>24</v>
      </c>
      <c r="B893" s="1" t="s">
        <v>18</v>
      </c>
      <c r="C893" s="1">
        <v>4943</v>
      </c>
      <c r="D893" s="1">
        <v>1564.5027288124295</v>
      </c>
      <c r="E893" s="1">
        <v>19</v>
      </c>
      <c r="F893" s="1">
        <v>0</v>
      </c>
      <c r="G893" s="1">
        <v>0</v>
      </c>
      <c r="H893" s="1">
        <v>0</v>
      </c>
      <c r="I893" s="1">
        <v>0</v>
      </c>
      <c r="J893" s="1">
        <v>0</v>
      </c>
      <c r="K893" s="1">
        <v>0</v>
      </c>
      <c r="L893" s="1">
        <v>0</v>
      </c>
      <c r="M893" s="1">
        <v>0</v>
      </c>
      <c r="N893" s="1">
        <v>0</v>
      </c>
      <c r="O893" s="1">
        <v>1</v>
      </c>
      <c r="P893" s="1">
        <v>0</v>
      </c>
      <c r="Q893" s="1">
        <v>0</v>
      </c>
    </row>
    <row r="894" spans="1:17" ht="12.75">
      <c r="A894" s="1">
        <v>25</v>
      </c>
      <c r="B894" s="1" t="s">
        <v>18</v>
      </c>
      <c r="C894" s="1">
        <v>74144</v>
      </c>
      <c r="D894" s="1">
        <v>12279.907147763464</v>
      </c>
      <c r="E894" s="1">
        <v>499</v>
      </c>
      <c r="F894" s="1">
        <v>0</v>
      </c>
      <c r="G894" s="1">
        <v>0</v>
      </c>
      <c r="H894" s="1">
        <v>0</v>
      </c>
      <c r="I894" s="1">
        <v>0</v>
      </c>
      <c r="J894" s="1">
        <v>0</v>
      </c>
      <c r="K894" s="1">
        <v>0</v>
      </c>
      <c r="L894" s="1">
        <v>0</v>
      </c>
      <c r="M894" s="1">
        <v>0</v>
      </c>
      <c r="N894" s="1">
        <v>0</v>
      </c>
      <c r="O894" s="1">
        <v>1</v>
      </c>
      <c r="P894" s="1">
        <v>0</v>
      </c>
      <c r="Q894" s="1">
        <v>0</v>
      </c>
    </row>
    <row r="895" spans="1:17" ht="12.75">
      <c r="A895" s="1">
        <v>26</v>
      </c>
      <c r="B895" s="1" t="s">
        <v>18</v>
      </c>
      <c r="C895" s="1">
        <v>51090</v>
      </c>
      <c r="D895" s="1">
        <v>3765.2566109302365</v>
      </c>
      <c r="E895" s="1">
        <v>227</v>
      </c>
      <c r="F895" s="1">
        <v>0</v>
      </c>
      <c r="G895" s="1">
        <v>0</v>
      </c>
      <c r="H895" s="1">
        <v>0</v>
      </c>
      <c r="I895" s="1">
        <v>0</v>
      </c>
      <c r="J895" s="1">
        <v>0</v>
      </c>
      <c r="K895" s="1">
        <v>0</v>
      </c>
      <c r="L895" s="1">
        <v>0</v>
      </c>
      <c r="M895" s="1">
        <v>0</v>
      </c>
      <c r="N895" s="1">
        <v>0</v>
      </c>
      <c r="O895" s="1">
        <v>1</v>
      </c>
      <c r="P895" s="1">
        <v>0</v>
      </c>
      <c r="Q895" s="1">
        <v>0</v>
      </c>
    </row>
    <row r="896" spans="1:17" ht="12.75">
      <c r="A896" s="1">
        <v>27</v>
      </c>
      <c r="B896" s="1" t="s">
        <v>18</v>
      </c>
      <c r="C896" s="1">
        <v>91860</v>
      </c>
      <c r="D896" s="1">
        <v>4998.418617230549</v>
      </c>
      <c r="E896" s="1">
        <v>552</v>
      </c>
      <c r="F896" s="1">
        <v>0</v>
      </c>
      <c r="G896" s="1">
        <v>0</v>
      </c>
      <c r="H896" s="1">
        <v>0</v>
      </c>
      <c r="I896" s="1">
        <v>0</v>
      </c>
      <c r="J896" s="1">
        <v>0</v>
      </c>
      <c r="K896" s="1">
        <v>0</v>
      </c>
      <c r="L896" s="1">
        <v>0</v>
      </c>
      <c r="M896" s="1">
        <v>0</v>
      </c>
      <c r="N896" s="1">
        <v>0</v>
      </c>
      <c r="O896" s="1">
        <v>1</v>
      </c>
      <c r="P896" s="1">
        <v>0</v>
      </c>
      <c r="Q896" s="1">
        <v>0</v>
      </c>
    </row>
    <row r="897" spans="1:17" ht="12.75">
      <c r="A897" s="1">
        <v>28</v>
      </c>
      <c r="B897" s="1" t="s">
        <v>18</v>
      </c>
      <c r="C897" s="1">
        <v>66262</v>
      </c>
      <c r="D897" s="1">
        <v>11266.514328548321</v>
      </c>
      <c r="E897" s="1">
        <v>296</v>
      </c>
      <c r="F897" s="1">
        <v>0</v>
      </c>
      <c r="G897" s="1">
        <v>0</v>
      </c>
      <c r="H897" s="1">
        <v>0</v>
      </c>
      <c r="I897" s="1">
        <v>0</v>
      </c>
      <c r="J897" s="1">
        <v>0</v>
      </c>
      <c r="K897" s="1">
        <v>0</v>
      </c>
      <c r="L897" s="1">
        <v>0</v>
      </c>
      <c r="M897" s="1">
        <v>0</v>
      </c>
      <c r="N897" s="1">
        <v>0</v>
      </c>
      <c r="O897" s="1">
        <v>1</v>
      </c>
      <c r="P897" s="1">
        <v>0</v>
      </c>
      <c r="Q897" s="1">
        <v>0</v>
      </c>
    </row>
    <row r="898" spans="1:17" ht="12.75">
      <c r="A898" s="1">
        <v>29</v>
      </c>
      <c r="B898" s="1" t="s">
        <v>18</v>
      </c>
      <c r="C898" s="1">
        <v>153026</v>
      </c>
      <c r="D898" s="1">
        <v>7169.584875602041</v>
      </c>
      <c r="E898" s="1">
        <v>415</v>
      </c>
      <c r="F898" s="1">
        <v>0</v>
      </c>
      <c r="G898" s="1">
        <v>0</v>
      </c>
      <c r="H898" s="1">
        <v>0</v>
      </c>
      <c r="I898" s="1">
        <v>0</v>
      </c>
      <c r="J898" s="1">
        <v>0</v>
      </c>
      <c r="K898" s="1">
        <v>0</v>
      </c>
      <c r="L898" s="1">
        <v>0</v>
      </c>
      <c r="M898" s="1">
        <v>0</v>
      </c>
      <c r="N898" s="1">
        <v>0</v>
      </c>
      <c r="O898" s="1">
        <v>1</v>
      </c>
      <c r="P898" s="1">
        <v>0</v>
      </c>
      <c r="Q898" s="1">
        <v>0</v>
      </c>
    </row>
    <row r="899" spans="1:17" ht="12.75">
      <c r="A899" s="1">
        <v>30</v>
      </c>
      <c r="B899" s="1" t="s">
        <v>18</v>
      </c>
      <c r="C899" s="1">
        <v>44955</v>
      </c>
      <c r="D899" s="1">
        <v>6510.065743198696</v>
      </c>
      <c r="E899" s="1">
        <v>193</v>
      </c>
      <c r="F899" s="1">
        <v>0</v>
      </c>
      <c r="G899" s="1">
        <v>0</v>
      </c>
      <c r="H899" s="1">
        <v>0</v>
      </c>
      <c r="I899" s="1">
        <v>0</v>
      </c>
      <c r="J899" s="1">
        <v>0</v>
      </c>
      <c r="K899" s="1">
        <v>0</v>
      </c>
      <c r="L899" s="1">
        <v>0</v>
      </c>
      <c r="M899" s="1">
        <v>0</v>
      </c>
      <c r="N899" s="1">
        <v>0</v>
      </c>
      <c r="O899" s="1">
        <v>1</v>
      </c>
      <c r="P899" s="1">
        <v>0</v>
      </c>
      <c r="Q899" s="1">
        <v>0</v>
      </c>
    </row>
    <row r="900" spans="1:17" ht="12.75">
      <c r="A900" s="1">
        <v>31</v>
      </c>
      <c r="B900" s="1" t="s">
        <v>18</v>
      </c>
      <c r="C900" s="1">
        <v>108179</v>
      </c>
      <c r="D900" s="1">
        <v>6395.011542961856</v>
      </c>
      <c r="E900" s="1">
        <v>421</v>
      </c>
      <c r="F900" s="1">
        <v>0</v>
      </c>
      <c r="G900" s="1">
        <v>0</v>
      </c>
      <c r="H900" s="1">
        <v>0</v>
      </c>
      <c r="I900" s="1">
        <v>0</v>
      </c>
      <c r="J900" s="1">
        <v>0</v>
      </c>
      <c r="K900" s="1">
        <v>0</v>
      </c>
      <c r="L900" s="1">
        <v>0</v>
      </c>
      <c r="M900" s="1">
        <v>0</v>
      </c>
      <c r="N900" s="1">
        <v>0</v>
      </c>
      <c r="O900" s="1">
        <v>1</v>
      </c>
      <c r="P900" s="1">
        <v>0</v>
      </c>
      <c r="Q900" s="1">
        <v>0</v>
      </c>
    </row>
    <row r="901" spans="1:17" ht="12.75">
      <c r="A901" s="1">
        <v>1</v>
      </c>
      <c r="B901" s="1" t="s">
        <v>19</v>
      </c>
      <c r="C901" s="1">
        <v>4630</v>
      </c>
      <c r="D901" s="1">
        <v>1588.3828253919144</v>
      </c>
      <c r="E901" s="1">
        <v>103</v>
      </c>
      <c r="F901" s="1">
        <v>0</v>
      </c>
      <c r="G901" s="1">
        <v>0</v>
      </c>
      <c r="H901" s="1">
        <v>0</v>
      </c>
      <c r="I901" s="1">
        <v>0</v>
      </c>
      <c r="J901" s="1">
        <v>0</v>
      </c>
      <c r="K901" s="1">
        <v>0</v>
      </c>
      <c r="L901" s="1">
        <v>0</v>
      </c>
      <c r="M901" s="1">
        <v>0</v>
      </c>
      <c r="N901" s="1">
        <v>0</v>
      </c>
      <c r="O901" s="1">
        <v>1</v>
      </c>
      <c r="P901" s="1">
        <v>0</v>
      </c>
      <c r="Q901" s="1">
        <v>0</v>
      </c>
    </row>
    <row r="902" spans="1:17" ht="12.75">
      <c r="A902" s="1">
        <v>2</v>
      </c>
      <c r="B902" s="1" t="s">
        <v>19</v>
      </c>
      <c r="C902" s="1">
        <v>2474</v>
      </c>
      <c r="D902" s="1">
        <v>1801.2575895318678</v>
      </c>
      <c r="E902" s="1">
        <v>58</v>
      </c>
      <c r="F902" s="1">
        <v>0</v>
      </c>
      <c r="G902" s="1">
        <v>0</v>
      </c>
      <c r="H902" s="1">
        <v>0</v>
      </c>
      <c r="I902" s="1">
        <v>0</v>
      </c>
      <c r="J902" s="1">
        <v>0</v>
      </c>
      <c r="K902" s="1">
        <v>0</v>
      </c>
      <c r="L902" s="1">
        <v>0</v>
      </c>
      <c r="M902" s="1">
        <v>0</v>
      </c>
      <c r="N902" s="1">
        <v>0</v>
      </c>
      <c r="O902" s="1">
        <v>1</v>
      </c>
      <c r="P902" s="1">
        <v>0</v>
      </c>
      <c r="Q902" s="1">
        <v>0</v>
      </c>
    </row>
    <row r="903" spans="1:17" ht="12.75">
      <c r="A903" s="1">
        <v>3</v>
      </c>
      <c r="B903" s="1" t="s">
        <v>19</v>
      </c>
      <c r="C903" s="1">
        <v>949</v>
      </c>
      <c r="D903" s="1">
        <v>515.1065423773998</v>
      </c>
      <c r="E903" s="1">
        <v>22</v>
      </c>
      <c r="F903" s="1">
        <v>0</v>
      </c>
      <c r="G903" s="1">
        <v>0</v>
      </c>
      <c r="H903" s="1">
        <v>0</v>
      </c>
      <c r="I903" s="1">
        <v>0</v>
      </c>
      <c r="J903" s="1">
        <v>0</v>
      </c>
      <c r="K903" s="1">
        <v>0</v>
      </c>
      <c r="L903" s="1">
        <v>0</v>
      </c>
      <c r="M903" s="1">
        <v>0</v>
      </c>
      <c r="N903" s="1">
        <v>0</v>
      </c>
      <c r="O903" s="1">
        <v>1</v>
      </c>
      <c r="P903" s="1">
        <v>0</v>
      </c>
      <c r="Q903" s="1">
        <v>0</v>
      </c>
    </row>
    <row r="904" spans="1:17" ht="12.75">
      <c r="A904" s="1">
        <v>4</v>
      </c>
      <c r="B904" s="1" t="s">
        <v>19</v>
      </c>
      <c r="C904" s="1">
        <v>47524</v>
      </c>
      <c r="D904" s="1">
        <v>3129.6456115423293</v>
      </c>
      <c r="E904" s="1">
        <v>1508</v>
      </c>
      <c r="F904" s="1">
        <v>0</v>
      </c>
      <c r="G904" s="1">
        <v>0</v>
      </c>
      <c r="H904" s="1">
        <v>0</v>
      </c>
      <c r="I904" s="1">
        <v>0</v>
      </c>
      <c r="J904" s="1">
        <v>0</v>
      </c>
      <c r="K904" s="1">
        <v>0</v>
      </c>
      <c r="L904" s="1">
        <v>0</v>
      </c>
      <c r="M904" s="1">
        <v>0</v>
      </c>
      <c r="N904" s="1">
        <v>0</v>
      </c>
      <c r="O904" s="1">
        <v>1</v>
      </c>
      <c r="P904" s="1">
        <v>0</v>
      </c>
      <c r="Q904" s="1">
        <v>0</v>
      </c>
    </row>
    <row r="905" spans="1:17" ht="12.75">
      <c r="A905" s="1">
        <v>5</v>
      </c>
      <c r="B905" s="1" t="s">
        <v>19</v>
      </c>
      <c r="C905" s="1">
        <v>5624</v>
      </c>
      <c r="D905" s="1">
        <v>1078.891346921245</v>
      </c>
      <c r="E905" s="1">
        <v>140</v>
      </c>
      <c r="F905" s="1">
        <v>0</v>
      </c>
      <c r="G905" s="1">
        <v>0</v>
      </c>
      <c r="H905" s="1">
        <v>0</v>
      </c>
      <c r="I905" s="1">
        <v>0</v>
      </c>
      <c r="J905" s="1">
        <v>0</v>
      </c>
      <c r="K905" s="1">
        <v>0</v>
      </c>
      <c r="L905" s="1">
        <v>0</v>
      </c>
      <c r="M905" s="1">
        <v>0</v>
      </c>
      <c r="N905" s="1">
        <v>0</v>
      </c>
      <c r="O905" s="1">
        <v>1</v>
      </c>
      <c r="P905" s="1">
        <v>0</v>
      </c>
      <c r="Q905" s="1">
        <v>0</v>
      </c>
    </row>
    <row r="906" spans="1:17" ht="12.75">
      <c r="A906" s="1">
        <v>6</v>
      </c>
      <c r="B906" s="1" t="s">
        <v>19</v>
      </c>
      <c r="C906" s="1">
        <v>14170</v>
      </c>
      <c r="D906" s="1">
        <v>1547.4576420200176</v>
      </c>
      <c r="E906" s="1">
        <v>368</v>
      </c>
      <c r="F906" s="1">
        <v>0</v>
      </c>
      <c r="G906" s="1">
        <v>0</v>
      </c>
      <c r="H906" s="1">
        <v>0</v>
      </c>
      <c r="I906" s="1">
        <v>0</v>
      </c>
      <c r="J906" s="1">
        <v>0</v>
      </c>
      <c r="K906" s="1">
        <v>0</v>
      </c>
      <c r="L906" s="1">
        <v>0</v>
      </c>
      <c r="M906" s="1">
        <v>0</v>
      </c>
      <c r="N906" s="1">
        <v>0</v>
      </c>
      <c r="O906" s="1">
        <v>1</v>
      </c>
      <c r="P906" s="1">
        <v>0</v>
      </c>
      <c r="Q906" s="1">
        <v>0</v>
      </c>
    </row>
    <row r="907" spans="1:17" ht="12.75">
      <c r="A907" s="1">
        <v>7</v>
      </c>
      <c r="B907" s="1" t="s">
        <v>19</v>
      </c>
      <c r="C907" s="1">
        <v>0</v>
      </c>
      <c r="D907" s="1">
        <v>0</v>
      </c>
      <c r="E907" s="1">
        <v>1</v>
      </c>
      <c r="F907" s="1">
        <v>0</v>
      </c>
      <c r="G907" s="1">
        <v>0</v>
      </c>
      <c r="H907" s="1">
        <v>0</v>
      </c>
      <c r="I907" s="1">
        <v>0</v>
      </c>
      <c r="J907" s="1">
        <v>0</v>
      </c>
      <c r="K907" s="1">
        <v>0</v>
      </c>
      <c r="L907" s="1">
        <v>0</v>
      </c>
      <c r="M907" s="1">
        <v>0</v>
      </c>
      <c r="N907" s="1">
        <v>0</v>
      </c>
      <c r="O907" s="1">
        <v>1</v>
      </c>
      <c r="P907" s="1">
        <v>0</v>
      </c>
      <c r="Q907" s="1">
        <v>0</v>
      </c>
    </row>
    <row r="908" spans="1:17" ht="12.75">
      <c r="A908" s="1">
        <v>8</v>
      </c>
      <c r="B908" s="1" t="s">
        <v>19</v>
      </c>
      <c r="C908" s="1">
        <v>49398</v>
      </c>
      <c r="D908" s="1">
        <v>4492.075509674271</v>
      </c>
      <c r="E908" s="1">
        <v>2334</v>
      </c>
      <c r="F908" s="1">
        <v>0</v>
      </c>
      <c r="G908" s="1">
        <v>0</v>
      </c>
      <c r="H908" s="1">
        <v>0</v>
      </c>
      <c r="I908" s="1">
        <v>0</v>
      </c>
      <c r="J908" s="1">
        <v>0</v>
      </c>
      <c r="K908" s="1">
        <v>0</v>
      </c>
      <c r="L908" s="1">
        <v>0</v>
      </c>
      <c r="M908" s="1">
        <v>0</v>
      </c>
      <c r="N908" s="1">
        <v>0</v>
      </c>
      <c r="O908" s="1">
        <v>1</v>
      </c>
      <c r="P908" s="1">
        <v>0</v>
      </c>
      <c r="Q908" s="1">
        <v>0</v>
      </c>
    </row>
    <row r="909" spans="1:17" ht="12.75">
      <c r="A909" s="1">
        <v>9</v>
      </c>
      <c r="B909" s="1" t="s">
        <v>19</v>
      </c>
      <c r="C909" s="1">
        <v>19288</v>
      </c>
      <c r="D909" s="1">
        <v>1374.871448536189</v>
      </c>
      <c r="E909" s="1">
        <v>530</v>
      </c>
      <c r="F909" s="1">
        <v>0</v>
      </c>
      <c r="G909" s="1">
        <v>0</v>
      </c>
      <c r="H909" s="1">
        <v>0</v>
      </c>
      <c r="I909" s="1">
        <v>0</v>
      </c>
      <c r="J909" s="1">
        <v>0</v>
      </c>
      <c r="K909" s="1">
        <v>0</v>
      </c>
      <c r="L909" s="1">
        <v>0</v>
      </c>
      <c r="M909" s="1">
        <v>0</v>
      </c>
      <c r="N909" s="1">
        <v>0</v>
      </c>
      <c r="O909" s="1">
        <v>1</v>
      </c>
      <c r="P909" s="1">
        <v>0</v>
      </c>
      <c r="Q909" s="1">
        <v>0</v>
      </c>
    </row>
    <row r="910" spans="1:17" ht="12.75">
      <c r="A910" s="1">
        <v>10</v>
      </c>
      <c r="B910" s="1" t="s">
        <v>19</v>
      </c>
      <c r="C910" s="1">
        <v>2343</v>
      </c>
      <c r="D910" s="1">
        <v>632.2096779732789</v>
      </c>
      <c r="E910" s="1">
        <v>107</v>
      </c>
      <c r="F910" s="1">
        <v>0</v>
      </c>
      <c r="G910" s="1">
        <v>0</v>
      </c>
      <c r="H910" s="1">
        <v>0</v>
      </c>
      <c r="I910" s="1">
        <v>0</v>
      </c>
      <c r="J910" s="1">
        <v>0</v>
      </c>
      <c r="K910" s="1">
        <v>0</v>
      </c>
      <c r="L910" s="1">
        <v>0</v>
      </c>
      <c r="M910" s="1">
        <v>0</v>
      </c>
      <c r="N910" s="1">
        <v>0</v>
      </c>
      <c r="O910" s="1">
        <v>1</v>
      </c>
      <c r="P910" s="1">
        <v>0</v>
      </c>
      <c r="Q910" s="1">
        <v>0</v>
      </c>
    </row>
    <row r="911" spans="1:17" ht="12.75">
      <c r="A911" s="1">
        <v>11</v>
      </c>
      <c r="B911" s="1" t="s">
        <v>19</v>
      </c>
      <c r="C911" s="1">
        <v>77770</v>
      </c>
      <c r="D911" s="1">
        <v>10449.308545397776</v>
      </c>
      <c r="E911" s="1">
        <v>1189</v>
      </c>
      <c r="F911" s="1">
        <v>0</v>
      </c>
      <c r="G911" s="1">
        <v>0</v>
      </c>
      <c r="H911" s="1">
        <v>0</v>
      </c>
      <c r="I911" s="1">
        <v>0</v>
      </c>
      <c r="J911" s="1">
        <v>0</v>
      </c>
      <c r="K911" s="1">
        <v>0</v>
      </c>
      <c r="L911" s="1">
        <v>0</v>
      </c>
      <c r="M911" s="1">
        <v>0</v>
      </c>
      <c r="N911" s="1">
        <v>0</v>
      </c>
      <c r="O911" s="1">
        <v>1</v>
      </c>
      <c r="P911" s="1">
        <v>0</v>
      </c>
      <c r="Q911" s="1">
        <v>0</v>
      </c>
    </row>
    <row r="912" spans="1:17" ht="12.75">
      <c r="A912" s="1">
        <v>12</v>
      </c>
      <c r="B912" s="1" t="s">
        <v>19</v>
      </c>
      <c r="C912" s="1">
        <v>32702</v>
      </c>
      <c r="D912" s="1">
        <v>7236.938018569414</v>
      </c>
      <c r="E912" s="1">
        <v>320</v>
      </c>
      <c r="F912" s="1">
        <v>0</v>
      </c>
      <c r="G912" s="1">
        <v>0</v>
      </c>
      <c r="H912" s="1">
        <v>0</v>
      </c>
      <c r="I912" s="1">
        <v>0</v>
      </c>
      <c r="J912" s="1">
        <v>0</v>
      </c>
      <c r="K912" s="1">
        <v>0</v>
      </c>
      <c r="L912" s="1">
        <v>0</v>
      </c>
      <c r="M912" s="1">
        <v>0</v>
      </c>
      <c r="N912" s="1">
        <v>0</v>
      </c>
      <c r="O912" s="1">
        <v>1</v>
      </c>
      <c r="P912" s="1">
        <v>0</v>
      </c>
      <c r="Q912" s="1">
        <v>0</v>
      </c>
    </row>
    <row r="913" spans="1:17" ht="12.75">
      <c r="A913" s="1">
        <v>13</v>
      </c>
      <c r="B913" s="1" t="s">
        <v>19</v>
      </c>
      <c r="C913" s="1">
        <v>855</v>
      </c>
      <c r="D913" s="1">
        <v>313.7289373867928</v>
      </c>
      <c r="E913" s="1">
        <v>27</v>
      </c>
      <c r="F913" s="1">
        <v>0</v>
      </c>
      <c r="G913" s="1">
        <v>0</v>
      </c>
      <c r="H913" s="1">
        <v>0</v>
      </c>
      <c r="I913" s="1">
        <v>0</v>
      </c>
      <c r="J913" s="1">
        <v>0</v>
      </c>
      <c r="K913" s="1">
        <v>0</v>
      </c>
      <c r="L913" s="1">
        <v>0</v>
      </c>
      <c r="M913" s="1">
        <v>0</v>
      </c>
      <c r="N913" s="1">
        <v>0</v>
      </c>
      <c r="O913" s="1">
        <v>1</v>
      </c>
      <c r="P913" s="1">
        <v>0</v>
      </c>
      <c r="Q913" s="1">
        <v>0</v>
      </c>
    </row>
    <row r="914" spans="1:17" ht="12.75">
      <c r="A914" s="1">
        <v>14</v>
      </c>
      <c r="B914" s="1" t="s">
        <v>19</v>
      </c>
      <c r="C914" s="1">
        <v>635</v>
      </c>
      <c r="D914" s="1">
        <v>80.78509001808919</v>
      </c>
      <c r="E914" s="1">
        <v>11</v>
      </c>
      <c r="F914" s="1">
        <v>0</v>
      </c>
      <c r="G914" s="1">
        <v>0</v>
      </c>
      <c r="H914" s="1">
        <v>0</v>
      </c>
      <c r="I914" s="1">
        <v>0</v>
      </c>
      <c r="J914" s="1">
        <v>0</v>
      </c>
      <c r="K914" s="1">
        <v>0</v>
      </c>
      <c r="L914" s="1">
        <v>0</v>
      </c>
      <c r="M914" s="1">
        <v>0</v>
      </c>
      <c r="N914" s="1">
        <v>0</v>
      </c>
      <c r="O914" s="1">
        <v>1</v>
      </c>
      <c r="P914" s="1">
        <v>0</v>
      </c>
      <c r="Q914" s="1">
        <v>0</v>
      </c>
    </row>
    <row r="915" spans="1:17" ht="12.75">
      <c r="A915" s="1">
        <v>15</v>
      </c>
      <c r="B915" s="1" t="s">
        <v>19</v>
      </c>
      <c r="C915" s="1">
        <v>6048</v>
      </c>
      <c r="D915" s="1">
        <v>1747.7597418937805</v>
      </c>
      <c r="E915" s="1">
        <v>146</v>
      </c>
      <c r="F915" s="1">
        <v>0</v>
      </c>
      <c r="G915" s="1">
        <v>0</v>
      </c>
      <c r="H915" s="1">
        <v>0</v>
      </c>
      <c r="I915" s="1">
        <v>0</v>
      </c>
      <c r="J915" s="1">
        <v>0</v>
      </c>
      <c r="K915" s="1">
        <v>0</v>
      </c>
      <c r="L915" s="1">
        <v>0</v>
      </c>
      <c r="M915" s="1">
        <v>0</v>
      </c>
      <c r="N915" s="1">
        <v>0</v>
      </c>
      <c r="O915" s="1">
        <v>1</v>
      </c>
      <c r="P915" s="1">
        <v>0</v>
      </c>
      <c r="Q915" s="1">
        <v>0</v>
      </c>
    </row>
    <row r="916" spans="1:17" ht="12.75">
      <c r="A916" s="1">
        <v>16</v>
      </c>
      <c r="B916" s="1" t="s">
        <v>19</v>
      </c>
      <c r="C916" s="1">
        <v>48714</v>
      </c>
      <c r="D916" s="1">
        <v>3645.678039183468</v>
      </c>
      <c r="E916" s="1">
        <v>486</v>
      </c>
      <c r="F916" s="1">
        <v>0</v>
      </c>
      <c r="G916" s="1">
        <v>0</v>
      </c>
      <c r="H916" s="1">
        <v>0</v>
      </c>
      <c r="I916" s="1">
        <v>0</v>
      </c>
      <c r="J916" s="1">
        <v>0</v>
      </c>
      <c r="K916" s="1">
        <v>0</v>
      </c>
      <c r="L916" s="1">
        <v>0</v>
      </c>
      <c r="M916" s="1">
        <v>0</v>
      </c>
      <c r="N916" s="1">
        <v>0</v>
      </c>
      <c r="O916" s="1">
        <v>1</v>
      </c>
      <c r="P916" s="1">
        <v>0</v>
      </c>
      <c r="Q916" s="1">
        <v>0</v>
      </c>
    </row>
    <row r="917" spans="1:17" ht="12.75">
      <c r="A917" s="1">
        <v>17</v>
      </c>
      <c r="B917" s="1" t="s">
        <v>19</v>
      </c>
      <c r="C917" s="1">
        <v>9455</v>
      </c>
      <c r="D917" s="1">
        <v>1002.9957243562521</v>
      </c>
      <c r="E917" s="1">
        <v>301</v>
      </c>
      <c r="F917" s="1">
        <v>0</v>
      </c>
      <c r="G917" s="1">
        <v>0</v>
      </c>
      <c r="H917" s="1">
        <v>0</v>
      </c>
      <c r="I917" s="1">
        <v>0</v>
      </c>
      <c r="J917" s="1">
        <v>0</v>
      </c>
      <c r="K917" s="1">
        <v>0</v>
      </c>
      <c r="L917" s="1">
        <v>0</v>
      </c>
      <c r="M917" s="1">
        <v>0</v>
      </c>
      <c r="N917" s="1">
        <v>0</v>
      </c>
      <c r="O917" s="1">
        <v>1</v>
      </c>
      <c r="P917" s="1">
        <v>0</v>
      </c>
      <c r="Q917" s="1">
        <v>0</v>
      </c>
    </row>
    <row r="918" spans="1:17" ht="12.75">
      <c r="A918" s="1">
        <v>18</v>
      </c>
      <c r="B918" s="1" t="s">
        <v>19</v>
      </c>
      <c r="C918" s="1">
        <v>449</v>
      </c>
      <c r="D918" s="1">
        <v>352.99910111020876</v>
      </c>
      <c r="E918" s="1">
        <v>80</v>
      </c>
      <c r="F918" s="1">
        <v>0</v>
      </c>
      <c r="G918" s="1">
        <v>0</v>
      </c>
      <c r="H918" s="1">
        <v>0</v>
      </c>
      <c r="I918" s="1">
        <v>0</v>
      </c>
      <c r="J918" s="1">
        <v>0</v>
      </c>
      <c r="K918" s="1">
        <v>0</v>
      </c>
      <c r="L918" s="1">
        <v>0</v>
      </c>
      <c r="M918" s="1">
        <v>0</v>
      </c>
      <c r="N918" s="1">
        <v>0</v>
      </c>
      <c r="O918" s="1">
        <v>1</v>
      </c>
      <c r="P918" s="1">
        <v>0</v>
      </c>
      <c r="Q918" s="1">
        <v>0</v>
      </c>
    </row>
    <row r="919" spans="1:17" ht="12.75">
      <c r="A919" s="1">
        <v>19</v>
      </c>
      <c r="B919" s="1" t="s">
        <v>19</v>
      </c>
      <c r="C919" s="1">
        <v>16720</v>
      </c>
      <c r="D919" s="1">
        <v>2170.6402990114025</v>
      </c>
      <c r="E919" s="1">
        <v>466</v>
      </c>
      <c r="F919" s="1">
        <v>0</v>
      </c>
      <c r="G919" s="1">
        <v>0</v>
      </c>
      <c r="H919" s="1">
        <v>0</v>
      </c>
      <c r="I919" s="1">
        <v>0</v>
      </c>
      <c r="J919" s="1">
        <v>0</v>
      </c>
      <c r="K919" s="1">
        <v>0</v>
      </c>
      <c r="L919" s="1">
        <v>0</v>
      </c>
      <c r="M919" s="1">
        <v>0</v>
      </c>
      <c r="N919" s="1">
        <v>0</v>
      </c>
      <c r="O919" s="1">
        <v>1</v>
      </c>
      <c r="P919" s="1">
        <v>0</v>
      </c>
      <c r="Q919" s="1">
        <v>0</v>
      </c>
    </row>
    <row r="920" spans="1:17" ht="12.75">
      <c r="A920" s="1">
        <v>20</v>
      </c>
      <c r="B920" s="1" t="s">
        <v>19</v>
      </c>
      <c r="C920" s="1">
        <v>5663</v>
      </c>
      <c r="D920" s="1">
        <v>1360.7888195963624</v>
      </c>
      <c r="E920" s="1">
        <v>134</v>
      </c>
      <c r="F920" s="1">
        <v>0</v>
      </c>
      <c r="G920" s="1">
        <v>0</v>
      </c>
      <c r="H920" s="1">
        <v>0</v>
      </c>
      <c r="I920" s="1">
        <v>0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1</v>
      </c>
      <c r="P920" s="1">
        <v>0</v>
      </c>
      <c r="Q920" s="1">
        <v>0</v>
      </c>
    </row>
    <row r="921" spans="1:17" ht="12.75">
      <c r="A921" s="1">
        <v>21</v>
      </c>
      <c r="B921" s="1" t="s">
        <v>19</v>
      </c>
      <c r="C921" s="1">
        <v>295</v>
      </c>
      <c r="D921" s="1">
        <v>295</v>
      </c>
      <c r="E921" s="1">
        <v>16</v>
      </c>
      <c r="F921" s="1">
        <v>0</v>
      </c>
      <c r="G921" s="1">
        <v>0</v>
      </c>
      <c r="H921" s="1">
        <v>0</v>
      </c>
      <c r="I921" s="1">
        <v>0</v>
      </c>
      <c r="J921" s="1">
        <v>0</v>
      </c>
      <c r="K921" s="1">
        <v>0</v>
      </c>
      <c r="L921" s="1">
        <v>0</v>
      </c>
      <c r="M921" s="1">
        <v>0</v>
      </c>
      <c r="N921" s="1">
        <v>0</v>
      </c>
      <c r="O921" s="1">
        <v>1</v>
      </c>
      <c r="P921" s="1">
        <v>0</v>
      </c>
      <c r="Q921" s="1">
        <v>0</v>
      </c>
    </row>
    <row r="922" spans="1:17" ht="12.75">
      <c r="A922" s="1">
        <v>22</v>
      </c>
      <c r="B922" s="1" t="s">
        <v>19</v>
      </c>
      <c r="C922" s="1">
        <v>8215</v>
      </c>
      <c r="D922" s="1">
        <v>1279.9079594312182</v>
      </c>
      <c r="E922" s="1">
        <v>536</v>
      </c>
      <c r="F922" s="1">
        <v>0</v>
      </c>
      <c r="G922" s="1">
        <v>0</v>
      </c>
      <c r="H922" s="1">
        <v>0</v>
      </c>
      <c r="I922" s="1">
        <v>0</v>
      </c>
      <c r="J922" s="1">
        <v>0</v>
      </c>
      <c r="K922" s="1">
        <v>0</v>
      </c>
      <c r="L922" s="1">
        <v>0</v>
      </c>
      <c r="M922" s="1">
        <v>0</v>
      </c>
      <c r="N922" s="1">
        <v>0</v>
      </c>
      <c r="O922" s="1">
        <v>1</v>
      </c>
      <c r="P922" s="1">
        <v>0</v>
      </c>
      <c r="Q922" s="1">
        <v>0</v>
      </c>
    </row>
    <row r="923" spans="1:17" ht="12.75">
      <c r="A923" s="1">
        <v>23</v>
      </c>
      <c r="B923" s="1" t="s">
        <v>19</v>
      </c>
      <c r="C923" s="1">
        <v>10874</v>
      </c>
      <c r="D923" s="1">
        <v>767.2303710800903</v>
      </c>
      <c r="E923" s="1">
        <v>328</v>
      </c>
      <c r="F923" s="1">
        <v>0</v>
      </c>
      <c r="G923" s="1">
        <v>0</v>
      </c>
      <c r="H923" s="1">
        <v>0</v>
      </c>
      <c r="I923" s="1">
        <v>0</v>
      </c>
      <c r="J923" s="1">
        <v>0</v>
      </c>
      <c r="K923" s="1">
        <v>0</v>
      </c>
      <c r="L923" s="1">
        <v>0</v>
      </c>
      <c r="M923" s="1">
        <v>0</v>
      </c>
      <c r="N923" s="1">
        <v>0</v>
      </c>
      <c r="O923" s="1">
        <v>1</v>
      </c>
      <c r="P923" s="1">
        <v>0</v>
      </c>
      <c r="Q923" s="1">
        <v>0</v>
      </c>
    </row>
    <row r="924" spans="1:17" ht="12.75">
      <c r="A924" s="1">
        <v>24</v>
      </c>
      <c r="B924" s="1" t="s">
        <v>19</v>
      </c>
      <c r="C924" s="1">
        <v>1029</v>
      </c>
      <c r="D924" s="1">
        <v>638.583874980112</v>
      </c>
      <c r="E924" s="1">
        <v>19</v>
      </c>
      <c r="F924" s="1">
        <v>0</v>
      </c>
      <c r="G924" s="1">
        <v>0</v>
      </c>
      <c r="H924" s="1">
        <v>0</v>
      </c>
      <c r="I924" s="1">
        <v>0</v>
      </c>
      <c r="J924" s="1">
        <v>0</v>
      </c>
      <c r="K924" s="1">
        <v>0</v>
      </c>
      <c r="L924" s="1">
        <v>0</v>
      </c>
      <c r="M924" s="1">
        <v>0</v>
      </c>
      <c r="N924" s="1">
        <v>0</v>
      </c>
      <c r="O924" s="1">
        <v>1</v>
      </c>
      <c r="P924" s="1">
        <v>0</v>
      </c>
      <c r="Q924" s="1">
        <v>0</v>
      </c>
    </row>
    <row r="925" spans="1:17" ht="12.75">
      <c r="A925" s="1">
        <v>25</v>
      </c>
      <c r="B925" s="1" t="s">
        <v>19</v>
      </c>
      <c r="C925" s="1">
        <v>13263</v>
      </c>
      <c r="D925" s="1">
        <v>2106.175416392325</v>
      </c>
      <c r="E925" s="1">
        <v>499</v>
      </c>
      <c r="F925" s="1">
        <v>0</v>
      </c>
      <c r="G925" s="1">
        <v>0</v>
      </c>
      <c r="H925" s="1">
        <v>0</v>
      </c>
      <c r="I925" s="1">
        <v>0</v>
      </c>
      <c r="J925" s="1">
        <v>0</v>
      </c>
      <c r="K925" s="1">
        <v>0</v>
      </c>
      <c r="L925" s="1">
        <v>0</v>
      </c>
      <c r="M925" s="1">
        <v>0</v>
      </c>
      <c r="N925" s="1">
        <v>0</v>
      </c>
      <c r="O925" s="1">
        <v>1</v>
      </c>
      <c r="P925" s="1">
        <v>0</v>
      </c>
      <c r="Q925" s="1">
        <v>0</v>
      </c>
    </row>
    <row r="926" spans="1:17" ht="12.75">
      <c r="A926" s="1">
        <v>26</v>
      </c>
      <c r="B926" s="1" t="s">
        <v>19</v>
      </c>
      <c r="C926" s="1">
        <v>9170</v>
      </c>
      <c r="D926" s="1">
        <v>1329.3362209996153</v>
      </c>
      <c r="E926" s="1">
        <v>227</v>
      </c>
      <c r="F926" s="1">
        <v>0</v>
      </c>
      <c r="G926" s="1">
        <v>0</v>
      </c>
      <c r="H926" s="1">
        <v>0</v>
      </c>
      <c r="I926" s="1">
        <v>0</v>
      </c>
      <c r="J926" s="1">
        <v>0</v>
      </c>
      <c r="K926" s="1">
        <v>0</v>
      </c>
      <c r="L926" s="1">
        <v>0</v>
      </c>
      <c r="M926" s="1">
        <v>0</v>
      </c>
      <c r="N926" s="1">
        <v>0</v>
      </c>
      <c r="O926" s="1">
        <v>1</v>
      </c>
      <c r="P926" s="1">
        <v>0</v>
      </c>
      <c r="Q926" s="1">
        <v>0</v>
      </c>
    </row>
    <row r="927" spans="1:17" ht="12.75">
      <c r="A927" s="1">
        <v>27</v>
      </c>
      <c r="B927" s="1" t="s">
        <v>19</v>
      </c>
      <c r="C927" s="1">
        <v>14105</v>
      </c>
      <c r="D927" s="1">
        <v>2017.8024222863387</v>
      </c>
      <c r="E927" s="1">
        <v>552</v>
      </c>
      <c r="F927" s="1">
        <v>0</v>
      </c>
      <c r="G927" s="1">
        <v>0</v>
      </c>
      <c r="H927" s="1">
        <v>0</v>
      </c>
      <c r="I927" s="1">
        <v>0</v>
      </c>
      <c r="J927" s="1">
        <v>0</v>
      </c>
      <c r="K927" s="1">
        <v>0</v>
      </c>
      <c r="L927" s="1">
        <v>0</v>
      </c>
      <c r="M927" s="1">
        <v>0</v>
      </c>
      <c r="N927" s="1">
        <v>0</v>
      </c>
      <c r="O927" s="1">
        <v>1</v>
      </c>
      <c r="P927" s="1">
        <v>0</v>
      </c>
      <c r="Q927" s="1">
        <v>0</v>
      </c>
    </row>
    <row r="928" spans="1:17" ht="12.75">
      <c r="A928" s="1">
        <v>28</v>
      </c>
      <c r="B928" s="1" t="s">
        <v>19</v>
      </c>
      <c r="C928" s="1">
        <v>13779</v>
      </c>
      <c r="D928" s="1">
        <v>2693.5824764971103</v>
      </c>
      <c r="E928" s="1">
        <v>296</v>
      </c>
      <c r="F928" s="1">
        <v>0</v>
      </c>
      <c r="G928" s="1">
        <v>0</v>
      </c>
      <c r="H928" s="1">
        <v>0</v>
      </c>
      <c r="I928" s="1">
        <v>0</v>
      </c>
      <c r="J928" s="1">
        <v>0</v>
      </c>
      <c r="K928" s="1">
        <v>0</v>
      </c>
      <c r="L928" s="1">
        <v>0</v>
      </c>
      <c r="M928" s="1">
        <v>0</v>
      </c>
      <c r="N928" s="1">
        <v>0</v>
      </c>
      <c r="O928" s="1">
        <v>1</v>
      </c>
      <c r="P928" s="1">
        <v>0</v>
      </c>
      <c r="Q928" s="1">
        <v>0</v>
      </c>
    </row>
    <row r="929" spans="1:17" ht="12.75">
      <c r="A929" s="1">
        <v>29</v>
      </c>
      <c r="B929" s="1" t="s">
        <v>19</v>
      </c>
      <c r="C929" s="1">
        <v>25872</v>
      </c>
      <c r="D929" s="1">
        <v>3308.462256094212</v>
      </c>
      <c r="E929" s="1">
        <v>415</v>
      </c>
      <c r="F929" s="1">
        <v>0</v>
      </c>
      <c r="G929" s="1">
        <v>0</v>
      </c>
      <c r="H929" s="1">
        <v>0</v>
      </c>
      <c r="I929" s="1">
        <v>0</v>
      </c>
      <c r="J929" s="1">
        <v>0</v>
      </c>
      <c r="K929" s="1">
        <v>0</v>
      </c>
      <c r="L929" s="1">
        <v>0</v>
      </c>
      <c r="M929" s="1">
        <v>0</v>
      </c>
      <c r="N929" s="1">
        <v>0</v>
      </c>
      <c r="O929" s="1">
        <v>1</v>
      </c>
      <c r="P929" s="1">
        <v>0</v>
      </c>
      <c r="Q929" s="1">
        <v>0</v>
      </c>
    </row>
    <row r="930" spans="1:17" ht="12.75">
      <c r="A930" s="1">
        <v>30</v>
      </c>
      <c r="B930" s="1" t="s">
        <v>19</v>
      </c>
      <c r="C930" s="1">
        <v>6075</v>
      </c>
      <c r="D930" s="1">
        <v>1879.8124088077752</v>
      </c>
      <c r="E930" s="1">
        <v>193</v>
      </c>
      <c r="F930" s="1">
        <v>0</v>
      </c>
      <c r="G930" s="1">
        <v>0</v>
      </c>
      <c r="H930" s="1">
        <v>0</v>
      </c>
      <c r="I930" s="1">
        <v>0</v>
      </c>
      <c r="J930" s="1">
        <v>0</v>
      </c>
      <c r="K930" s="1">
        <v>0</v>
      </c>
      <c r="L930" s="1">
        <v>0</v>
      </c>
      <c r="M930" s="1">
        <v>0</v>
      </c>
      <c r="N930" s="1">
        <v>0</v>
      </c>
      <c r="O930" s="1">
        <v>1</v>
      </c>
      <c r="P930" s="1">
        <v>0</v>
      </c>
      <c r="Q930" s="1">
        <v>0</v>
      </c>
    </row>
    <row r="931" spans="1:17" ht="12.75">
      <c r="A931" s="1">
        <v>31</v>
      </c>
      <c r="B931" s="1" t="s">
        <v>19</v>
      </c>
      <c r="C931" s="1">
        <v>17021</v>
      </c>
      <c r="D931" s="1">
        <v>1877.5461379151245</v>
      </c>
      <c r="E931" s="1">
        <v>421</v>
      </c>
      <c r="F931" s="1">
        <v>0</v>
      </c>
      <c r="G931" s="1">
        <v>0</v>
      </c>
      <c r="H931" s="1">
        <v>0</v>
      </c>
      <c r="I931" s="1">
        <v>0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  <c r="O931" s="1">
        <v>1</v>
      </c>
      <c r="P931" s="1">
        <v>0</v>
      </c>
      <c r="Q931" s="1">
        <v>0</v>
      </c>
    </row>
    <row r="932" spans="1:17" ht="12.75">
      <c r="A932" s="1">
        <v>1</v>
      </c>
      <c r="B932" s="1" t="s">
        <v>17</v>
      </c>
      <c r="C932" s="1">
        <v>56.64448014689006</v>
      </c>
      <c r="D932" s="1">
        <v>11.474694162400365</v>
      </c>
      <c r="F932" s="1">
        <v>0</v>
      </c>
      <c r="G932" s="1">
        <v>0</v>
      </c>
      <c r="H932" s="1">
        <v>0</v>
      </c>
      <c r="I932" s="1">
        <v>0</v>
      </c>
      <c r="J932" s="1">
        <v>0</v>
      </c>
      <c r="K932" s="1">
        <v>0</v>
      </c>
      <c r="L932" s="1">
        <v>0</v>
      </c>
      <c r="M932" s="1">
        <v>0</v>
      </c>
      <c r="N932" s="1">
        <v>0</v>
      </c>
      <c r="O932" s="1">
        <v>0</v>
      </c>
      <c r="P932" s="1">
        <v>1</v>
      </c>
      <c r="Q932" s="1">
        <v>0</v>
      </c>
    </row>
    <row r="933" spans="1:17" ht="12.75">
      <c r="A933" s="1">
        <v>2</v>
      </c>
      <c r="B933" s="1" t="s">
        <v>17</v>
      </c>
      <c r="C933" s="1">
        <v>69.73731300551141</v>
      </c>
      <c r="D933" s="1">
        <v>9.732260345247203</v>
      </c>
      <c r="F933" s="1">
        <v>0</v>
      </c>
      <c r="G933" s="1">
        <v>0</v>
      </c>
      <c r="H933" s="1">
        <v>0</v>
      </c>
      <c r="I933" s="1">
        <v>0</v>
      </c>
      <c r="J933" s="1">
        <v>0</v>
      </c>
      <c r="K933" s="1">
        <v>0</v>
      </c>
      <c r="L933" s="1">
        <v>0</v>
      </c>
      <c r="M933" s="1">
        <v>0</v>
      </c>
      <c r="N933" s="1">
        <v>0</v>
      </c>
      <c r="O933" s="1">
        <v>0</v>
      </c>
      <c r="P933" s="1">
        <v>1</v>
      </c>
      <c r="Q933" s="1">
        <v>0</v>
      </c>
    </row>
    <row r="934" spans="1:17" ht="12.75">
      <c r="A934" s="1">
        <v>3</v>
      </c>
      <c r="B934" s="1" t="s">
        <v>17</v>
      </c>
      <c r="C934" s="1">
        <v>40.75235109717868</v>
      </c>
      <c r="D934" s="1">
        <v>21.114377377216336</v>
      </c>
      <c r="F934" s="1">
        <v>0</v>
      </c>
      <c r="G934" s="1">
        <v>0</v>
      </c>
      <c r="H934" s="1">
        <v>0</v>
      </c>
      <c r="I934" s="1">
        <v>0</v>
      </c>
      <c r="J934" s="1">
        <v>0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1</v>
      </c>
      <c r="Q934" s="1">
        <v>0</v>
      </c>
    </row>
    <row r="935" spans="1:17" ht="12.75">
      <c r="A935" s="1">
        <v>4</v>
      </c>
      <c r="B935" s="1" t="s">
        <v>17</v>
      </c>
      <c r="C935" s="1">
        <v>58.070890704858044</v>
      </c>
      <c r="D935" s="1">
        <v>1.6470296029808258</v>
      </c>
      <c r="F935" s="1">
        <v>0</v>
      </c>
      <c r="G935" s="1">
        <v>0</v>
      </c>
      <c r="H935" s="1">
        <v>0</v>
      </c>
      <c r="I935" s="1">
        <v>0</v>
      </c>
      <c r="J935" s="1">
        <v>0</v>
      </c>
      <c r="K935" s="1">
        <v>0</v>
      </c>
      <c r="L935" s="1">
        <v>0</v>
      </c>
      <c r="M935" s="1">
        <v>0</v>
      </c>
      <c r="N935" s="1">
        <v>0</v>
      </c>
      <c r="O935" s="1">
        <v>0</v>
      </c>
      <c r="P935" s="1">
        <v>1</v>
      </c>
      <c r="Q935" s="1">
        <v>0</v>
      </c>
    </row>
    <row r="936" spans="1:17" ht="12.75">
      <c r="A936" s="1">
        <v>5</v>
      </c>
      <c r="B936" s="1" t="s">
        <v>17</v>
      </c>
      <c r="C936" s="1">
        <v>49.68094804010939</v>
      </c>
      <c r="D936" s="1">
        <v>5.76734383843884</v>
      </c>
      <c r="F936" s="1">
        <v>0</v>
      </c>
      <c r="G936" s="1">
        <v>0</v>
      </c>
      <c r="H936" s="1">
        <v>0</v>
      </c>
      <c r="I936" s="1">
        <v>0</v>
      </c>
      <c r="J936" s="1">
        <v>0</v>
      </c>
      <c r="K936" s="1">
        <v>0</v>
      </c>
      <c r="L936" s="1">
        <v>0</v>
      </c>
      <c r="M936" s="1">
        <v>0</v>
      </c>
      <c r="N936" s="1">
        <v>0</v>
      </c>
      <c r="O936" s="1">
        <v>0</v>
      </c>
      <c r="P936" s="1">
        <v>1</v>
      </c>
      <c r="Q936" s="1">
        <v>0</v>
      </c>
    </row>
    <row r="937" spans="1:17" ht="12.75">
      <c r="A937" s="1">
        <v>6</v>
      </c>
      <c r="B937" s="1" t="s">
        <v>17</v>
      </c>
      <c r="C937" s="1">
        <v>54.00454433077077</v>
      </c>
      <c r="D937" s="1">
        <v>2.7884135769702825</v>
      </c>
      <c r="F937" s="1">
        <v>0</v>
      </c>
      <c r="G937" s="1">
        <v>0</v>
      </c>
      <c r="H937" s="1">
        <v>0</v>
      </c>
      <c r="I937" s="1">
        <v>0</v>
      </c>
      <c r="J937" s="1">
        <v>0</v>
      </c>
      <c r="K937" s="1">
        <v>0</v>
      </c>
      <c r="L937" s="1">
        <v>0</v>
      </c>
      <c r="M937" s="1">
        <v>0</v>
      </c>
      <c r="N937" s="1">
        <v>0</v>
      </c>
      <c r="O937" s="1">
        <v>0</v>
      </c>
      <c r="P937" s="1">
        <v>1</v>
      </c>
      <c r="Q937" s="1">
        <v>0</v>
      </c>
    </row>
    <row r="938" spans="1:16" ht="12.75">
      <c r="A938" s="1">
        <v>7</v>
      </c>
      <c r="B938" s="1" t="s">
        <v>17</v>
      </c>
      <c r="C938" s="1">
        <v>0</v>
      </c>
      <c r="D938" s="1">
        <v>0</v>
      </c>
      <c r="E938" s="1">
        <v>0</v>
      </c>
      <c r="F938" s="1">
        <v>0</v>
      </c>
      <c r="G938" s="1">
        <v>0</v>
      </c>
      <c r="H938" s="1">
        <v>0</v>
      </c>
      <c r="I938" s="1">
        <v>0</v>
      </c>
      <c r="J938" s="1">
        <v>0</v>
      </c>
      <c r="K938" s="1">
        <v>0</v>
      </c>
      <c r="L938" s="1">
        <v>0</v>
      </c>
      <c r="M938" s="1">
        <v>0</v>
      </c>
      <c r="N938" s="1">
        <v>0</v>
      </c>
      <c r="O938" s="1">
        <v>1</v>
      </c>
      <c r="P938" s="1">
        <v>0</v>
      </c>
    </row>
    <row r="939" spans="1:17" ht="12.75">
      <c r="A939" s="1">
        <v>8</v>
      </c>
      <c r="B939" s="1" t="s">
        <v>17</v>
      </c>
      <c r="C939" s="1">
        <v>44.97319982746063</v>
      </c>
      <c r="D939" s="1">
        <v>1.2365781247749412</v>
      </c>
      <c r="F939" s="1">
        <v>0</v>
      </c>
      <c r="G939" s="1">
        <v>0</v>
      </c>
      <c r="H939" s="1">
        <v>0</v>
      </c>
      <c r="I939" s="1">
        <v>0</v>
      </c>
      <c r="J939" s="1">
        <v>0</v>
      </c>
      <c r="K939" s="1">
        <v>0</v>
      </c>
      <c r="L939" s="1">
        <v>0</v>
      </c>
      <c r="M939" s="1">
        <v>0</v>
      </c>
      <c r="N939" s="1">
        <v>0</v>
      </c>
      <c r="O939" s="1">
        <v>0</v>
      </c>
      <c r="P939" s="1">
        <v>1</v>
      </c>
      <c r="Q939" s="1">
        <v>0</v>
      </c>
    </row>
    <row r="940" spans="1:17" ht="12.75">
      <c r="A940" s="1">
        <v>9</v>
      </c>
      <c r="B940" s="1" t="s">
        <v>17</v>
      </c>
      <c r="C940" s="1">
        <v>61.342917997870074</v>
      </c>
      <c r="D940" s="1">
        <v>2.6147077772449654</v>
      </c>
      <c r="F940" s="1">
        <v>0</v>
      </c>
      <c r="G940" s="1">
        <v>0</v>
      </c>
      <c r="H940" s="1">
        <v>0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  <c r="N940" s="1">
        <v>0</v>
      </c>
      <c r="O940" s="1">
        <v>0</v>
      </c>
      <c r="P940" s="1">
        <v>1</v>
      </c>
      <c r="Q940" s="1">
        <v>0</v>
      </c>
    </row>
    <row r="941" spans="1:17" ht="12.75">
      <c r="A941" s="1">
        <v>10</v>
      </c>
      <c r="B941" s="1" t="s">
        <v>17</v>
      </c>
      <c r="C941" s="1">
        <v>54.55786958006146</v>
      </c>
      <c r="D941" s="1">
        <v>6.184370394570816</v>
      </c>
      <c r="F941" s="1">
        <v>0</v>
      </c>
      <c r="G941" s="1">
        <v>0</v>
      </c>
      <c r="H941" s="1">
        <v>0</v>
      </c>
      <c r="I941" s="1">
        <v>0</v>
      </c>
      <c r="J941" s="1">
        <v>0</v>
      </c>
      <c r="K941" s="1">
        <v>0</v>
      </c>
      <c r="L941" s="1">
        <v>0</v>
      </c>
      <c r="M941" s="1">
        <v>0</v>
      </c>
      <c r="N941" s="1">
        <v>0</v>
      </c>
      <c r="O941" s="1">
        <v>0</v>
      </c>
      <c r="P941" s="1">
        <v>1</v>
      </c>
      <c r="Q941" s="1">
        <v>0</v>
      </c>
    </row>
    <row r="942" spans="1:17" ht="12.75">
      <c r="A942" s="1">
        <v>11</v>
      </c>
      <c r="B942" s="1" t="s">
        <v>17</v>
      </c>
      <c r="C942" s="1">
        <v>43.2083139031377</v>
      </c>
      <c r="D942" s="1">
        <v>2.289272017508721</v>
      </c>
      <c r="F942" s="1">
        <v>0</v>
      </c>
      <c r="G942" s="1">
        <v>0</v>
      </c>
      <c r="H942" s="1">
        <v>0</v>
      </c>
      <c r="I942" s="1">
        <v>0</v>
      </c>
      <c r="J942" s="1">
        <v>0</v>
      </c>
      <c r="K942" s="1">
        <v>0</v>
      </c>
      <c r="L942" s="1">
        <v>0</v>
      </c>
      <c r="M942" s="1">
        <v>0</v>
      </c>
      <c r="N942" s="1">
        <v>0</v>
      </c>
      <c r="O942" s="1">
        <v>0</v>
      </c>
      <c r="P942" s="1">
        <v>1</v>
      </c>
      <c r="Q942" s="1">
        <v>0</v>
      </c>
    </row>
    <row r="943" spans="1:17" ht="12.75">
      <c r="A943" s="1">
        <v>12</v>
      </c>
      <c r="B943" s="1" t="s">
        <v>17</v>
      </c>
      <c r="C943" s="1">
        <v>60.929389214111794</v>
      </c>
      <c r="D943" s="1">
        <v>4.98051360482378</v>
      </c>
      <c r="F943" s="1">
        <v>0</v>
      </c>
      <c r="G943" s="1">
        <v>0</v>
      </c>
      <c r="H943" s="1">
        <v>0</v>
      </c>
      <c r="I943" s="1">
        <v>0</v>
      </c>
      <c r="J943" s="1">
        <v>0</v>
      </c>
      <c r="K943" s="1">
        <v>0</v>
      </c>
      <c r="L943" s="1">
        <v>0</v>
      </c>
      <c r="M943" s="1">
        <v>0</v>
      </c>
      <c r="N943" s="1">
        <v>0</v>
      </c>
      <c r="O943" s="1">
        <v>0</v>
      </c>
      <c r="P943" s="1">
        <v>1</v>
      </c>
      <c r="Q943" s="1">
        <v>0</v>
      </c>
    </row>
    <row r="944" spans="1:17" ht="12.75">
      <c r="A944" s="1">
        <v>13</v>
      </c>
      <c r="B944" s="1" t="s">
        <v>17</v>
      </c>
      <c r="C944" s="1">
        <v>20.957556175649874</v>
      </c>
      <c r="D944" s="1">
        <v>7.911551446396026</v>
      </c>
      <c r="F944" s="1">
        <v>0</v>
      </c>
      <c r="G944" s="1">
        <v>0</v>
      </c>
      <c r="H944" s="1">
        <v>0</v>
      </c>
      <c r="I944" s="1">
        <v>0</v>
      </c>
      <c r="J944" s="1">
        <v>0</v>
      </c>
      <c r="K944" s="1">
        <v>0</v>
      </c>
      <c r="L944" s="1">
        <v>0</v>
      </c>
      <c r="M944" s="1">
        <v>0</v>
      </c>
      <c r="N944" s="1">
        <v>0</v>
      </c>
      <c r="O944" s="1">
        <v>0</v>
      </c>
      <c r="P944" s="1">
        <v>1</v>
      </c>
      <c r="Q944" s="1">
        <v>0</v>
      </c>
    </row>
    <row r="945" spans="1:17" ht="12.75">
      <c r="A945" s="1">
        <v>14</v>
      </c>
      <c r="B945" s="1" t="s">
        <v>17</v>
      </c>
      <c r="C945" s="1">
        <v>34.83835005574136</v>
      </c>
      <c r="D945" s="1">
        <v>9.048885521690671</v>
      </c>
      <c r="F945" s="1">
        <v>0</v>
      </c>
      <c r="G945" s="1">
        <v>0</v>
      </c>
      <c r="H945" s="1">
        <v>0</v>
      </c>
      <c r="I945" s="1">
        <v>0</v>
      </c>
      <c r="J945" s="1">
        <v>0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1</v>
      </c>
      <c r="Q945" s="1">
        <v>0</v>
      </c>
    </row>
    <row r="946" spans="1:17" ht="12.75">
      <c r="A946" s="1">
        <v>15</v>
      </c>
      <c r="B946" s="1" t="s">
        <v>17</v>
      </c>
      <c r="C946" s="1">
        <v>47.65947902982923</v>
      </c>
      <c r="D946" s="1">
        <v>8.831698551749676</v>
      </c>
      <c r="F946" s="1">
        <v>0</v>
      </c>
      <c r="G946" s="1">
        <v>0</v>
      </c>
      <c r="H946" s="1">
        <v>0</v>
      </c>
      <c r="I946" s="1">
        <v>0</v>
      </c>
      <c r="J946" s="1">
        <v>0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1</v>
      </c>
      <c r="Q946" s="1">
        <v>0</v>
      </c>
    </row>
    <row r="947" spans="1:17" ht="12.75">
      <c r="A947" s="1">
        <v>16</v>
      </c>
      <c r="B947" s="1" t="s">
        <v>17</v>
      </c>
      <c r="C947" s="1">
        <v>51.21569753384913</v>
      </c>
      <c r="D947" s="1">
        <v>1.118607237460413</v>
      </c>
      <c r="F947" s="1">
        <v>0</v>
      </c>
      <c r="G947" s="1">
        <v>0</v>
      </c>
      <c r="H947" s="1">
        <v>0</v>
      </c>
      <c r="I947" s="1">
        <v>0</v>
      </c>
      <c r="J947" s="1">
        <v>0</v>
      </c>
      <c r="K947" s="1">
        <v>0</v>
      </c>
      <c r="L947" s="1">
        <v>0</v>
      </c>
      <c r="M947" s="1">
        <v>0</v>
      </c>
      <c r="N947" s="1">
        <v>0</v>
      </c>
      <c r="O947" s="1">
        <v>0</v>
      </c>
      <c r="P947" s="1">
        <v>1</v>
      </c>
      <c r="Q947" s="1">
        <v>0</v>
      </c>
    </row>
    <row r="948" spans="1:17" ht="12.75">
      <c r="A948" s="1">
        <v>17</v>
      </c>
      <c r="B948" s="1" t="s">
        <v>17</v>
      </c>
      <c r="C948" s="1">
        <v>48.046550290939315</v>
      </c>
      <c r="D948" s="1">
        <v>3.144415284055217</v>
      </c>
      <c r="F948" s="1">
        <v>0</v>
      </c>
      <c r="G948" s="1">
        <v>0</v>
      </c>
      <c r="H948" s="1">
        <v>0</v>
      </c>
      <c r="I948" s="1">
        <v>0</v>
      </c>
      <c r="J948" s="1">
        <v>0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1</v>
      </c>
      <c r="Q948" s="1">
        <v>0</v>
      </c>
    </row>
    <row r="949" spans="1:17" ht="12.75">
      <c r="A949" s="1">
        <v>18</v>
      </c>
      <c r="B949" s="1" t="s">
        <v>17</v>
      </c>
      <c r="C949" s="1">
        <v>47.921852251913776</v>
      </c>
      <c r="D949" s="1">
        <v>4.727968117444557</v>
      </c>
      <c r="F949" s="1">
        <v>0</v>
      </c>
      <c r="G949" s="1">
        <v>0</v>
      </c>
      <c r="H949" s="1">
        <v>0</v>
      </c>
      <c r="I949" s="1">
        <v>0</v>
      </c>
      <c r="J949" s="1">
        <v>0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  <c r="P949" s="1">
        <v>1</v>
      </c>
      <c r="Q949" s="1">
        <v>0</v>
      </c>
    </row>
    <row r="950" spans="1:17" ht="12.75">
      <c r="A950" s="1">
        <v>19</v>
      </c>
      <c r="B950" s="1" t="s">
        <v>17</v>
      </c>
      <c r="C950" s="1">
        <v>57.84969368189683</v>
      </c>
      <c r="D950" s="1">
        <v>3.639222428381732</v>
      </c>
      <c r="F950" s="1">
        <v>0</v>
      </c>
      <c r="G950" s="1">
        <v>0</v>
      </c>
      <c r="H950" s="1">
        <v>0</v>
      </c>
      <c r="I950" s="1">
        <v>0</v>
      </c>
      <c r="J950" s="1">
        <v>0</v>
      </c>
      <c r="K950" s="1">
        <v>0</v>
      </c>
      <c r="L950" s="1">
        <v>0</v>
      </c>
      <c r="M950" s="1">
        <v>0</v>
      </c>
      <c r="N950" s="1">
        <v>0</v>
      </c>
      <c r="O950" s="1">
        <v>0</v>
      </c>
      <c r="P950" s="1">
        <v>1</v>
      </c>
      <c r="Q950" s="1">
        <v>0</v>
      </c>
    </row>
    <row r="951" spans="1:17" ht="12.75">
      <c r="A951" s="1">
        <v>20</v>
      </c>
      <c r="B951" s="1" t="s">
        <v>17</v>
      </c>
      <c r="C951" s="1">
        <v>46.06058148493573</v>
      </c>
      <c r="D951" s="1">
        <v>3.9902069881327917</v>
      </c>
      <c r="F951" s="1">
        <v>0</v>
      </c>
      <c r="G951" s="1">
        <v>0</v>
      </c>
      <c r="H951" s="1">
        <v>0</v>
      </c>
      <c r="I951" s="1">
        <v>0</v>
      </c>
      <c r="J951" s="1">
        <v>0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">
        <v>1</v>
      </c>
      <c r="Q951" s="1">
        <v>0</v>
      </c>
    </row>
    <row r="952" spans="1:17" ht="12.75">
      <c r="A952" s="1">
        <v>21</v>
      </c>
      <c r="B952" s="1" t="s">
        <v>17</v>
      </c>
      <c r="C952" s="1">
        <v>66.47727272727273</v>
      </c>
      <c r="D952" s="1">
        <v>15.540020443677486</v>
      </c>
      <c r="F952" s="1">
        <v>0</v>
      </c>
      <c r="G952" s="1">
        <v>0</v>
      </c>
      <c r="H952" s="1">
        <v>0</v>
      </c>
      <c r="I952" s="1">
        <v>0</v>
      </c>
      <c r="J952" s="1">
        <v>0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  <c r="P952" s="1">
        <v>1</v>
      </c>
      <c r="Q952" s="1">
        <v>0</v>
      </c>
    </row>
    <row r="953" spans="1:17" ht="12.75">
      <c r="A953" s="1">
        <v>22</v>
      </c>
      <c r="B953" s="1" t="s">
        <v>17</v>
      </c>
      <c r="C953" s="1">
        <v>42.89461134954697</v>
      </c>
      <c r="D953" s="1">
        <v>3.1617794282481757</v>
      </c>
      <c r="F953" s="1">
        <v>0</v>
      </c>
      <c r="G953" s="1">
        <v>0</v>
      </c>
      <c r="H953" s="1">
        <v>0</v>
      </c>
      <c r="I953" s="1">
        <v>0</v>
      </c>
      <c r="J953" s="1">
        <v>0</v>
      </c>
      <c r="K953" s="1">
        <v>0</v>
      </c>
      <c r="L953" s="1">
        <v>0</v>
      </c>
      <c r="M953" s="1">
        <v>0</v>
      </c>
      <c r="N953" s="1">
        <v>0</v>
      </c>
      <c r="O953" s="1">
        <v>0</v>
      </c>
      <c r="P953" s="1">
        <v>1</v>
      </c>
      <c r="Q953" s="1">
        <v>0</v>
      </c>
    </row>
    <row r="954" spans="1:17" ht="12.75">
      <c r="A954" s="1">
        <v>23</v>
      </c>
      <c r="B954" s="1" t="s">
        <v>17</v>
      </c>
      <c r="C954" s="1">
        <v>59.613309550549424</v>
      </c>
      <c r="D954" s="1">
        <v>2.708922061716327</v>
      </c>
      <c r="F954" s="1">
        <v>0</v>
      </c>
      <c r="G954" s="1">
        <v>0</v>
      </c>
      <c r="H954" s="1">
        <v>0</v>
      </c>
      <c r="I954" s="1">
        <v>0</v>
      </c>
      <c r="J954" s="1">
        <v>0</v>
      </c>
      <c r="K954" s="1">
        <v>0</v>
      </c>
      <c r="L954" s="1">
        <v>0</v>
      </c>
      <c r="M954" s="1">
        <v>0</v>
      </c>
      <c r="N954" s="1">
        <v>0</v>
      </c>
      <c r="O954" s="1">
        <v>0</v>
      </c>
      <c r="P954" s="1">
        <v>1</v>
      </c>
      <c r="Q954" s="1">
        <v>0</v>
      </c>
    </row>
    <row r="955" spans="1:17" ht="12.75">
      <c r="A955" s="1">
        <v>24</v>
      </c>
      <c r="B955" s="1" t="s">
        <v>17</v>
      </c>
      <c r="C955" s="1">
        <v>70.72627958729517</v>
      </c>
      <c r="D955" s="1">
        <v>12.644132307286549</v>
      </c>
      <c r="F955" s="1">
        <v>0</v>
      </c>
      <c r="G955" s="1">
        <v>0</v>
      </c>
      <c r="H955" s="1">
        <v>0</v>
      </c>
      <c r="I955" s="1">
        <v>0</v>
      </c>
      <c r="J955" s="1">
        <v>0</v>
      </c>
      <c r="K955" s="1">
        <v>0</v>
      </c>
      <c r="L955" s="1">
        <v>0</v>
      </c>
      <c r="M955" s="1">
        <v>0</v>
      </c>
      <c r="N955" s="1">
        <v>0</v>
      </c>
      <c r="O955" s="1">
        <v>0</v>
      </c>
      <c r="P955" s="1">
        <v>1</v>
      </c>
      <c r="Q955" s="1">
        <v>0</v>
      </c>
    </row>
    <row r="956" spans="1:17" ht="12.75">
      <c r="A956" s="1">
        <v>25</v>
      </c>
      <c r="B956" s="1" t="s">
        <v>17</v>
      </c>
      <c r="C956" s="1">
        <v>56.623597324126024</v>
      </c>
      <c r="D956" s="1">
        <v>2.997336108538611</v>
      </c>
      <c r="F956" s="1">
        <v>0</v>
      </c>
      <c r="G956" s="1">
        <v>0</v>
      </c>
      <c r="H956" s="1">
        <v>0</v>
      </c>
      <c r="I956" s="1">
        <v>0</v>
      </c>
      <c r="J956" s="1">
        <v>0</v>
      </c>
      <c r="K956" s="1">
        <v>0</v>
      </c>
      <c r="L956" s="1">
        <v>0</v>
      </c>
      <c r="M956" s="1">
        <v>0</v>
      </c>
      <c r="N956" s="1">
        <v>0</v>
      </c>
      <c r="O956" s="1">
        <v>0</v>
      </c>
      <c r="P956" s="1">
        <v>1</v>
      </c>
      <c r="Q956" s="1">
        <v>0</v>
      </c>
    </row>
    <row r="957" spans="1:17" ht="12.75">
      <c r="A957" s="1">
        <v>26</v>
      </c>
      <c r="B957" s="1" t="s">
        <v>17</v>
      </c>
      <c r="C957" s="1">
        <v>41.381875122333135</v>
      </c>
      <c r="D957" s="1">
        <v>3.0876620067725877</v>
      </c>
      <c r="F957" s="1">
        <v>0</v>
      </c>
      <c r="G957" s="1">
        <v>0</v>
      </c>
      <c r="H957" s="1">
        <v>0</v>
      </c>
      <c r="I957" s="1">
        <v>0</v>
      </c>
      <c r="J957" s="1">
        <v>0</v>
      </c>
      <c r="K957" s="1">
        <v>0</v>
      </c>
      <c r="L957" s="1">
        <v>0</v>
      </c>
      <c r="M957" s="1">
        <v>0</v>
      </c>
      <c r="N957" s="1">
        <v>0</v>
      </c>
      <c r="O957" s="1">
        <v>0</v>
      </c>
      <c r="P957" s="1">
        <v>1</v>
      </c>
      <c r="Q957" s="1">
        <v>0</v>
      </c>
    </row>
    <row r="958" spans="1:17" ht="12.75">
      <c r="A958" s="1">
        <v>27</v>
      </c>
      <c r="B958" s="1" t="s">
        <v>17</v>
      </c>
      <c r="C958" s="1">
        <v>54.276072283910295</v>
      </c>
      <c r="D958" s="1">
        <v>1.9015127227076343</v>
      </c>
      <c r="F958" s="1">
        <v>0</v>
      </c>
      <c r="G958" s="1">
        <v>0</v>
      </c>
      <c r="H958" s="1">
        <v>0</v>
      </c>
      <c r="I958" s="1">
        <v>0</v>
      </c>
      <c r="J958" s="1">
        <v>0</v>
      </c>
      <c r="K958" s="1">
        <v>0</v>
      </c>
      <c r="L958" s="1">
        <v>0</v>
      </c>
      <c r="M958" s="1">
        <v>0</v>
      </c>
      <c r="N958" s="1">
        <v>0</v>
      </c>
      <c r="O958" s="1">
        <v>0</v>
      </c>
      <c r="P958" s="1">
        <v>1</v>
      </c>
      <c r="Q958" s="1">
        <v>0</v>
      </c>
    </row>
    <row r="959" spans="1:17" ht="12.75">
      <c r="A959" s="1">
        <v>28</v>
      </c>
      <c r="B959" s="1" t="s">
        <v>17</v>
      </c>
      <c r="C959" s="1">
        <v>52.57010051009628</v>
      </c>
      <c r="D959" s="1">
        <v>7.083485052892881</v>
      </c>
      <c r="F959" s="1">
        <v>0</v>
      </c>
      <c r="G959" s="1">
        <v>0</v>
      </c>
      <c r="H959" s="1">
        <v>0</v>
      </c>
      <c r="I959" s="1">
        <v>0</v>
      </c>
      <c r="J959" s="1">
        <v>0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  <c r="P959" s="1">
        <v>1</v>
      </c>
      <c r="Q959" s="1">
        <v>0</v>
      </c>
    </row>
    <row r="960" spans="1:17" ht="12.75">
      <c r="A960" s="1">
        <v>29</v>
      </c>
      <c r="B960" s="1" t="s">
        <v>17</v>
      </c>
      <c r="C960" s="1">
        <v>34.43401774861788</v>
      </c>
      <c r="D960" s="1">
        <v>2.150500987213709</v>
      </c>
      <c r="F960" s="1">
        <v>0</v>
      </c>
      <c r="G960" s="1">
        <v>0</v>
      </c>
      <c r="H960" s="1">
        <v>0</v>
      </c>
      <c r="I960" s="1">
        <v>0</v>
      </c>
      <c r="J960" s="1">
        <v>0</v>
      </c>
      <c r="K960" s="1">
        <v>0</v>
      </c>
      <c r="L960" s="1">
        <v>0</v>
      </c>
      <c r="M960" s="1">
        <v>0</v>
      </c>
      <c r="N960" s="1">
        <v>0</v>
      </c>
      <c r="O960" s="1">
        <v>0</v>
      </c>
      <c r="P960" s="1">
        <v>1</v>
      </c>
      <c r="Q960" s="1">
        <v>0</v>
      </c>
    </row>
    <row r="961" spans="1:17" ht="12.75">
      <c r="A961" s="1">
        <v>30</v>
      </c>
      <c r="B961" s="1" t="s">
        <v>17</v>
      </c>
      <c r="C961" s="1">
        <v>49.19141363585808</v>
      </c>
      <c r="D961" s="1">
        <v>4.713029896776713</v>
      </c>
      <c r="F961" s="1">
        <v>0</v>
      </c>
      <c r="G961" s="1">
        <v>0</v>
      </c>
      <c r="H961" s="1">
        <v>0</v>
      </c>
      <c r="I961" s="1">
        <v>0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1</v>
      </c>
      <c r="Q961" s="1">
        <v>0</v>
      </c>
    </row>
    <row r="962" spans="1:17" ht="12.75">
      <c r="A962" s="1">
        <v>31</v>
      </c>
      <c r="B962" s="1" t="s">
        <v>17</v>
      </c>
      <c r="C962" s="1">
        <v>44.19619334621322</v>
      </c>
      <c r="D962" s="1">
        <v>2.298090156023738</v>
      </c>
      <c r="F962" s="1">
        <v>0</v>
      </c>
      <c r="G962" s="1">
        <v>0</v>
      </c>
      <c r="H962" s="1">
        <v>0</v>
      </c>
      <c r="I962" s="1">
        <v>0</v>
      </c>
      <c r="J962" s="1">
        <v>0</v>
      </c>
      <c r="K962" s="1">
        <v>0</v>
      </c>
      <c r="L962" s="1">
        <v>0</v>
      </c>
      <c r="M962" s="1">
        <v>0</v>
      </c>
      <c r="N962" s="1">
        <v>0</v>
      </c>
      <c r="O962" s="1">
        <v>0</v>
      </c>
      <c r="P962" s="1">
        <v>1</v>
      </c>
      <c r="Q962" s="1">
        <v>0</v>
      </c>
    </row>
    <row r="963" spans="1:17" ht="12.75">
      <c r="A963" s="1">
        <v>1</v>
      </c>
      <c r="B963" s="1" t="s">
        <v>18</v>
      </c>
      <c r="C963" s="1">
        <v>17428</v>
      </c>
      <c r="D963" s="1">
        <v>1836.749464721263</v>
      </c>
      <c r="E963" s="1">
        <v>103</v>
      </c>
      <c r="F963" s="1">
        <v>0</v>
      </c>
      <c r="G963" s="1">
        <v>0</v>
      </c>
      <c r="H963" s="1">
        <v>0</v>
      </c>
      <c r="I963" s="1">
        <v>0</v>
      </c>
      <c r="J963" s="1">
        <v>0</v>
      </c>
      <c r="K963" s="1">
        <v>0</v>
      </c>
      <c r="L963" s="1">
        <v>0</v>
      </c>
      <c r="M963" s="1">
        <v>0</v>
      </c>
      <c r="N963" s="1">
        <v>0</v>
      </c>
      <c r="O963" s="1">
        <v>0</v>
      </c>
      <c r="P963" s="1">
        <v>1</v>
      </c>
      <c r="Q963" s="1">
        <v>0</v>
      </c>
    </row>
    <row r="964" spans="1:17" ht="12.75">
      <c r="A964" s="1">
        <v>2</v>
      </c>
      <c r="B964" s="1" t="s">
        <v>18</v>
      </c>
      <c r="C964" s="1">
        <v>13971</v>
      </c>
      <c r="D964" s="1">
        <v>2224.736060403916</v>
      </c>
      <c r="E964" s="1">
        <v>58</v>
      </c>
      <c r="F964" s="1">
        <v>0</v>
      </c>
      <c r="G964" s="1">
        <v>0</v>
      </c>
      <c r="H964" s="1">
        <v>0</v>
      </c>
      <c r="I964" s="1">
        <v>0</v>
      </c>
      <c r="J964" s="1">
        <v>0</v>
      </c>
      <c r="K964" s="1">
        <v>0</v>
      </c>
      <c r="L964" s="1">
        <v>0</v>
      </c>
      <c r="M964" s="1">
        <v>0</v>
      </c>
      <c r="N964" s="1">
        <v>0</v>
      </c>
      <c r="O964" s="1">
        <v>0</v>
      </c>
      <c r="P964" s="1">
        <v>1</v>
      </c>
      <c r="Q964" s="1">
        <v>0</v>
      </c>
    </row>
    <row r="965" spans="1:17" ht="12.75">
      <c r="A965" s="1">
        <v>3</v>
      </c>
      <c r="B965" s="1" t="s">
        <v>18</v>
      </c>
      <c r="C965" s="1">
        <v>4785</v>
      </c>
      <c r="D965" s="1">
        <v>1611.5599108174185</v>
      </c>
      <c r="E965" s="1">
        <v>22</v>
      </c>
      <c r="F965" s="1">
        <v>0</v>
      </c>
      <c r="G965" s="1">
        <v>0</v>
      </c>
      <c r="H965" s="1">
        <v>0</v>
      </c>
      <c r="I965" s="1">
        <v>0</v>
      </c>
      <c r="J965" s="1">
        <v>0</v>
      </c>
      <c r="K965" s="1">
        <v>0</v>
      </c>
      <c r="L965" s="1">
        <v>0</v>
      </c>
      <c r="M965" s="1">
        <v>0</v>
      </c>
      <c r="N965" s="1">
        <v>0</v>
      </c>
      <c r="O965" s="1">
        <v>0</v>
      </c>
      <c r="P965" s="1">
        <v>1</v>
      </c>
      <c r="Q965" s="1">
        <v>0</v>
      </c>
    </row>
    <row r="966" spans="1:17" ht="12.75">
      <c r="A966" s="1">
        <v>4</v>
      </c>
      <c r="B966" s="1" t="s">
        <v>18</v>
      </c>
      <c r="C966" s="1">
        <v>392689</v>
      </c>
      <c r="D966" s="1">
        <v>22915.501964155847</v>
      </c>
      <c r="E966" s="1">
        <v>1508</v>
      </c>
      <c r="F966" s="1">
        <v>0</v>
      </c>
      <c r="G966" s="1">
        <v>0</v>
      </c>
      <c r="H966" s="1">
        <v>0</v>
      </c>
      <c r="I966" s="1">
        <v>0</v>
      </c>
      <c r="J966" s="1">
        <v>0</v>
      </c>
      <c r="K966" s="1">
        <v>0</v>
      </c>
      <c r="L966" s="1">
        <v>0</v>
      </c>
      <c r="M966" s="1">
        <v>0</v>
      </c>
      <c r="N966" s="1">
        <v>0</v>
      </c>
      <c r="O966" s="1">
        <v>0</v>
      </c>
      <c r="P966" s="1">
        <v>1</v>
      </c>
      <c r="Q966" s="1">
        <v>0</v>
      </c>
    </row>
    <row r="967" spans="1:17" ht="12.75">
      <c r="A967" s="1">
        <v>5</v>
      </c>
      <c r="B967" s="1" t="s">
        <v>18</v>
      </c>
      <c r="C967" s="1">
        <v>31813</v>
      </c>
      <c r="D967" s="1">
        <v>2428.0605389423945</v>
      </c>
      <c r="E967" s="1">
        <v>140</v>
      </c>
      <c r="F967" s="1">
        <v>0</v>
      </c>
      <c r="G967" s="1">
        <v>0</v>
      </c>
      <c r="H967" s="1">
        <v>0</v>
      </c>
      <c r="I967" s="1">
        <v>0</v>
      </c>
      <c r="J967" s="1">
        <v>0</v>
      </c>
      <c r="K967" s="1">
        <v>0</v>
      </c>
      <c r="L967" s="1">
        <v>0</v>
      </c>
      <c r="M967" s="1">
        <v>0</v>
      </c>
      <c r="N967" s="1">
        <v>0</v>
      </c>
      <c r="O967" s="1">
        <v>0</v>
      </c>
      <c r="P967" s="1">
        <v>1</v>
      </c>
      <c r="Q967" s="1">
        <v>0</v>
      </c>
    </row>
    <row r="968" spans="1:17" ht="12.75">
      <c r="A968" s="1">
        <v>6</v>
      </c>
      <c r="B968" s="1" t="s">
        <v>18</v>
      </c>
      <c r="C968" s="1">
        <v>84941</v>
      </c>
      <c r="D968" s="1">
        <v>4792.771034830236</v>
      </c>
      <c r="E968" s="1">
        <v>368</v>
      </c>
      <c r="F968" s="1">
        <v>0</v>
      </c>
      <c r="G968" s="1">
        <v>0</v>
      </c>
      <c r="H968" s="1">
        <v>0</v>
      </c>
      <c r="I968" s="1">
        <v>0</v>
      </c>
      <c r="J968" s="1">
        <v>0</v>
      </c>
      <c r="K968" s="1">
        <v>0</v>
      </c>
      <c r="L968" s="1">
        <v>0</v>
      </c>
      <c r="M968" s="1">
        <v>0</v>
      </c>
      <c r="N968" s="1">
        <v>0</v>
      </c>
      <c r="O968" s="1">
        <v>0</v>
      </c>
      <c r="P968" s="1">
        <v>1</v>
      </c>
      <c r="Q968" s="1">
        <v>0</v>
      </c>
    </row>
    <row r="969" spans="1:17" ht="12.75">
      <c r="A969" s="1">
        <v>7</v>
      </c>
      <c r="B969" s="1" t="s">
        <v>18</v>
      </c>
      <c r="C969" s="1">
        <v>110</v>
      </c>
      <c r="D969" s="1">
        <v>109.25006600948542</v>
      </c>
      <c r="E969" s="1">
        <v>1</v>
      </c>
      <c r="F969" s="1">
        <v>0</v>
      </c>
      <c r="G969" s="1">
        <v>0</v>
      </c>
      <c r="H969" s="1">
        <v>0</v>
      </c>
      <c r="I969" s="1">
        <v>0</v>
      </c>
      <c r="J969" s="1">
        <v>0</v>
      </c>
      <c r="K969" s="1">
        <v>0</v>
      </c>
      <c r="L969" s="1">
        <v>0</v>
      </c>
      <c r="M969" s="1">
        <v>0</v>
      </c>
      <c r="N969" s="1">
        <v>0</v>
      </c>
      <c r="O969" s="1">
        <v>0</v>
      </c>
      <c r="P969" s="1">
        <v>1</v>
      </c>
      <c r="Q969" s="1">
        <v>0</v>
      </c>
    </row>
    <row r="970" spans="1:17" ht="12.75">
      <c r="A970" s="1">
        <v>8</v>
      </c>
      <c r="B970" s="1" t="s">
        <v>18</v>
      </c>
      <c r="C970" s="1">
        <v>565668</v>
      </c>
      <c r="D970" s="1">
        <v>13632.109454970909</v>
      </c>
      <c r="E970" s="1">
        <v>2334</v>
      </c>
      <c r="F970" s="1">
        <v>0</v>
      </c>
      <c r="G970" s="1">
        <v>0</v>
      </c>
      <c r="H970" s="1">
        <v>0</v>
      </c>
      <c r="I970" s="1">
        <v>0</v>
      </c>
      <c r="J970" s="1">
        <v>0</v>
      </c>
      <c r="K970" s="1">
        <v>0</v>
      </c>
      <c r="L970" s="1">
        <v>0</v>
      </c>
      <c r="M970" s="1">
        <v>0</v>
      </c>
      <c r="N970" s="1">
        <v>0</v>
      </c>
      <c r="O970" s="1">
        <v>0</v>
      </c>
      <c r="P970" s="1">
        <v>1</v>
      </c>
      <c r="Q970" s="1">
        <v>0</v>
      </c>
    </row>
    <row r="971" spans="1:17" ht="12.75">
      <c r="A971" s="1">
        <v>9</v>
      </c>
      <c r="B971" s="1" t="s">
        <v>18</v>
      </c>
      <c r="C971" s="1">
        <v>93900</v>
      </c>
      <c r="D971" s="1">
        <v>4926.458991233732</v>
      </c>
      <c r="E971" s="1">
        <v>530</v>
      </c>
      <c r="F971" s="1">
        <v>0</v>
      </c>
      <c r="G971" s="1">
        <v>0</v>
      </c>
      <c r="H971" s="1">
        <v>0</v>
      </c>
      <c r="I971" s="1">
        <v>0</v>
      </c>
      <c r="J971" s="1">
        <v>0</v>
      </c>
      <c r="K971" s="1">
        <v>0</v>
      </c>
      <c r="L971" s="1">
        <v>0</v>
      </c>
      <c r="M971" s="1">
        <v>0</v>
      </c>
      <c r="N971" s="1">
        <v>0</v>
      </c>
      <c r="O971" s="1">
        <v>0</v>
      </c>
      <c r="P971" s="1">
        <v>1</v>
      </c>
      <c r="Q971" s="1">
        <v>0</v>
      </c>
    </row>
    <row r="972" spans="1:17" ht="12.75">
      <c r="A972" s="1">
        <v>10</v>
      </c>
      <c r="B972" s="1" t="s">
        <v>18</v>
      </c>
      <c r="C972" s="1">
        <v>17574</v>
      </c>
      <c r="D972" s="1">
        <v>2075.96695727372</v>
      </c>
      <c r="E972" s="1">
        <v>107</v>
      </c>
      <c r="F972" s="1">
        <v>0</v>
      </c>
      <c r="G972" s="1">
        <v>0</v>
      </c>
      <c r="H972" s="1">
        <v>0</v>
      </c>
      <c r="I972" s="1">
        <v>0</v>
      </c>
      <c r="J972" s="1">
        <v>0</v>
      </c>
      <c r="K972" s="1">
        <v>0</v>
      </c>
      <c r="L972" s="1">
        <v>0</v>
      </c>
      <c r="M972" s="1">
        <v>0</v>
      </c>
      <c r="N972" s="1">
        <v>0</v>
      </c>
      <c r="O972" s="1">
        <v>0</v>
      </c>
      <c r="P972" s="1">
        <v>1</v>
      </c>
      <c r="Q972" s="1">
        <v>0</v>
      </c>
    </row>
    <row r="973" spans="1:17" ht="12.75">
      <c r="A973" s="1">
        <v>11</v>
      </c>
      <c r="B973" s="1" t="s">
        <v>18</v>
      </c>
      <c r="C973" s="1">
        <v>255187</v>
      </c>
      <c r="D973" s="1">
        <v>15984.908447561511</v>
      </c>
      <c r="E973" s="1">
        <v>1189</v>
      </c>
      <c r="F973" s="1">
        <v>0</v>
      </c>
      <c r="G973" s="1">
        <v>0</v>
      </c>
      <c r="H973" s="1">
        <v>0</v>
      </c>
      <c r="I973" s="1">
        <v>0</v>
      </c>
      <c r="J973" s="1">
        <v>0</v>
      </c>
      <c r="K973" s="1">
        <v>0</v>
      </c>
      <c r="L973" s="1">
        <v>0</v>
      </c>
      <c r="M973" s="1">
        <v>0</v>
      </c>
      <c r="N973" s="1">
        <v>0</v>
      </c>
      <c r="O973" s="1">
        <v>0</v>
      </c>
      <c r="P973" s="1">
        <v>1</v>
      </c>
      <c r="Q973" s="1">
        <v>0</v>
      </c>
    </row>
    <row r="974" spans="1:17" ht="12.75">
      <c r="A974" s="1">
        <v>12</v>
      </c>
      <c r="B974" s="1" t="s">
        <v>18</v>
      </c>
      <c r="C974" s="1">
        <v>96515</v>
      </c>
      <c r="D974" s="1">
        <v>8469.666667675792</v>
      </c>
      <c r="E974" s="1">
        <v>320</v>
      </c>
      <c r="F974" s="1">
        <v>0</v>
      </c>
      <c r="G974" s="1">
        <v>0</v>
      </c>
      <c r="H974" s="1">
        <v>0</v>
      </c>
      <c r="I974" s="1">
        <v>0</v>
      </c>
      <c r="J974" s="1">
        <v>0</v>
      </c>
      <c r="K974" s="1">
        <v>0</v>
      </c>
      <c r="L974" s="1">
        <v>0</v>
      </c>
      <c r="M974" s="1">
        <v>0</v>
      </c>
      <c r="N974" s="1">
        <v>0</v>
      </c>
      <c r="O974" s="1">
        <v>0</v>
      </c>
      <c r="P974" s="1">
        <v>1</v>
      </c>
      <c r="Q974" s="1">
        <v>0</v>
      </c>
    </row>
    <row r="975" spans="1:17" ht="12.75">
      <c r="A975" s="1">
        <v>13</v>
      </c>
      <c r="B975" s="1" t="s">
        <v>18</v>
      </c>
      <c r="C975" s="1">
        <v>6809</v>
      </c>
      <c r="D975" s="1">
        <v>1737.6057079078228</v>
      </c>
      <c r="E975" s="1">
        <v>27</v>
      </c>
      <c r="F975" s="1">
        <v>0</v>
      </c>
      <c r="G975" s="1">
        <v>0</v>
      </c>
      <c r="H975" s="1">
        <v>0</v>
      </c>
      <c r="I975" s="1">
        <v>0</v>
      </c>
      <c r="J975" s="1">
        <v>0</v>
      </c>
      <c r="K975" s="1">
        <v>0</v>
      </c>
      <c r="L975" s="1">
        <v>0</v>
      </c>
      <c r="M975" s="1">
        <v>0</v>
      </c>
      <c r="N975" s="1">
        <v>0</v>
      </c>
      <c r="O975" s="1">
        <v>0</v>
      </c>
      <c r="P975" s="1">
        <v>1</v>
      </c>
      <c r="Q975" s="1">
        <v>0</v>
      </c>
    </row>
    <row r="976" spans="1:17" ht="12.75">
      <c r="A976" s="1">
        <v>14</v>
      </c>
      <c r="B976" s="1" t="s">
        <v>18</v>
      </c>
      <c r="C976" s="1">
        <v>3588</v>
      </c>
      <c r="D976" s="1">
        <v>716.3679088075</v>
      </c>
      <c r="E976" s="1">
        <v>11</v>
      </c>
      <c r="F976" s="1">
        <v>0</v>
      </c>
      <c r="G976" s="1">
        <v>0</v>
      </c>
      <c r="H976" s="1">
        <v>0</v>
      </c>
      <c r="I976" s="1">
        <v>0</v>
      </c>
      <c r="J976" s="1">
        <v>0</v>
      </c>
      <c r="K976" s="1">
        <v>0</v>
      </c>
      <c r="L976" s="1">
        <v>0</v>
      </c>
      <c r="M976" s="1">
        <v>0</v>
      </c>
      <c r="N976" s="1">
        <v>0</v>
      </c>
      <c r="O976" s="1">
        <v>0</v>
      </c>
      <c r="P976" s="1">
        <v>1</v>
      </c>
      <c r="Q976" s="1">
        <v>0</v>
      </c>
    </row>
    <row r="977" spans="1:17" ht="12.75">
      <c r="A977" s="1">
        <v>15</v>
      </c>
      <c r="B977" s="1" t="s">
        <v>18</v>
      </c>
      <c r="C977" s="1">
        <v>31211</v>
      </c>
      <c r="D977" s="1">
        <v>2861.055258520481</v>
      </c>
      <c r="E977" s="1">
        <v>146</v>
      </c>
      <c r="F977" s="1">
        <v>0</v>
      </c>
      <c r="G977" s="1">
        <v>0</v>
      </c>
      <c r="H977" s="1">
        <v>0</v>
      </c>
      <c r="I977" s="1">
        <v>0</v>
      </c>
      <c r="J977" s="1">
        <v>0</v>
      </c>
      <c r="K977" s="1">
        <v>0</v>
      </c>
      <c r="L977" s="1">
        <v>0</v>
      </c>
      <c r="M977" s="1">
        <v>0</v>
      </c>
      <c r="N977" s="1">
        <v>0</v>
      </c>
      <c r="O977" s="1">
        <v>0</v>
      </c>
      <c r="P977" s="1">
        <v>1</v>
      </c>
      <c r="Q977" s="1">
        <v>0</v>
      </c>
    </row>
    <row r="978" spans="1:17" ht="12.75">
      <c r="A978" s="1">
        <v>16</v>
      </c>
      <c r="B978" s="1" t="s">
        <v>18</v>
      </c>
      <c r="C978" s="1">
        <v>132352</v>
      </c>
      <c r="D978" s="1">
        <v>10601.624608811326</v>
      </c>
      <c r="E978" s="1">
        <v>486</v>
      </c>
      <c r="F978" s="1">
        <v>0</v>
      </c>
      <c r="G978" s="1">
        <v>0</v>
      </c>
      <c r="H978" s="1">
        <v>0</v>
      </c>
      <c r="I978" s="1">
        <v>0</v>
      </c>
      <c r="J978" s="1">
        <v>0</v>
      </c>
      <c r="K978" s="1">
        <v>0</v>
      </c>
      <c r="L978" s="1">
        <v>0</v>
      </c>
      <c r="M978" s="1">
        <v>0</v>
      </c>
      <c r="N978" s="1">
        <v>0</v>
      </c>
      <c r="O978" s="1">
        <v>0</v>
      </c>
      <c r="P978" s="1">
        <v>1</v>
      </c>
      <c r="Q978" s="1">
        <v>0</v>
      </c>
    </row>
    <row r="979" spans="1:17" ht="12.75">
      <c r="A979" s="1">
        <v>17</v>
      </c>
      <c r="B979" s="1" t="s">
        <v>18</v>
      </c>
      <c r="C979" s="1">
        <v>58947</v>
      </c>
      <c r="D979" s="1">
        <v>3587.8223843354417</v>
      </c>
      <c r="E979" s="1">
        <v>301</v>
      </c>
      <c r="F979" s="1">
        <v>0</v>
      </c>
      <c r="G979" s="1">
        <v>0</v>
      </c>
      <c r="H979" s="1">
        <v>0</v>
      </c>
      <c r="I979" s="1">
        <v>0</v>
      </c>
      <c r="J979" s="1">
        <v>0</v>
      </c>
      <c r="K979" s="1">
        <v>0</v>
      </c>
      <c r="L979" s="1">
        <v>0</v>
      </c>
      <c r="M979" s="1">
        <v>0</v>
      </c>
      <c r="N979" s="1">
        <v>0</v>
      </c>
      <c r="O979" s="1">
        <v>0</v>
      </c>
      <c r="P979" s="1">
        <v>1</v>
      </c>
      <c r="Q979" s="1">
        <v>0</v>
      </c>
    </row>
    <row r="980" spans="1:17" ht="12.75">
      <c r="A980" s="1">
        <v>18</v>
      </c>
      <c r="B980" s="1" t="s">
        <v>18</v>
      </c>
      <c r="C980" s="1">
        <v>21293</v>
      </c>
      <c r="D980" s="1">
        <v>2651.4633985492155</v>
      </c>
      <c r="E980" s="1">
        <v>80</v>
      </c>
      <c r="F980" s="1">
        <v>0</v>
      </c>
      <c r="G980" s="1">
        <v>0</v>
      </c>
      <c r="H980" s="1">
        <v>0</v>
      </c>
      <c r="I980" s="1">
        <v>0</v>
      </c>
      <c r="J980" s="1">
        <v>0</v>
      </c>
      <c r="K980" s="1">
        <v>0</v>
      </c>
      <c r="L980" s="1">
        <v>0</v>
      </c>
      <c r="M980" s="1">
        <v>0</v>
      </c>
      <c r="N980" s="1">
        <v>0</v>
      </c>
      <c r="O980" s="1">
        <v>0</v>
      </c>
      <c r="P980" s="1">
        <v>1</v>
      </c>
      <c r="Q980" s="1">
        <v>0</v>
      </c>
    </row>
    <row r="981" spans="1:17" ht="12.75">
      <c r="A981" s="1">
        <v>19</v>
      </c>
      <c r="B981" s="1" t="s">
        <v>18</v>
      </c>
      <c r="C981" s="1">
        <v>64149</v>
      </c>
      <c r="D981" s="1">
        <v>5665.753010242938</v>
      </c>
      <c r="E981" s="1">
        <v>466</v>
      </c>
      <c r="F981" s="1">
        <v>0</v>
      </c>
      <c r="G981" s="1">
        <v>0</v>
      </c>
      <c r="H981" s="1">
        <v>0</v>
      </c>
      <c r="I981" s="1">
        <v>0</v>
      </c>
      <c r="J981" s="1">
        <v>0</v>
      </c>
      <c r="K981" s="1">
        <v>0</v>
      </c>
      <c r="L981" s="1">
        <v>0</v>
      </c>
      <c r="M981" s="1">
        <v>0</v>
      </c>
      <c r="N981" s="1">
        <v>0</v>
      </c>
      <c r="O981" s="1">
        <v>0</v>
      </c>
      <c r="P981" s="1">
        <v>1</v>
      </c>
      <c r="Q981" s="1">
        <v>0</v>
      </c>
    </row>
    <row r="982" spans="1:17" ht="12.75">
      <c r="A982" s="1">
        <v>20</v>
      </c>
      <c r="B982" s="1" t="s">
        <v>18</v>
      </c>
      <c r="C982" s="1">
        <v>24661</v>
      </c>
      <c r="D982" s="1">
        <v>2289.1347206380783</v>
      </c>
      <c r="E982" s="1">
        <v>134</v>
      </c>
      <c r="F982" s="1">
        <v>0</v>
      </c>
      <c r="G982" s="1">
        <v>0</v>
      </c>
      <c r="H982" s="1">
        <v>0</v>
      </c>
      <c r="I982" s="1">
        <v>0</v>
      </c>
      <c r="J982" s="1">
        <v>0</v>
      </c>
      <c r="K982" s="1">
        <v>0</v>
      </c>
      <c r="L982" s="1">
        <v>0</v>
      </c>
      <c r="M982" s="1">
        <v>0</v>
      </c>
      <c r="N982" s="1">
        <v>0</v>
      </c>
      <c r="O982" s="1">
        <v>0</v>
      </c>
      <c r="P982" s="1">
        <v>1</v>
      </c>
      <c r="Q982" s="1">
        <v>0</v>
      </c>
    </row>
    <row r="983" spans="1:17" ht="12.75">
      <c r="A983" s="1">
        <v>21</v>
      </c>
      <c r="B983" s="1" t="s">
        <v>18</v>
      </c>
      <c r="C983" s="1">
        <v>3872</v>
      </c>
      <c r="D983" s="1">
        <v>722.0830044978317</v>
      </c>
      <c r="E983" s="1">
        <v>16</v>
      </c>
      <c r="F983" s="1">
        <v>0</v>
      </c>
      <c r="G983" s="1">
        <v>0</v>
      </c>
      <c r="H983" s="1">
        <v>0</v>
      </c>
      <c r="I983" s="1">
        <v>0</v>
      </c>
      <c r="J983" s="1">
        <v>0</v>
      </c>
      <c r="K983" s="1">
        <v>0</v>
      </c>
      <c r="L983" s="1">
        <v>0</v>
      </c>
      <c r="M983" s="1">
        <v>0</v>
      </c>
      <c r="N983" s="1">
        <v>0</v>
      </c>
      <c r="O983" s="1">
        <v>0</v>
      </c>
      <c r="P983" s="1">
        <v>1</v>
      </c>
      <c r="Q983" s="1">
        <v>0</v>
      </c>
    </row>
    <row r="984" spans="1:17" ht="12.75">
      <c r="A984" s="1">
        <v>22</v>
      </c>
      <c r="B984" s="1" t="s">
        <v>18</v>
      </c>
      <c r="C984" s="1">
        <v>96462</v>
      </c>
      <c r="D984" s="1">
        <v>14408.64105653805</v>
      </c>
      <c r="E984" s="1">
        <v>536</v>
      </c>
      <c r="F984" s="1">
        <v>0</v>
      </c>
      <c r="G984" s="1">
        <v>0</v>
      </c>
      <c r="H984" s="1">
        <v>0</v>
      </c>
      <c r="I984" s="1">
        <v>0</v>
      </c>
      <c r="J984" s="1">
        <v>0</v>
      </c>
      <c r="K984" s="1">
        <v>0</v>
      </c>
      <c r="L984" s="1">
        <v>0</v>
      </c>
      <c r="M984" s="1">
        <v>0</v>
      </c>
      <c r="N984" s="1">
        <v>0</v>
      </c>
      <c r="O984" s="1">
        <v>0</v>
      </c>
      <c r="P984" s="1">
        <v>1</v>
      </c>
      <c r="Q984" s="1">
        <v>0</v>
      </c>
    </row>
    <row r="985" spans="1:17" ht="12.75">
      <c r="A985" s="1">
        <v>23</v>
      </c>
      <c r="B985" s="1" t="s">
        <v>18</v>
      </c>
      <c r="C985" s="1">
        <v>45411</v>
      </c>
      <c r="D985" s="1">
        <v>1926.3012534987283</v>
      </c>
      <c r="E985" s="1">
        <v>328</v>
      </c>
      <c r="F985" s="1">
        <v>0</v>
      </c>
      <c r="G985" s="1">
        <v>0</v>
      </c>
      <c r="H985" s="1">
        <v>0</v>
      </c>
      <c r="I985" s="1">
        <v>0</v>
      </c>
      <c r="J985" s="1">
        <v>0</v>
      </c>
      <c r="K985" s="1">
        <v>0</v>
      </c>
      <c r="L985" s="1">
        <v>0</v>
      </c>
      <c r="M985" s="1">
        <v>0</v>
      </c>
      <c r="N985" s="1">
        <v>0</v>
      </c>
      <c r="O985" s="1">
        <v>0</v>
      </c>
      <c r="P985" s="1">
        <v>1</v>
      </c>
      <c r="Q985" s="1">
        <v>0</v>
      </c>
    </row>
    <row r="986" spans="1:17" ht="12.75">
      <c r="A986" s="1">
        <v>24</v>
      </c>
      <c r="B986" s="1" t="s">
        <v>18</v>
      </c>
      <c r="C986" s="1">
        <v>4943</v>
      </c>
      <c r="D986" s="1">
        <v>1564.5027288124295</v>
      </c>
      <c r="E986" s="1">
        <v>19</v>
      </c>
      <c r="F986" s="1">
        <v>0</v>
      </c>
      <c r="G986" s="1">
        <v>0</v>
      </c>
      <c r="H986" s="1">
        <v>0</v>
      </c>
      <c r="I986" s="1">
        <v>0</v>
      </c>
      <c r="J986" s="1">
        <v>0</v>
      </c>
      <c r="K986" s="1">
        <v>0</v>
      </c>
      <c r="L986" s="1">
        <v>0</v>
      </c>
      <c r="M986" s="1">
        <v>0</v>
      </c>
      <c r="N986" s="1">
        <v>0</v>
      </c>
      <c r="O986" s="1">
        <v>0</v>
      </c>
      <c r="P986" s="1">
        <v>1</v>
      </c>
      <c r="Q986" s="1">
        <v>0</v>
      </c>
    </row>
    <row r="987" spans="1:17" ht="12.75">
      <c r="A987" s="1">
        <v>25</v>
      </c>
      <c r="B987" s="1" t="s">
        <v>18</v>
      </c>
      <c r="C987" s="1">
        <v>74144</v>
      </c>
      <c r="D987" s="1">
        <v>12279.907147763464</v>
      </c>
      <c r="E987" s="1">
        <v>499</v>
      </c>
      <c r="F987" s="1">
        <v>0</v>
      </c>
      <c r="G987" s="1">
        <v>0</v>
      </c>
      <c r="H987" s="1">
        <v>0</v>
      </c>
      <c r="I987" s="1">
        <v>0</v>
      </c>
      <c r="J987" s="1">
        <v>0</v>
      </c>
      <c r="K987" s="1">
        <v>0</v>
      </c>
      <c r="L987" s="1">
        <v>0</v>
      </c>
      <c r="M987" s="1">
        <v>0</v>
      </c>
      <c r="N987" s="1">
        <v>0</v>
      </c>
      <c r="O987" s="1">
        <v>0</v>
      </c>
      <c r="P987" s="1">
        <v>1</v>
      </c>
      <c r="Q987" s="1">
        <v>0</v>
      </c>
    </row>
    <row r="988" spans="1:17" ht="12.75">
      <c r="A988" s="1">
        <v>26</v>
      </c>
      <c r="B988" s="1" t="s">
        <v>18</v>
      </c>
      <c r="C988" s="1">
        <v>51090</v>
      </c>
      <c r="D988" s="1">
        <v>3765.2566109302365</v>
      </c>
      <c r="E988" s="1">
        <v>227</v>
      </c>
      <c r="F988" s="1">
        <v>0</v>
      </c>
      <c r="G988" s="1">
        <v>0</v>
      </c>
      <c r="H988" s="1">
        <v>0</v>
      </c>
      <c r="I988" s="1">
        <v>0</v>
      </c>
      <c r="J988" s="1">
        <v>0</v>
      </c>
      <c r="K988" s="1">
        <v>0</v>
      </c>
      <c r="L988" s="1">
        <v>0</v>
      </c>
      <c r="M988" s="1">
        <v>0</v>
      </c>
      <c r="N988" s="1">
        <v>0</v>
      </c>
      <c r="O988" s="1">
        <v>0</v>
      </c>
      <c r="P988" s="1">
        <v>1</v>
      </c>
      <c r="Q988" s="1">
        <v>0</v>
      </c>
    </row>
    <row r="989" spans="1:17" ht="12.75">
      <c r="A989" s="1">
        <v>27</v>
      </c>
      <c r="B989" s="1" t="s">
        <v>18</v>
      </c>
      <c r="C989" s="1">
        <v>91860</v>
      </c>
      <c r="D989" s="1">
        <v>4998.418617230549</v>
      </c>
      <c r="E989" s="1">
        <v>552</v>
      </c>
      <c r="F989" s="1">
        <v>0</v>
      </c>
      <c r="G989" s="1">
        <v>0</v>
      </c>
      <c r="H989" s="1">
        <v>0</v>
      </c>
      <c r="I989" s="1">
        <v>0</v>
      </c>
      <c r="J989" s="1">
        <v>0</v>
      </c>
      <c r="K989" s="1">
        <v>0</v>
      </c>
      <c r="L989" s="1">
        <v>0</v>
      </c>
      <c r="M989" s="1">
        <v>0</v>
      </c>
      <c r="N989" s="1">
        <v>0</v>
      </c>
      <c r="O989" s="1">
        <v>0</v>
      </c>
      <c r="P989" s="1">
        <v>1</v>
      </c>
      <c r="Q989" s="1">
        <v>0</v>
      </c>
    </row>
    <row r="990" spans="1:17" ht="12.75">
      <c r="A990" s="1">
        <v>28</v>
      </c>
      <c r="B990" s="1" t="s">
        <v>18</v>
      </c>
      <c r="C990" s="1">
        <v>66262</v>
      </c>
      <c r="D990" s="1">
        <v>11266.514328548321</v>
      </c>
      <c r="E990" s="1">
        <v>296</v>
      </c>
      <c r="F990" s="1">
        <v>0</v>
      </c>
      <c r="G990" s="1">
        <v>0</v>
      </c>
      <c r="H990" s="1">
        <v>0</v>
      </c>
      <c r="I990" s="1">
        <v>0</v>
      </c>
      <c r="J990" s="1">
        <v>0</v>
      </c>
      <c r="K990" s="1">
        <v>0</v>
      </c>
      <c r="L990" s="1">
        <v>0</v>
      </c>
      <c r="M990" s="1">
        <v>0</v>
      </c>
      <c r="N990" s="1">
        <v>0</v>
      </c>
      <c r="O990" s="1">
        <v>0</v>
      </c>
      <c r="P990" s="1">
        <v>1</v>
      </c>
      <c r="Q990" s="1">
        <v>0</v>
      </c>
    </row>
    <row r="991" spans="1:17" ht="12.75">
      <c r="A991" s="1">
        <v>29</v>
      </c>
      <c r="B991" s="1" t="s">
        <v>18</v>
      </c>
      <c r="C991" s="1">
        <v>153026</v>
      </c>
      <c r="D991" s="1">
        <v>7169.584875602041</v>
      </c>
      <c r="E991" s="1">
        <v>415</v>
      </c>
      <c r="F991" s="1">
        <v>0</v>
      </c>
      <c r="G991" s="1">
        <v>0</v>
      </c>
      <c r="H991" s="1">
        <v>0</v>
      </c>
      <c r="I991" s="1">
        <v>0</v>
      </c>
      <c r="J991" s="1">
        <v>0</v>
      </c>
      <c r="K991" s="1">
        <v>0</v>
      </c>
      <c r="L991" s="1">
        <v>0</v>
      </c>
      <c r="M991" s="1">
        <v>0</v>
      </c>
      <c r="N991" s="1">
        <v>0</v>
      </c>
      <c r="O991" s="1">
        <v>0</v>
      </c>
      <c r="P991" s="1">
        <v>1</v>
      </c>
      <c r="Q991" s="1">
        <v>0</v>
      </c>
    </row>
    <row r="992" spans="1:17" ht="12.75">
      <c r="A992" s="1">
        <v>30</v>
      </c>
      <c r="B992" s="1" t="s">
        <v>18</v>
      </c>
      <c r="C992" s="1">
        <v>44955</v>
      </c>
      <c r="D992" s="1">
        <v>6510.065743198696</v>
      </c>
      <c r="E992" s="1">
        <v>193</v>
      </c>
      <c r="F992" s="1">
        <v>0</v>
      </c>
      <c r="G992" s="1">
        <v>0</v>
      </c>
      <c r="H992" s="1">
        <v>0</v>
      </c>
      <c r="I992" s="1">
        <v>0</v>
      </c>
      <c r="J992" s="1">
        <v>0</v>
      </c>
      <c r="K992" s="1">
        <v>0</v>
      </c>
      <c r="L992" s="1">
        <v>0</v>
      </c>
      <c r="M992" s="1">
        <v>0</v>
      </c>
      <c r="N992" s="1">
        <v>0</v>
      </c>
      <c r="O992" s="1">
        <v>0</v>
      </c>
      <c r="P992" s="1">
        <v>1</v>
      </c>
      <c r="Q992" s="1">
        <v>0</v>
      </c>
    </row>
    <row r="993" spans="1:17" ht="12.75">
      <c r="A993" s="1">
        <v>31</v>
      </c>
      <c r="B993" s="1" t="s">
        <v>18</v>
      </c>
      <c r="C993" s="1">
        <v>108179</v>
      </c>
      <c r="D993" s="1">
        <v>6395.011542961856</v>
      </c>
      <c r="E993" s="1">
        <v>421</v>
      </c>
      <c r="F993" s="1">
        <v>0</v>
      </c>
      <c r="G993" s="1">
        <v>0</v>
      </c>
      <c r="H993" s="1">
        <v>0</v>
      </c>
      <c r="I993" s="1">
        <v>0</v>
      </c>
      <c r="J993" s="1">
        <v>0</v>
      </c>
      <c r="K993" s="1">
        <v>0</v>
      </c>
      <c r="L993" s="1">
        <v>0</v>
      </c>
      <c r="M993" s="1">
        <v>0</v>
      </c>
      <c r="N993" s="1">
        <v>0</v>
      </c>
      <c r="O993" s="1">
        <v>0</v>
      </c>
      <c r="P993" s="1">
        <v>1</v>
      </c>
      <c r="Q993" s="1">
        <v>0</v>
      </c>
    </row>
    <row r="994" spans="1:17" ht="12.75">
      <c r="A994" s="1">
        <v>1</v>
      </c>
      <c r="B994" s="1" t="s">
        <v>19</v>
      </c>
      <c r="C994" s="1">
        <v>9872</v>
      </c>
      <c r="D994" s="1">
        <v>2390.7771789170915</v>
      </c>
      <c r="E994" s="1">
        <v>103</v>
      </c>
      <c r="F994" s="1">
        <v>0</v>
      </c>
      <c r="G994" s="1">
        <v>0</v>
      </c>
      <c r="H994" s="1">
        <v>0</v>
      </c>
      <c r="I994" s="1">
        <v>0</v>
      </c>
      <c r="J994" s="1">
        <v>0</v>
      </c>
      <c r="K994" s="1">
        <v>0</v>
      </c>
      <c r="L994" s="1">
        <v>0</v>
      </c>
      <c r="M994" s="1">
        <v>0</v>
      </c>
      <c r="N994" s="1">
        <v>0</v>
      </c>
      <c r="O994" s="1">
        <v>0</v>
      </c>
      <c r="P994" s="1">
        <v>1</v>
      </c>
      <c r="Q994" s="1">
        <v>0</v>
      </c>
    </row>
    <row r="995" spans="1:17" ht="12.75">
      <c r="A995" s="1">
        <v>2</v>
      </c>
      <c r="B995" s="1" t="s">
        <v>19</v>
      </c>
      <c r="C995" s="1">
        <v>9743</v>
      </c>
      <c r="D995" s="1">
        <v>1093.4158192774394</v>
      </c>
      <c r="E995" s="1">
        <v>58</v>
      </c>
      <c r="F995" s="1">
        <v>0</v>
      </c>
      <c r="G995" s="1">
        <v>0</v>
      </c>
      <c r="H995" s="1">
        <v>0</v>
      </c>
      <c r="I995" s="1">
        <v>0</v>
      </c>
      <c r="J995" s="1">
        <v>0</v>
      </c>
      <c r="K995" s="1">
        <v>0</v>
      </c>
      <c r="L995" s="1">
        <v>0</v>
      </c>
      <c r="M995" s="1">
        <v>0</v>
      </c>
      <c r="N995" s="1">
        <v>0</v>
      </c>
      <c r="O995" s="1">
        <v>0</v>
      </c>
      <c r="P995" s="1">
        <v>1</v>
      </c>
      <c r="Q995" s="1">
        <v>0</v>
      </c>
    </row>
    <row r="996" spans="1:17" ht="12.75">
      <c r="A996" s="1">
        <v>3</v>
      </c>
      <c r="B996" s="1" t="s">
        <v>19</v>
      </c>
      <c r="C996" s="1">
        <v>1950</v>
      </c>
      <c r="D996" s="1">
        <v>708.4997557135456</v>
      </c>
      <c r="E996" s="1">
        <v>22</v>
      </c>
      <c r="F996" s="1">
        <v>0</v>
      </c>
      <c r="G996" s="1">
        <v>0</v>
      </c>
      <c r="H996" s="1">
        <v>0</v>
      </c>
      <c r="I996" s="1">
        <v>0</v>
      </c>
      <c r="J996" s="1">
        <v>0</v>
      </c>
      <c r="K996" s="1">
        <v>0</v>
      </c>
      <c r="L996" s="1">
        <v>0</v>
      </c>
      <c r="M996" s="1">
        <v>0</v>
      </c>
      <c r="N996" s="1">
        <v>0</v>
      </c>
      <c r="O996" s="1">
        <v>0</v>
      </c>
      <c r="P996" s="1">
        <v>1</v>
      </c>
      <c r="Q996" s="1">
        <v>0</v>
      </c>
    </row>
    <row r="997" spans="1:17" ht="12.75">
      <c r="A997" s="1">
        <v>4</v>
      </c>
      <c r="B997" s="1" t="s">
        <v>19</v>
      </c>
      <c r="C997" s="1">
        <v>228038</v>
      </c>
      <c r="D997" s="1">
        <v>17960.91871472401</v>
      </c>
      <c r="E997" s="1">
        <v>1508</v>
      </c>
      <c r="F997" s="1">
        <v>0</v>
      </c>
      <c r="G997" s="1">
        <v>0</v>
      </c>
      <c r="H997" s="1">
        <v>0</v>
      </c>
      <c r="I997" s="1">
        <v>0</v>
      </c>
      <c r="J997" s="1">
        <v>0</v>
      </c>
      <c r="K997" s="1">
        <v>0</v>
      </c>
      <c r="L997" s="1">
        <v>0</v>
      </c>
      <c r="M997" s="1">
        <v>0</v>
      </c>
      <c r="N997" s="1">
        <v>0</v>
      </c>
      <c r="O997" s="1">
        <v>0</v>
      </c>
      <c r="P997" s="1">
        <v>1</v>
      </c>
      <c r="Q997" s="1">
        <v>0</v>
      </c>
    </row>
    <row r="998" spans="1:17" ht="12.75">
      <c r="A998" s="1">
        <v>5</v>
      </c>
      <c r="B998" s="1" t="s">
        <v>19</v>
      </c>
      <c r="C998" s="1">
        <v>15805</v>
      </c>
      <c r="D998" s="1">
        <v>2320.7615460977786</v>
      </c>
      <c r="E998" s="1">
        <v>140</v>
      </c>
      <c r="F998" s="1">
        <v>0</v>
      </c>
      <c r="G998" s="1">
        <v>0</v>
      </c>
      <c r="H998" s="1">
        <v>0</v>
      </c>
      <c r="I998" s="1">
        <v>0</v>
      </c>
      <c r="J998" s="1">
        <v>0</v>
      </c>
      <c r="K998" s="1">
        <v>0</v>
      </c>
      <c r="L998" s="1">
        <v>0</v>
      </c>
      <c r="M998" s="1">
        <v>0</v>
      </c>
      <c r="N998" s="1">
        <v>0</v>
      </c>
      <c r="O998" s="1">
        <v>0</v>
      </c>
      <c r="P998" s="1">
        <v>1</v>
      </c>
      <c r="Q998" s="1">
        <v>0</v>
      </c>
    </row>
    <row r="999" spans="1:17" ht="12.75">
      <c r="A999" s="1">
        <v>6</v>
      </c>
      <c r="B999" s="1" t="s">
        <v>19</v>
      </c>
      <c r="C999" s="1">
        <v>45872</v>
      </c>
      <c r="D999" s="1">
        <v>3748.5503890478476</v>
      </c>
      <c r="E999" s="1">
        <v>368</v>
      </c>
      <c r="F999" s="1">
        <v>0</v>
      </c>
      <c r="G999" s="1">
        <v>0</v>
      </c>
      <c r="H999" s="1">
        <v>0</v>
      </c>
      <c r="I999" s="1">
        <v>0</v>
      </c>
      <c r="J999" s="1">
        <v>0</v>
      </c>
      <c r="K999" s="1">
        <v>0</v>
      </c>
      <c r="L999" s="1">
        <v>0</v>
      </c>
      <c r="M999" s="1">
        <v>0</v>
      </c>
      <c r="N999" s="1">
        <v>0</v>
      </c>
      <c r="O999" s="1">
        <v>0</v>
      </c>
      <c r="P999" s="1">
        <v>1</v>
      </c>
      <c r="Q999" s="1">
        <v>0</v>
      </c>
    </row>
    <row r="1000" spans="1:17" ht="12.75">
      <c r="A1000" s="1">
        <v>7</v>
      </c>
      <c r="B1000" s="1" t="s">
        <v>19</v>
      </c>
      <c r="C1000" s="1">
        <v>0</v>
      </c>
      <c r="D1000" s="1">
        <v>0</v>
      </c>
      <c r="E1000" s="1">
        <v>1</v>
      </c>
      <c r="F1000" s="1">
        <v>0</v>
      </c>
      <c r="G1000" s="1">
        <v>0</v>
      </c>
      <c r="H1000" s="1">
        <v>0</v>
      </c>
      <c r="I1000" s="1">
        <v>0</v>
      </c>
      <c r="J1000" s="1">
        <v>0</v>
      </c>
      <c r="K1000" s="1">
        <v>0</v>
      </c>
      <c r="L1000" s="1">
        <v>0</v>
      </c>
      <c r="M1000" s="1">
        <v>0</v>
      </c>
      <c r="N1000" s="1">
        <v>0</v>
      </c>
      <c r="O1000" s="1">
        <v>0</v>
      </c>
      <c r="P1000" s="1">
        <v>1</v>
      </c>
      <c r="Q1000" s="1">
        <v>0</v>
      </c>
    </row>
    <row r="1001" spans="1:17" ht="12.75">
      <c r="A1001" s="1">
        <v>8</v>
      </c>
      <c r="B1001" s="1" t="s">
        <v>19</v>
      </c>
      <c r="C1001" s="1">
        <v>254399</v>
      </c>
      <c r="D1001" s="1">
        <v>7882.7543799984405</v>
      </c>
      <c r="E1001" s="1">
        <v>2334</v>
      </c>
      <c r="F1001" s="1">
        <v>0</v>
      </c>
      <c r="G1001" s="1">
        <v>0</v>
      </c>
      <c r="H1001" s="1">
        <v>0</v>
      </c>
      <c r="I1001" s="1">
        <v>0</v>
      </c>
      <c r="J1001" s="1">
        <v>0</v>
      </c>
      <c r="K1001" s="1">
        <v>0</v>
      </c>
      <c r="L1001" s="1">
        <v>0</v>
      </c>
      <c r="M1001" s="1">
        <v>0</v>
      </c>
      <c r="N1001" s="1">
        <v>0</v>
      </c>
      <c r="O1001" s="1">
        <v>0</v>
      </c>
      <c r="P1001" s="1">
        <v>1</v>
      </c>
      <c r="Q1001" s="1">
        <v>0</v>
      </c>
    </row>
    <row r="1002" spans="1:17" ht="12.75">
      <c r="A1002" s="1">
        <v>9</v>
      </c>
      <c r="B1002" s="1" t="s">
        <v>19</v>
      </c>
      <c r="C1002" s="1">
        <v>57601</v>
      </c>
      <c r="D1002" s="1">
        <v>2407.928222959122</v>
      </c>
      <c r="E1002" s="1">
        <v>530</v>
      </c>
      <c r="F1002" s="1">
        <v>0</v>
      </c>
      <c r="G1002" s="1">
        <v>0</v>
      </c>
      <c r="H1002" s="1">
        <v>0</v>
      </c>
      <c r="I1002" s="1">
        <v>0</v>
      </c>
      <c r="J1002" s="1">
        <v>0</v>
      </c>
      <c r="K1002" s="1">
        <v>0</v>
      </c>
      <c r="L1002" s="1">
        <v>0</v>
      </c>
      <c r="M1002" s="1">
        <v>0</v>
      </c>
      <c r="N1002" s="1">
        <v>0</v>
      </c>
      <c r="O1002" s="1">
        <v>0</v>
      </c>
      <c r="P1002" s="1">
        <v>1</v>
      </c>
      <c r="Q1002" s="1">
        <v>0</v>
      </c>
    </row>
    <row r="1003" spans="1:17" ht="12.75">
      <c r="A1003" s="1">
        <v>10</v>
      </c>
      <c r="B1003" s="1" t="s">
        <v>19</v>
      </c>
      <c r="C1003" s="1">
        <v>9588</v>
      </c>
      <c r="D1003" s="1">
        <v>1590.633690848254</v>
      </c>
      <c r="E1003" s="1">
        <v>107</v>
      </c>
      <c r="F1003" s="1">
        <v>0</v>
      </c>
      <c r="G1003" s="1">
        <v>0</v>
      </c>
      <c r="H1003" s="1">
        <v>0</v>
      </c>
      <c r="I1003" s="1">
        <v>0</v>
      </c>
      <c r="J1003" s="1">
        <v>0</v>
      </c>
      <c r="K1003" s="1">
        <v>0</v>
      </c>
      <c r="L1003" s="1">
        <v>0</v>
      </c>
      <c r="M1003" s="1">
        <v>0</v>
      </c>
      <c r="N1003" s="1">
        <v>0</v>
      </c>
      <c r="O1003" s="1">
        <v>0</v>
      </c>
      <c r="P1003" s="1">
        <v>1</v>
      </c>
      <c r="Q1003" s="1">
        <v>0</v>
      </c>
    </row>
    <row r="1004" spans="1:17" ht="12.75">
      <c r="A1004" s="1">
        <v>11</v>
      </c>
      <c r="B1004" s="1" t="s">
        <v>19</v>
      </c>
      <c r="C1004" s="1">
        <v>110262</v>
      </c>
      <c r="D1004" s="1">
        <v>4690.554000000753</v>
      </c>
      <c r="E1004" s="1">
        <v>1189</v>
      </c>
      <c r="F1004" s="1">
        <v>0</v>
      </c>
      <c r="G1004" s="1">
        <v>0</v>
      </c>
      <c r="H1004" s="1">
        <v>0</v>
      </c>
      <c r="I1004" s="1">
        <v>0</v>
      </c>
      <c r="J1004" s="1">
        <v>0</v>
      </c>
      <c r="K1004" s="1">
        <v>0</v>
      </c>
      <c r="L1004" s="1">
        <v>0</v>
      </c>
      <c r="M1004" s="1">
        <v>0</v>
      </c>
      <c r="N1004" s="1">
        <v>0</v>
      </c>
      <c r="O1004" s="1">
        <v>0</v>
      </c>
      <c r="P1004" s="1">
        <v>1</v>
      </c>
      <c r="Q1004" s="1">
        <v>0</v>
      </c>
    </row>
    <row r="1005" spans="1:17" ht="12.75">
      <c r="A1005" s="1">
        <v>12</v>
      </c>
      <c r="B1005" s="1" t="s">
        <v>19</v>
      </c>
      <c r="C1005" s="1">
        <v>58806</v>
      </c>
      <c r="D1005" s="1">
        <v>3025.6944498488538</v>
      </c>
      <c r="E1005" s="1">
        <v>320</v>
      </c>
      <c r="F1005" s="1">
        <v>0</v>
      </c>
      <c r="G1005" s="1">
        <v>0</v>
      </c>
      <c r="H1005" s="1">
        <v>0</v>
      </c>
      <c r="I1005" s="1">
        <v>0</v>
      </c>
      <c r="J1005" s="1">
        <v>0</v>
      </c>
      <c r="K1005" s="1">
        <v>0</v>
      </c>
      <c r="L1005" s="1">
        <v>0</v>
      </c>
      <c r="M1005" s="1">
        <v>0</v>
      </c>
      <c r="N1005" s="1">
        <v>0</v>
      </c>
      <c r="O1005" s="1">
        <v>0</v>
      </c>
      <c r="P1005" s="1">
        <v>1</v>
      </c>
      <c r="Q1005" s="1">
        <v>0</v>
      </c>
    </row>
    <row r="1006" spans="1:17" ht="12.75">
      <c r="A1006" s="1">
        <v>13</v>
      </c>
      <c r="B1006" s="1" t="s">
        <v>19</v>
      </c>
      <c r="C1006" s="1">
        <v>1427</v>
      </c>
      <c r="D1006" s="1">
        <v>483.2713244926944</v>
      </c>
      <c r="E1006" s="1">
        <v>27</v>
      </c>
      <c r="F1006" s="1">
        <v>0</v>
      </c>
      <c r="G1006" s="1">
        <v>0</v>
      </c>
      <c r="H1006" s="1">
        <v>0</v>
      </c>
      <c r="I1006" s="1">
        <v>0</v>
      </c>
      <c r="J1006" s="1">
        <v>0</v>
      </c>
      <c r="K1006" s="1">
        <v>0</v>
      </c>
      <c r="L1006" s="1">
        <v>0</v>
      </c>
      <c r="M1006" s="1">
        <v>0</v>
      </c>
      <c r="N1006" s="1">
        <v>0</v>
      </c>
      <c r="O1006" s="1">
        <v>0</v>
      </c>
      <c r="P1006" s="1">
        <v>1</v>
      </c>
      <c r="Q1006" s="1">
        <v>0</v>
      </c>
    </row>
    <row r="1007" spans="1:17" ht="12.75">
      <c r="A1007" s="1">
        <v>14</v>
      </c>
      <c r="B1007" s="1" t="s">
        <v>19</v>
      </c>
      <c r="C1007" s="1">
        <v>1250</v>
      </c>
      <c r="D1007" s="1">
        <v>347.4833144859676</v>
      </c>
      <c r="E1007" s="1">
        <v>11</v>
      </c>
      <c r="F1007" s="1">
        <v>0</v>
      </c>
      <c r="G1007" s="1">
        <v>0</v>
      </c>
      <c r="H1007" s="1">
        <v>0</v>
      </c>
      <c r="I1007" s="1">
        <v>0</v>
      </c>
      <c r="J1007" s="1">
        <v>0</v>
      </c>
      <c r="K1007" s="1">
        <v>0</v>
      </c>
      <c r="L1007" s="1">
        <v>0</v>
      </c>
      <c r="M1007" s="1">
        <v>0</v>
      </c>
      <c r="N1007" s="1">
        <v>0</v>
      </c>
      <c r="O1007" s="1">
        <v>0</v>
      </c>
      <c r="P1007" s="1">
        <v>1</v>
      </c>
      <c r="Q1007" s="1">
        <v>0</v>
      </c>
    </row>
    <row r="1008" spans="1:17" ht="12.75">
      <c r="A1008" s="1">
        <v>15</v>
      </c>
      <c r="B1008" s="1" t="s">
        <v>19</v>
      </c>
      <c r="C1008" s="1">
        <v>14875</v>
      </c>
      <c r="D1008" s="1">
        <v>3205.112025523265</v>
      </c>
      <c r="E1008" s="1">
        <v>146</v>
      </c>
      <c r="F1008" s="1">
        <v>0</v>
      </c>
      <c r="G1008" s="1">
        <v>0</v>
      </c>
      <c r="H1008" s="1">
        <v>0</v>
      </c>
      <c r="I1008" s="1">
        <v>0</v>
      </c>
      <c r="J1008" s="1">
        <v>0</v>
      </c>
      <c r="K1008" s="1">
        <v>0</v>
      </c>
      <c r="L1008" s="1">
        <v>0</v>
      </c>
      <c r="M1008" s="1">
        <v>0</v>
      </c>
      <c r="N1008" s="1">
        <v>0</v>
      </c>
      <c r="O1008" s="1">
        <v>0</v>
      </c>
      <c r="P1008" s="1">
        <v>1</v>
      </c>
      <c r="Q1008" s="1">
        <v>0</v>
      </c>
    </row>
    <row r="1009" spans="1:17" ht="12.75">
      <c r="A1009" s="1">
        <v>16</v>
      </c>
      <c r="B1009" s="1" t="s">
        <v>19</v>
      </c>
      <c r="C1009" s="1">
        <v>67785</v>
      </c>
      <c r="D1009" s="1">
        <v>6111.570269075381</v>
      </c>
      <c r="E1009" s="1">
        <v>486</v>
      </c>
      <c r="F1009" s="1">
        <v>0</v>
      </c>
      <c r="G1009" s="1">
        <v>0</v>
      </c>
      <c r="H1009" s="1">
        <v>0</v>
      </c>
      <c r="I1009" s="1">
        <v>0</v>
      </c>
      <c r="J1009" s="1">
        <v>0</v>
      </c>
      <c r="K1009" s="1">
        <v>0</v>
      </c>
      <c r="L1009" s="1">
        <v>0</v>
      </c>
      <c r="M1009" s="1">
        <v>0</v>
      </c>
      <c r="N1009" s="1">
        <v>0</v>
      </c>
      <c r="O1009" s="1">
        <v>0</v>
      </c>
      <c r="P1009" s="1">
        <v>1</v>
      </c>
      <c r="Q1009" s="1">
        <v>0</v>
      </c>
    </row>
    <row r="1010" spans="1:17" ht="12.75">
      <c r="A1010" s="1">
        <v>17</v>
      </c>
      <c r="B1010" s="1" t="s">
        <v>19</v>
      </c>
      <c r="C1010" s="1">
        <v>28322</v>
      </c>
      <c r="D1010" s="1">
        <v>2377.4524180306953</v>
      </c>
      <c r="E1010" s="1">
        <v>301</v>
      </c>
      <c r="F1010" s="1">
        <v>0</v>
      </c>
      <c r="G1010" s="1">
        <v>0</v>
      </c>
      <c r="H1010" s="1">
        <v>0</v>
      </c>
      <c r="I1010" s="1">
        <v>0</v>
      </c>
      <c r="J1010" s="1">
        <v>0</v>
      </c>
      <c r="K1010" s="1">
        <v>0</v>
      </c>
      <c r="L1010" s="1">
        <v>0</v>
      </c>
      <c r="M1010" s="1">
        <v>0</v>
      </c>
      <c r="N1010" s="1">
        <v>0</v>
      </c>
      <c r="O1010" s="1">
        <v>0</v>
      </c>
      <c r="P1010" s="1">
        <v>1</v>
      </c>
      <c r="Q1010" s="1">
        <v>0</v>
      </c>
    </row>
    <row r="1011" spans="1:17" ht="12.75">
      <c r="A1011" s="1">
        <v>18</v>
      </c>
      <c r="B1011" s="1" t="s">
        <v>19</v>
      </c>
      <c r="C1011" s="1">
        <v>10204</v>
      </c>
      <c r="D1011" s="1">
        <v>1644.0786348871231</v>
      </c>
      <c r="E1011" s="1">
        <v>80</v>
      </c>
      <c r="F1011" s="1">
        <v>0</v>
      </c>
      <c r="G1011" s="1">
        <v>0</v>
      </c>
      <c r="H1011" s="1">
        <v>0</v>
      </c>
      <c r="I1011" s="1">
        <v>0</v>
      </c>
      <c r="J1011" s="1">
        <v>0</v>
      </c>
      <c r="K1011" s="1">
        <v>0</v>
      </c>
      <c r="L1011" s="1">
        <v>0</v>
      </c>
      <c r="M1011" s="1">
        <v>0</v>
      </c>
      <c r="N1011" s="1">
        <v>0</v>
      </c>
      <c r="O1011" s="1">
        <v>0</v>
      </c>
      <c r="P1011" s="1">
        <v>1</v>
      </c>
      <c r="Q1011" s="1">
        <v>0</v>
      </c>
    </row>
    <row r="1012" spans="1:17" ht="12.75">
      <c r="A1012" s="1">
        <v>19</v>
      </c>
      <c r="B1012" s="1" t="s">
        <v>19</v>
      </c>
      <c r="C1012" s="1">
        <v>37110</v>
      </c>
      <c r="D1012" s="1">
        <v>3151.769033171933</v>
      </c>
      <c r="E1012" s="1">
        <v>466</v>
      </c>
      <c r="F1012" s="1">
        <v>0</v>
      </c>
      <c r="G1012" s="1">
        <v>0</v>
      </c>
      <c r="H1012" s="1">
        <v>0</v>
      </c>
      <c r="I1012" s="1">
        <v>0</v>
      </c>
      <c r="J1012" s="1">
        <v>0</v>
      </c>
      <c r="K1012" s="1">
        <v>0</v>
      </c>
      <c r="L1012" s="1">
        <v>0</v>
      </c>
      <c r="M1012" s="1">
        <v>0</v>
      </c>
      <c r="N1012" s="1">
        <v>0</v>
      </c>
      <c r="O1012" s="1">
        <v>0</v>
      </c>
      <c r="P1012" s="1">
        <v>1</v>
      </c>
      <c r="Q1012" s="1">
        <v>0</v>
      </c>
    </row>
    <row r="1013" spans="1:17" ht="12.75">
      <c r="A1013" s="1">
        <v>20</v>
      </c>
      <c r="B1013" s="1" t="s">
        <v>19</v>
      </c>
      <c r="C1013" s="1">
        <v>11359</v>
      </c>
      <c r="D1013" s="1">
        <v>1395.5666480791122</v>
      </c>
      <c r="E1013" s="1">
        <v>134</v>
      </c>
      <c r="F1013" s="1">
        <v>0</v>
      </c>
      <c r="G1013" s="1">
        <v>0</v>
      </c>
      <c r="H1013" s="1">
        <v>0</v>
      </c>
      <c r="I1013" s="1">
        <v>0</v>
      </c>
      <c r="J1013" s="1">
        <v>0</v>
      </c>
      <c r="K1013" s="1">
        <v>0</v>
      </c>
      <c r="L1013" s="1">
        <v>0</v>
      </c>
      <c r="M1013" s="1">
        <v>0</v>
      </c>
      <c r="N1013" s="1">
        <v>0</v>
      </c>
      <c r="O1013" s="1">
        <v>0</v>
      </c>
      <c r="P1013" s="1">
        <v>1</v>
      </c>
      <c r="Q1013" s="1">
        <v>0</v>
      </c>
    </row>
    <row r="1014" spans="1:17" ht="12.75">
      <c r="A1014" s="1">
        <v>21</v>
      </c>
      <c r="B1014" s="1" t="s">
        <v>19</v>
      </c>
      <c r="C1014" s="1">
        <v>2574</v>
      </c>
      <c r="D1014" s="1">
        <v>894.9106530392164</v>
      </c>
      <c r="E1014" s="1">
        <v>16</v>
      </c>
      <c r="F1014" s="1">
        <v>0</v>
      </c>
      <c r="G1014" s="1">
        <v>0</v>
      </c>
      <c r="H1014" s="1">
        <v>0</v>
      </c>
      <c r="I1014" s="1">
        <v>0</v>
      </c>
      <c r="J1014" s="1">
        <v>0</v>
      </c>
      <c r="K1014" s="1">
        <v>0</v>
      </c>
      <c r="L1014" s="1">
        <v>0</v>
      </c>
      <c r="M1014" s="1">
        <v>0</v>
      </c>
      <c r="N1014" s="1">
        <v>0</v>
      </c>
      <c r="O1014" s="1">
        <v>0</v>
      </c>
      <c r="P1014" s="1">
        <v>1</v>
      </c>
      <c r="Q1014" s="1">
        <v>0</v>
      </c>
    </row>
    <row r="1015" spans="1:17" ht="12.75">
      <c r="A1015" s="1">
        <v>22</v>
      </c>
      <c r="B1015" s="1" t="s">
        <v>19</v>
      </c>
      <c r="C1015" s="1">
        <v>41377</v>
      </c>
      <c r="D1015" s="1">
        <v>7791.781217312349</v>
      </c>
      <c r="E1015" s="1">
        <v>536</v>
      </c>
      <c r="F1015" s="1">
        <v>0</v>
      </c>
      <c r="G1015" s="1">
        <v>0</v>
      </c>
      <c r="H1015" s="1">
        <v>0</v>
      </c>
      <c r="I1015" s="1">
        <v>0</v>
      </c>
      <c r="J1015" s="1">
        <v>0</v>
      </c>
      <c r="K1015" s="1">
        <v>0</v>
      </c>
      <c r="L1015" s="1">
        <v>0</v>
      </c>
      <c r="M1015" s="1">
        <v>0</v>
      </c>
      <c r="N1015" s="1">
        <v>0</v>
      </c>
      <c r="O1015" s="1">
        <v>0</v>
      </c>
      <c r="P1015" s="1">
        <v>1</v>
      </c>
      <c r="Q1015" s="1">
        <v>0</v>
      </c>
    </row>
    <row r="1016" spans="1:17" ht="12.75">
      <c r="A1016" s="1">
        <v>23</v>
      </c>
      <c r="B1016" s="1" t="s">
        <v>19</v>
      </c>
      <c r="C1016" s="1">
        <v>27071</v>
      </c>
      <c r="D1016" s="1">
        <v>1913.5253209315401</v>
      </c>
      <c r="E1016" s="1">
        <v>328</v>
      </c>
      <c r="F1016" s="1">
        <v>0</v>
      </c>
      <c r="G1016" s="1">
        <v>0</v>
      </c>
      <c r="H1016" s="1">
        <v>0</v>
      </c>
      <c r="I1016" s="1">
        <v>0</v>
      </c>
      <c r="J1016" s="1">
        <v>0</v>
      </c>
      <c r="K1016" s="1">
        <v>0</v>
      </c>
      <c r="L1016" s="1">
        <v>0</v>
      </c>
      <c r="M1016" s="1">
        <v>0</v>
      </c>
      <c r="N1016" s="1">
        <v>0</v>
      </c>
      <c r="O1016" s="1">
        <v>0</v>
      </c>
      <c r="P1016" s="1">
        <v>1</v>
      </c>
      <c r="Q1016" s="1">
        <v>0</v>
      </c>
    </row>
    <row r="1017" spans="1:17" ht="12.75">
      <c r="A1017" s="1">
        <v>24</v>
      </c>
      <c r="B1017" s="1" t="s">
        <v>19</v>
      </c>
      <c r="C1017" s="1">
        <v>3496</v>
      </c>
      <c r="D1017" s="1">
        <v>1464.5391898005114</v>
      </c>
      <c r="E1017" s="1">
        <v>19</v>
      </c>
      <c r="F1017" s="1">
        <v>0</v>
      </c>
      <c r="G1017" s="1">
        <v>0</v>
      </c>
      <c r="H1017" s="1">
        <v>0</v>
      </c>
      <c r="I1017" s="1">
        <v>0</v>
      </c>
      <c r="J1017" s="1">
        <v>0</v>
      </c>
      <c r="K1017" s="1">
        <v>0</v>
      </c>
      <c r="L1017" s="1">
        <v>0</v>
      </c>
      <c r="M1017" s="1">
        <v>0</v>
      </c>
      <c r="N1017" s="1">
        <v>0</v>
      </c>
      <c r="O1017" s="1">
        <v>0</v>
      </c>
      <c r="P1017" s="1">
        <v>1</v>
      </c>
      <c r="Q1017" s="1">
        <v>0</v>
      </c>
    </row>
    <row r="1018" spans="1:17" ht="12.75">
      <c r="A1018" s="1">
        <v>25</v>
      </c>
      <c r="B1018" s="1" t="s">
        <v>19</v>
      </c>
      <c r="C1018" s="1">
        <v>41983</v>
      </c>
      <c r="D1018" s="1">
        <v>8143.17504346195</v>
      </c>
      <c r="E1018" s="1">
        <v>499</v>
      </c>
      <c r="F1018" s="1">
        <v>0</v>
      </c>
      <c r="G1018" s="1">
        <v>0</v>
      </c>
      <c r="H1018" s="1">
        <v>0</v>
      </c>
      <c r="I1018" s="1">
        <v>0</v>
      </c>
      <c r="J1018" s="1">
        <v>0</v>
      </c>
      <c r="K1018" s="1">
        <v>0</v>
      </c>
      <c r="L1018" s="1">
        <v>0</v>
      </c>
      <c r="M1018" s="1">
        <v>0</v>
      </c>
      <c r="N1018" s="1">
        <v>0</v>
      </c>
      <c r="O1018" s="1">
        <v>0</v>
      </c>
      <c r="P1018" s="1">
        <v>1</v>
      </c>
      <c r="Q1018" s="1">
        <v>0</v>
      </c>
    </row>
    <row r="1019" spans="1:17" ht="12.75">
      <c r="A1019" s="1">
        <v>26</v>
      </c>
      <c r="B1019" s="1" t="s">
        <v>19</v>
      </c>
      <c r="C1019" s="1">
        <v>21142</v>
      </c>
      <c r="D1019" s="1">
        <v>1755.4751657862623</v>
      </c>
      <c r="E1019" s="1">
        <v>227</v>
      </c>
      <c r="F1019" s="1">
        <v>0</v>
      </c>
      <c r="G1019" s="1">
        <v>0</v>
      </c>
      <c r="H1019" s="1">
        <v>0</v>
      </c>
      <c r="I1019" s="1">
        <v>0</v>
      </c>
      <c r="J1019" s="1">
        <v>0</v>
      </c>
      <c r="K1019" s="1">
        <v>0</v>
      </c>
      <c r="L1019" s="1">
        <v>0</v>
      </c>
      <c r="M1019" s="1">
        <v>0</v>
      </c>
      <c r="N1019" s="1">
        <v>0</v>
      </c>
      <c r="O1019" s="1">
        <v>0</v>
      </c>
      <c r="P1019" s="1">
        <v>1</v>
      </c>
      <c r="Q1019" s="1">
        <v>0</v>
      </c>
    </row>
    <row r="1020" spans="1:17" ht="12.75">
      <c r="A1020" s="1">
        <v>27</v>
      </c>
      <c r="B1020" s="1" t="s">
        <v>19</v>
      </c>
      <c r="C1020" s="1">
        <v>49858</v>
      </c>
      <c r="D1020" s="1">
        <v>2337.0366838238674</v>
      </c>
      <c r="E1020" s="1">
        <v>552</v>
      </c>
      <c r="F1020" s="1">
        <v>0</v>
      </c>
      <c r="G1020" s="1">
        <v>0</v>
      </c>
      <c r="H1020" s="1">
        <v>0</v>
      </c>
      <c r="I1020" s="1">
        <v>0</v>
      </c>
      <c r="J1020" s="1">
        <v>0</v>
      </c>
      <c r="K1020" s="1">
        <v>0</v>
      </c>
      <c r="L1020" s="1">
        <v>0</v>
      </c>
      <c r="M1020" s="1">
        <v>0</v>
      </c>
      <c r="N1020" s="1">
        <v>0</v>
      </c>
      <c r="O1020" s="1">
        <v>0</v>
      </c>
      <c r="P1020" s="1">
        <v>1</v>
      </c>
      <c r="Q1020" s="1">
        <v>0</v>
      </c>
    </row>
    <row r="1021" spans="1:17" ht="12.75">
      <c r="A1021" s="1">
        <v>28</v>
      </c>
      <c r="B1021" s="1" t="s">
        <v>19</v>
      </c>
      <c r="C1021" s="1">
        <v>34834</v>
      </c>
      <c r="D1021" s="1">
        <v>9602.226667849976</v>
      </c>
      <c r="E1021" s="1">
        <v>296</v>
      </c>
      <c r="F1021" s="1">
        <v>0</v>
      </c>
      <c r="G1021" s="1">
        <v>0</v>
      </c>
      <c r="H1021" s="1">
        <v>0</v>
      </c>
      <c r="I1021" s="1">
        <v>0</v>
      </c>
      <c r="J1021" s="1">
        <v>0</v>
      </c>
      <c r="K1021" s="1">
        <v>0</v>
      </c>
      <c r="L1021" s="1">
        <v>0</v>
      </c>
      <c r="M1021" s="1">
        <v>0</v>
      </c>
      <c r="N1021" s="1">
        <v>0</v>
      </c>
      <c r="O1021" s="1">
        <v>0</v>
      </c>
      <c r="P1021" s="1">
        <v>1</v>
      </c>
      <c r="Q1021" s="1">
        <v>0</v>
      </c>
    </row>
    <row r="1022" spans="1:17" ht="12.75">
      <c r="A1022" s="1">
        <v>29</v>
      </c>
      <c r="B1022" s="1" t="s">
        <v>19</v>
      </c>
      <c r="C1022" s="1">
        <v>52693</v>
      </c>
      <c r="D1022" s="1">
        <v>4369.263656938793</v>
      </c>
      <c r="E1022" s="1">
        <v>415</v>
      </c>
      <c r="F1022" s="1">
        <v>0</v>
      </c>
      <c r="G1022" s="1">
        <v>0</v>
      </c>
      <c r="H1022" s="1">
        <v>0</v>
      </c>
      <c r="I1022" s="1">
        <v>0</v>
      </c>
      <c r="J1022" s="1">
        <v>0</v>
      </c>
      <c r="K1022" s="1">
        <v>0</v>
      </c>
      <c r="L1022" s="1">
        <v>0</v>
      </c>
      <c r="M1022" s="1">
        <v>0</v>
      </c>
      <c r="N1022" s="1">
        <v>0</v>
      </c>
      <c r="O1022" s="1">
        <v>0</v>
      </c>
      <c r="P1022" s="1">
        <v>1</v>
      </c>
      <c r="Q1022" s="1">
        <v>0</v>
      </c>
    </row>
    <row r="1023" spans="1:17" ht="12.75">
      <c r="A1023" s="1">
        <v>30</v>
      </c>
      <c r="B1023" s="1" t="s">
        <v>19</v>
      </c>
      <c r="C1023" s="1">
        <v>22114</v>
      </c>
      <c r="D1023" s="1">
        <v>2285.93063862738</v>
      </c>
      <c r="E1023" s="1">
        <v>193</v>
      </c>
      <c r="F1023" s="1">
        <v>0</v>
      </c>
      <c r="G1023" s="1">
        <v>0</v>
      </c>
      <c r="H1023" s="1">
        <v>0</v>
      </c>
      <c r="I1023" s="1">
        <v>0</v>
      </c>
      <c r="J1023" s="1">
        <v>0</v>
      </c>
      <c r="K1023" s="1">
        <v>0</v>
      </c>
      <c r="L1023" s="1">
        <v>0</v>
      </c>
      <c r="M1023" s="1">
        <v>0</v>
      </c>
      <c r="N1023" s="1">
        <v>0</v>
      </c>
      <c r="O1023" s="1">
        <v>0</v>
      </c>
      <c r="P1023" s="1">
        <v>1</v>
      </c>
      <c r="Q1023" s="1">
        <v>0</v>
      </c>
    </row>
    <row r="1024" spans="1:17" ht="12.75">
      <c r="A1024" s="1">
        <v>31</v>
      </c>
      <c r="B1024" s="1" t="s">
        <v>19</v>
      </c>
      <c r="C1024" s="1">
        <v>47811</v>
      </c>
      <c r="D1024" s="1">
        <v>3636.77775277469</v>
      </c>
      <c r="E1024" s="1">
        <v>421</v>
      </c>
      <c r="F1024" s="1">
        <v>0</v>
      </c>
      <c r="G1024" s="1">
        <v>0</v>
      </c>
      <c r="H1024" s="1">
        <v>0</v>
      </c>
      <c r="I1024" s="1">
        <v>0</v>
      </c>
      <c r="J1024" s="1">
        <v>0</v>
      </c>
      <c r="K1024" s="1">
        <v>0</v>
      </c>
      <c r="L1024" s="1">
        <v>0</v>
      </c>
      <c r="M1024" s="1">
        <v>0</v>
      </c>
      <c r="N1024" s="1">
        <v>0</v>
      </c>
      <c r="O1024" s="1">
        <v>0</v>
      </c>
      <c r="P1024" s="1">
        <v>1</v>
      </c>
      <c r="Q1024" s="1">
        <v>0</v>
      </c>
    </row>
    <row r="1025" spans="1:17" ht="12.75">
      <c r="A1025" s="1">
        <v>1</v>
      </c>
      <c r="B1025" s="1" t="s">
        <v>17</v>
      </c>
      <c r="C1025" s="1">
        <v>16.78907505164104</v>
      </c>
      <c r="D1025" s="1">
        <v>3.846726244489556</v>
      </c>
      <c r="F1025" s="1">
        <v>0</v>
      </c>
      <c r="G1025" s="1">
        <v>0</v>
      </c>
      <c r="H1025" s="1">
        <v>0</v>
      </c>
      <c r="I1025" s="1">
        <v>0</v>
      </c>
      <c r="J1025" s="1">
        <v>0</v>
      </c>
      <c r="K1025" s="1">
        <v>0</v>
      </c>
      <c r="L1025" s="1">
        <v>0</v>
      </c>
      <c r="M1025" s="1">
        <v>0</v>
      </c>
      <c r="N1025" s="1">
        <v>0</v>
      </c>
      <c r="O1025" s="1">
        <v>0</v>
      </c>
      <c r="P1025" s="1">
        <v>0</v>
      </c>
      <c r="Q1025" s="1">
        <v>1</v>
      </c>
    </row>
    <row r="1026" spans="1:17" ht="12.75">
      <c r="A1026" s="1">
        <v>2</v>
      </c>
      <c r="B1026" s="1" t="s">
        <v>17</v>
      </c>
      <c r="C1026" s="1">
        <v>12.554577338773173</v>
      </c>
      <c r="D1026" s="1">
        <v>2.7957003168633716</v>
      </c>
      <c r="F1026" s="1">
        <v>0</v>
      </c>
      <c r="G1026" s="1">
        <v>0</v>
      </c>
      <c r="H1026" s="1">
        <v>0</v>
      </c>
      <c r="I1026" s="1">
        <v>0</v>
      </c>
      <c r="J1026" s="1">
        <v>0</v>
      </c>
      <c r="K1026" s="1">
        <v>0</v>
      </c>
      <c r="L1026" s="1">
        <v>0</v>
      </c>
      <c r="M1026" s="1">
        <v>0</v>
      </c>
      <c r="N1026" s="1">
        <v>0</v>
      </c>
      <c r="O1026" s="1">
        <v>0</v>
      </c>
      <c r="P1026" s="1">
        <v>0</v>
      </c>
      <c r="Q1026" s="1">
        <v>1</v>
      </c>
    </row>
    <row r="1027" spans="1:17" ht="12.75">
      <c r="A1027" s="1">
        <v>3</v>
      </c>
      <c r="B1027" s="1" t="s">
        <v>17</v>
      </c>
      <c r="C1027" s="1">
        <v>39.414838035527694</v>
      </c>
      <c r="D1027" s="1">
        <v>21.841269167736726</v>
      </c>
      <c r="F1027" s="1">
        <v>0</v>
      </c>
      <c r="G1027" s="1">
        <v>0</v>
      </c>
      <c r="H1027" s="1">
        <v>0</v>
      </c>
      <c r="I1027" s="1">
        <v>0</v>
      </c>
      <c r="J1027" s="1">
        <v>0</v>
      </c>
      <c r="K1027" s="1">
        <v>0</v>
      </c>
      <c r="L1027" s="1">
        <v>0</v>
      </c>
      <c r="M1027" s="1">
        <v>0</v>
      </c>
      <c r="N1027" s="1">
        <v>0</v>
      </c>
      <c r="O1027" s="1">
        <v>0</v>
      </c>
      <c r="P1027" s="1">
        <v>0</v>
      </c>
      <c r="Q1027" s="1">
        <v>1</v>
      </c>
    </row>
    <row r="1028" spans="1:17" ht="12.75">
      <c r="A1028" s="1">
        <v>4</v>
      </c>
      <c r="B1028" s="1" t="s">
        <v>17</v>
      </c>
      <c r="C1028" s="1">
        <v>29.826911372612933</v>
      </c>
      <c r="D1028" s="1">
        <v>1.4090903953329048</v>
      </c>
      <c r="F1028" s="1">
        <v>0</v>
      </c>
      <c r="G1028" s="1">
        <v>0</v>
      </c>
      <c r="H1028" s="1">
        <v>0</v>
      </c>
      <c r="I1028" s="1">
        <v>0</v>
      </c>
      <c r="J1028" s="1">
        <v>0</v>
      </c>
      <c r="K1028" s="1">
        <v>0</v>
      </c>
      <c r="L1028" s="1">
        <v>0</v>
      </c>
      <c r="M1028" s="1">
        <v>0</v>
      </c>
      <c r="N1028" s="1">
        <v>0</v>
      </c>
      <c r="O1028" s="1">
        <v>0</v>
      </c>
      <c r="P1028" s="1">
        <v>0</v>
      </c>
      <c r="Q1028" s="1">
        <v>1</v>
      </c>
    </row>
    <row r="1029" spans="1:17" ht="12.75">
      <c r="A1029" s="1">
        <v>5</v>
      </c>
      <c r="B1029" s="1" t="s">
        <v>17</v>
      </c>
      <c r="C1029" s="1">
        <v>32.64074434979411</v>
      </c>
      <c r="D1029" s="1">
        <v>3.524386724954752</v>
      </c>
      <c r="F1029" s="1">
        <v>0</v>
      </c>
      <c r="G1029" s="1">
        <v>0</v>
      </c>
      <c r="H1029" s="1">
        <v>0</v>
      </c>
      <c r="I1029" s="1">
        <v>0</v>
      </c>
      <c r="J1029" s="1">
        <v>0</v>
      </c>
      <c r="K1029" s="1">
        <v>0</v>
      </c>
      <c r="L1029" s="1">
        <v>0</v>
      </c>
      <c r="M1029" s="1">
        <v>0</v>
      </c>
      <c r="N1029" s="1">
        <v>0</v>
      </c>
      <c r="O1029" s="1">
        <v>0</v>
      </c>
      <c r="P1029" s="1">
        <v>0</v>
      </c>
      <c r="Q1029" s="1">
        <v>1</v>
      </c>
    </row>
    <row r="1030" spans="1:17" ht="12.75">
      <c r="A1030" s="1">
        <v>6</v>
      </c>
      <c r="B1030" s="1" t="s">
        <v>17</v>
      </c>
      <c r="C1030" s="1">
        <v>29.31328804699733</v>
      </c>
      <c r="D1030" s="1">
        <v>2.228212896064374</v>
      </c>
      <c r="F1030" s="1">
        <v>0</v>
      </c>
      <c r="G1030" s="1">
        <v>0</v>
      </c>
      <c r="H1030" s="1">
        <v>0</v>
      </c>
      <c r="I1030" s="1">
        <v>0</v>
      </c>
      <c r="J1030" s="1">
        <v>0</v>
      </c>
      <c r="K1030" s="1">
        <v>0</v>
      </c>
      <c r="L1030" s="1">
        <v>0</v>
      </c>
      <c r="M1030" s="1">
        <v>0</v>
      </c>
      <c r="N1030" s="1">
        <v>0</v>
      </c>
      <c r="O1030" s="1">
        <v>0</v>
      </c>
      <c r="P1030" s="1">
        <v>0</v>
      </c>
      <c r="Q1030" s="1">
        <v>1</v>
      </c>
    </row>
    <row r="1031" spans="1:16" ht="12.75">
      <c r="A1031" s="1">
        <v>7</v>
      </c>
      <c r="B1031" s="1" t="s">
        <v>17</v>
      </c>
      <c r="C1031" s="1">
        <v>100</v>
      </c>
      <c r="D1031" s="1">
        <v>0</v>
      </c>
      <c r="E1031" s="1">
        <v>0</v>
      </c>
      <c r="F1031" s="1">
        <v>0</v>
      </c>
      <c r="G1031" s="1">
        <v>0</v>
      </c>
      <c r="H1031" s="1">
        <v>0</v>
      </c>
      <c r="I1031" s="1">
        <v>0</v>
      </c>
      <c r="J1031" s="1">
        <v>0</v>
      </c>
      <c r="K1031" s="1">
        <v>0</v>
      </c>
      <c r="L1031" s="1">
        <v>0</v>
      </c>
      <c r="M1031" s="1">
        <v>0</v>
      </c>
      <c r="N1031" s="1">
        <v>0</v>
      </c>
      <c r="O1031" s="1">
        <v>0</v>
      </c>
      <c r="P1031" s="1">
        <v>1</v>
      </c>
    </row>
    <row r="1032" spans="1:17" ht="12.75">
      <c r="A1032" s="1">
        <v>8</v>
      </c>
      <c r="B1032" s="1" t="s">
        <v>17</v>
      </c>
      <c r="C1032" s="1">
        <v>46.29411598322691</v>
      </c>
      <c r="D1032" s="1">
        <v>1.7542366093531583</v>
      </c>
      <c r="F1032" s="1">
        <v>0</v>
      </c>
      <c r="G1032" s="1">
        <v>0</v>
      </c>
      <c r="H1032" s="1">
        <v>0</v>
      </c>
      <c r="I1032" s="1">
        <v>0</v>
      </c>
      <c r="J1032" s="1">
        <v>0</v>
      </c>
      <c r="K1032" s="1">
        <v>0</v>
      </c>
      <c r="L1032" s="1">
        <v>0</v>
      </c>
      <c r="M1032" s="1">
        <v>0</v>
      </c>
      <c r="N1032" s="1">
        <v>0</v>
      </c>
      <c r="O1032" s="1">
        <v>0</v>
      </c>
      <c r="P1032" s="1">
        <v>0</v>
      </c>
      <c r="Q1032" s="1">
        <v>1</v>
      </c>
    </row>
    <row r="1033" spans="1:17" ht="12.75">
      <c r="A1033" s="1">
        <v>9</v>
      </c>
      <c r="B1033" s="1" t="s">
        <v>17</v>
      </c>
      <c r="C1033" s="1">
        <v>18.1160809371672</v>
      </c>
      <c r="D1033" s="1">
        <v>2.439732449646652</v>
      </c>
      <c r="F1033" s="1">
        <v>0</v>
      </c>
      <c r="G1033" s="1">
        <v>0</v>
      </c>
      <c r="H1033" s="1">
        <v>0</v>
      </c>
      <c r="I1033" s="1">
        <v>0</v>
      </c>
      <c r="J1033" s="1">
        <v>0</v>
      </c>
      <c r="K1033" s="1">
        <v>0</v>
      </c>
      <c r="L1033" s="1">
        <v>0</v>
      </c>
      <c r="M1033" s="1">
        <v>0</v>
      </c>
      <c r="N1033" s="1">
        <v>0</v>
      </c>
      <c r="O1033" s="1">
        <v>0</v>
      </c>
      <c r="P1033" s="1">
        <v>0</v>
      </c>
      <c r="Q1033" s="1">
        <v>1</v>
      </c>
    </row>
    <row r="1034" spans="1:17" ht="12.75">
      <c r="A1034" s="1">
        <v>10</v>
      </c>
      <c r="B1034" s="1" t="s">
        <v>17</v>
      </c>
      <c r="C1034" s="1">
        <v>32.10993513144418</v>
      </c>
      <c r="D1034" s="1">
        <v>7.334007677882373</v>
      </c>
      <c r="F1034" s="1">
        <v>0</v>
      </c>
      <c r="G1034" s="1">
        <v>0</v>
      </c>
      <c r="H1034" s="1">
        <v>0</v>
      </c>
      <c r="I1034" s="1">
        <v>0</v>
      </c>
      <c r="J1034" s="1">
        <v>0</v>
      </c>
      <c r="K1034" s="1">
        <v>0</v>
      </c>
      <c r="L1034" s="1">
        <v>0</v>
      </c>
      <c r="M1034" s="1">
        <v>0</v>
      </c>
      <c r="N1034" s="1">
        <v>0</v>
      </c>
      <c r="O1034" s="1">
        <v>0</v>
      </c>
      <c r="P1034" s="1">
        <v>0</v>
      </c>
      <c r="Q1034" s="1">
        <v>1</v>
      </c>
    </row>
    <row r="1035" spans="1:17" ht="12.75">
      <c r="A1035" s="1">
        <v>11</v>
      </c>
      <c r="B1035" s="1" t="s">
        <v>17</v>
      </c>
      <c r="C1035" s="1">
        <v>26.31599572078515</v>
      </c>
      <c r="D1035" s="1">
        <v>0.8312476977841515</v>
      </c>
      <c r="F1035" s="1">
        <v>0</v>
      </c>
      <c r="G1035" s="1">
        <v>0</v>
      </c>
      <c r="H1035" s="1">
        <v>0</v>
      </c>
      <c r="I1035" s="1">
        <v>0</v>
      </c>
      <c r="J1035" s="1">
        <v>0</v>
      </c>
      <c r="K1035" s="1">
        <v>0</v>
      </c>
      <c r="L1035" s="1">
        <v>0</v>
      </c>
      <c r="M1035" s="1">
        <v>0</v>
      </c>
      <c r="N1035" s="1">
        <v>0</v>
      </c>
      <c r="O1035" s="1">
        <v>0</v>
      </c>
      <c r="P1035" s="1">
        <v>0</v>
      </c>
      <c r="Q1035" s="1">
        <v>1</v>
      </c>
    </row>
    <row r="1036" spans="1:17" ht="12.75">
      <c r="A1036" s="1">
        <v>12</v>
      </c>
      <c r="B1036" s="1" t="s">
        <v>17</v>
      </c>
      <c r="C1036" s="1">
        <v>5.187794643319691</v>
      </c>
      <c r="D1036" s="1">
        <v>1.55866692067961</v>
      </c>
      <c r="F1036" s="1">
        <v>0</v>
      </c>
      <c r="G1036" s="1">
        <v>0</v>
      </c>
      <c r="H1036" s="1">
        <v>0</v>
      </c>
      <c r="I1036" s="1">
        <v>0</v>
      </c>
      <c r="J1036" s="1">
        <v>0</v>
      </c>
      <c r="K1036" s="1">
        <v>0</v>
      </c>
      <c r="L1036" s="1">
        <v>0</v>
      </c>
      <c r="M1036" s="1">
        <v>0</v>
      </c>
      <c r="N1036" s="1">
        <v>0</v>
      </c>
      <c r="O1036" s="1">
        <v>0</v>
      </c>
      <c r="P1036" s="1">
        <v>0</v>
      </c>
      <c r="Q1036" s="1">
        <v>1</v>
      </c>
    </row>
    <row r="1037" spans="1:17" ht="12.75">
      <c r="A1037" s="1">
        <v>13</v>
      </c>
      <c r="B1037" s="1" t="s">
        <v>17</v>
      </c>
      <c r="C1037" s="1">
        <v>66.48553385225436</v>
      </c>
      <c r="D1037" s="1">
        <v>10.474820997128548</v>
      </c>
      <c r="F1037" s="1">
        <v>0</v>
      </c>
      <c r="G1037" s="1">
        <v>0</v>
      </c>
      <c r="H1037" s="1">
        <v>0</v>
      </c>
      <c r="I1037" s="1">
        <v>0</v>
      </c>
      <c r="J1037" s="1">
        <v>0</v>
      </c>
      <c r="K1037" s="1">
        <v>0</v>
      </c>
      <c r="L1037" s="1">
        <v>0</v>
      </c>
      <c r="M1037" s="1">
        <v>0</v>
      </c>
      <c r="N1037" s="1">
        <v>0</v>
      </c>
      <c r="O1037" s="1">
        <v>0</v>
      </c>
      <c r="P1037" s="1">
        <v>0</v>
      </c>
      <c r="Q1037" s="1">
        <v>1</v>
      </c>
    </row>
    <row r="1038" spans="1:17" ht="12.75">
      <c r="A1038" s="1">
        <v>14</v>
      </c>
      <c r="B1038" s="1" t="s">
        <v>17</v>
      </c>
      <c r="C1038" s="1">
        <v>47.46376811594203</v>
      </c>
      <c r="D1038" s="1">
        <v>11.35221520042776</v>
      </c>
      <c r="F1038" s="1">
        <v>0</v>
      </c>
      <c r="G1038" s="1">
        <v>0</v>
      </c>
      <c r="H1038" s="1">
        <v>0</v>
      </c>
      <c r="I1038" s="1">
        <v>0</v>
      </c>
      <c r="J1038" s="1">
        <v>0</v>
      </c>
      <c r="K1038" s="1">
        <v>0</v>
      </c>
      <c r="L1038" s="1">
        <v>0</v>
      </c>
      <c r="M1038" s="1">
        <v>0</v>
      </c>
      <c r="N1038" s="1">
        <v>0</v>
      </c>
      <c r="O1038" s="1">
        <v>0</v>
      </c>
      <c r="P1038" s="1">
        <v>0</v>
      </c>
      <c r="Q1038" s="1">
        <v>1</v>
      </c>
    </row>
    <row r="1039" spans="1:17" ht="12.75">
      <c r="A1039" s="1">
        <v>15</v>
      </c>
      <c r="B1039" s="1" t="s">
        <v>17</v>
      </c>
      <c r="C1039" s="1">
        <v>32.962737496395505</v>
      </c>
      <c r="D1039" s="1">
        <v>4.391872450036212</v>
      </c>
      <c r="F1039" s="1">
        <v>0</v>
      </c>
      <c r="G1039" s="1">
        <v>0</v>
      </c>
      <c r="H1039" s="1">
        <v>0</v>
      </c>
      <c r="I1039" s="1">
        <v>0</v>
      </c>
      <c r="J1039" s="1">
        <v>0</v>
      </c>
      <c r="K1039" s="1">
        <v>0</v>
      </c>
      <c r="L1039" s="1">
        <v>0</v>
      </c>
      <c r="M1039" s="1">
        <v>0</v>
      </c>
      <c r="N1039" s="1">
        <v>0</v>
      </c>
      <c r="O1039" s="1">
        <v>0</v>
      </c>
      <c r="P1039" s="1">
        <v>0</v>
      </c>
      <c r="Q1039" s="1">
        <v>1</v>
      </c>
    </row>
    <row r="1040" spans="1:17" ht="12.75">
      <c r="A1040" s="1">
        <v>16</v>
      </c>
      <c r="B1040" s="1" t="s">
        <v>17</v>
      </c>
      <c r="C1040" s="1">
        <v>11.977907398452611</v>
      </c>
      <c r="D1040" s="1">
        <v>1.1299081002075697</v>
      </c>
      <c r="F1040" s="1">
        <v>0</v>
      </c>
      <c r="G1040" s="1">
        <v>0</v>
      </c>
      <c r="H1040" s="1">
        <v>0</v>
      </c>
      <c r="I1040" s="1">
        <v>0</v>
      </c>
      <c r="J1040" s="1">
        <v>0</v>
      </c>
      <c r="K1040" s="1">
        <v>0</v>
      </c>
      <c r="L1040" s="1">
        <v>0</v>
      </c>
      <c r="M1040" s="1">
        <v>0</v>
      </c>
      <c r="N1040" s="1">
        <v>0</v>
      </c>
      <c r="O1040" s="1">
        <v>0</v>
      </c>
      <c r="P1040" s="1">
        <v>0</v>
      </c>
      <c r="Q1040" s="1">
        <v>1</v>
      </c>
    </row>
    <row r="1041" spans="1:17" ht="12.75">
      <c r="A1041" s="1">
        <v>17</v>
      </c>
      <c r="B1041" s="1" t="s">
        <v>17</v>
      </c>
      <c r="C1041" s="1">
        <v>35.91361731725109</v>
      </c>
      <c r="D1041" s="1">
        <v>3.558830743452748</v>
      </c>
      <c r="F1041" s="1">
        <v>0</v>
      </c>
      <c r="G1041" s="1">
        <v>0</v>
      </c>
      <c r="H1041" s="1">
        <v>0</v>
      </c>
      <c r="I1041" s="1">
        <v>0</v>
      </c>
      <c r="J1041" s="1">
        <v>0</v>
      </c>
      <c r="K1041" s="1">
        <v>0</v>
      </c>
      <c r="L1041" s="1">
        <v>0</v>
      </c>
      <c r="M1041" s="1">
        <v>0</v>
      </c>
      <c r="N1041" s="1">
        <v>0</v>
      </c>
      <c r="O1041" s="1">
        <v>0</v>
      </c>
      <c r="P1041" s="1">
        <v>0</v>
      </c>
      <c r="Q1041" s="1">
        <v>1</v>
      </c>
    </row>
    <row r="1042" spans="1:17" ht="12.75">
      <c r="A1042" s="1">
        <v>18</v>
      </c>
      <c r="B1042" s="1" t="s">
        <v>17</v>
      </c>
      <c r="C1042" s="1">
        <v>49.969473535903816</v>
      </c>
      <c r="D1042" s="1">
        <v>4.999732429291255</v>
      </c>
      <c r="F1042" s="1">
        <v>0</v>
      </c>
      <c r="G1042" s="1">
        <v>0</v>
      </c>
      <c r="H1042" s="1">
        <v>0</v>
      </c>
      <c r="I1042" s="1">
        <v>0</v>
      </c>
      <c r="J1042" s="1">
        <v>0</v>
      </c>
      <c r="K1042" s="1">
        <v>0</v>
      </c>
      <c r="L1042" s="1">
        <v>0</v>
      </c>
      <c r="M1042" s="1">
        <v>0</v>
      </c>
      <c r="N1042" s="1">
        <v>0</v>
      </c>
      <c r="O1042" s="1">
        <v>0</v>
      </c>
      <c r="P1042" s="1">
        <v>0</v>
      </c>
      <c r="Q1042" s="1">
        <v>1</v>
      </c>
    </row>
    <row r="1043" spans="1:17" ht="12.75">
      <c r="A1043" s="1">
        <v>19</v>
      </c>
      <c r="B1043" s="1" t="s">
        <v>17</v>
      </c>
      <c r="C1043" s="1">
        <v>16.085987310792063</v>
      </c>
      <c r="D1043" s="1">
        <v>2.5113681522881803</v>
      </c>
      <c r="F1043" s="1">
        <v>0</v>
      </c>
      <c r="G1043" s="1">
        <v>0</v>
      </c>
      <c r="H1043" s="1">
        <v>0</v>
      </c>
      <c r="I1043" s="1">
        <v>0</v>
      </c>
      <c r="J1043" s="1">
        <v>0</v>
      </c>
      <c r="K1043" s="1">
        <v>0</v>
      </c>
      <c r="L1043" s="1">
        <v>0</v>
      </c>
      <c r="M1043" s="1">
        <v>0</v>
      </c>
      <c r="N1043" s="1">
        <v>0</v>
      </c>
      <c r="O1043" s="1">
        <v>0</v>
      </c>
      <c r="P1043" s="1">
        <v>0</v>
      </c>
      <c r="Q1043" s="1">
        <v>1</v>
      </c>
    </row>
    <row r="1044" spans="1:17" ht="12.75">
      <c r="A1044" s="1">
        <v>20</v>
      </c>
      <c r="B1044" s="1" t="s">
        <v>17</v>
      </c>
      <c r="C1044" s="1">
        <v>30.976035035075626</v>
      </c>
      <c r="D1044" s="1">
        <v>4.492268079645088</v>
      </c>
      <c r="F1044" s="1">
        <v>0</v>
      </c>
      <c r="G1044" s="1">
        <v>0</v>
      </c>
      <c r="H1044" s="1">
        <v>0</v>
      </c>
      <c r="I1044" s="1">
        <v>0</v>
      </c>
      <c r="J1044" s="1">
        <v>0</v>
      </c>
      <c r="K1044" s="1">
        <v>0</v>
      </c>
      <c r="L1044" s="1">
        <v>0</v>
      </c>
      <c r="M1044" s="1">
        <v>0</v>
      </c>
      <c r="N1044" s="1">
        <v>0</v>
      </c>
      <c r="O1044" s="1">
        <v>0</v>
      </c>
      <c r="P1044" s="1">
        <v>0</v>
      </c>
      <c r="Q1044" s="1">
        <v>1</v>
      </c>
    </row>
    <row r="1045" spans="1:17" ht="12.75">
      <c r="A1045" s="1">
        <v>21</v>
      </c>
      <c r="B1045" s="1" t="s">
        <v>17</v>
      </c>
      <c r="C1045" s="1">
        <v>25.90392561983471</v>
      </c>
      <c r="D1045" s="1">
        <v>20.722985481662473</v>
      </c>
      <c r="F1045" s="1">
        <v>0</v>
      </c>
      <c r="G1045" s="1">
        <v>0</v>
      </c>
      <c r="H1045" s="1">
        <v>0</v>
      </c>
      <c r="I1045" s="1">
        <v>0</v>
      </c>
      <c r="J1045" s="1">
        <v>0</v>
      </c>
      <c r="K1045" s="1">
        <v>0</v>
      </c>
      <c r="L1045" s="1">
        <v>0</v>
      </c>
      <c r="M1045" s="1">
        <v>0</v>
      </c>
      <c r="N1045" s="1">
        <v>0</v>
      </c>
      <c r="O1045" s="1">
        <v>0</v>
      </c>
      <c r="P1045" s="1">
        <v>0</v>
      </c>
      <c r="Q1045" s="1">
        <v>1</v>
      </c>
    </row>
    <row r="1046" spans="1:17" ht="12.75">
      <c r="A1046" s="1">
        <v>22</v>
      </c>
      <c r="B1046" s="1" t="s">
        <v>17</v>
      </c>
      <c r="C1046" s="1">
        <v>48.5890817109328</v>
      </c>
      <c r="D1046" s="1">
        <v>2.6289248056238135</v>
      </c>
      <c r="F1046" s="1">
        <v>0</v>
      </c>
      <c r="G1046" s="1">
        <v>0</v>
      </c>
      <c r="H1046" s="1">
        <v>0</v>
      </c>
      <c r="I1046" s="1">
        <v>0</v>
      </c>
      <c r="J1046" s="1">
        <v>0</v>
      </c>
      <c r="K1046" s="1">
        <v>0</v>
      </c>
      <c r="L1046" s="1">
        <v>0</v>
      </c>
      <c r="M1046" s="1">
        <v>0</v>
      </c>
      <c r="N1046" s="1">
        <v>0</v>
      </c>
      <c r="O1046" s="1">
        <v>0</v>
      </c>
      <c r="P1046" s="1">
        <v>0</v>
      </c>
      <c r="Q1046" s="1">
        <v>1</v>
      </c>
    </row>
    <row r="1047" spans="1:17" ht="12.75">
      <c r="A1047" s="1">
        <v>23</v>
      </c>
      <c r="B1047" s="1" t="s">
        <v>17</v>
      </c>
      <c r="C1047" s="1">
        <v>16.44095043051243</v>
      </c>
      <c r="D1047" s="1">
        <v>1.3391686956803384</v>
      </c>
      <c r="F1047" s="1">
        <v>0</v>
      </c>
      <c r="G1047" s="1">
        <v>0</v>
      </c>
      <c r="H1047" s="1">
        <v>0</v>
      </c>
      <c r="I1047" s="1">
        <v>0</v>
      </c>
      <c r="J1047" s="1">
        <v>0</v>
      </c>
      <c r="K1047" s="1">
        <v>0</v>
      </c>
      <c r="L1047" s="1">
        <v>0</v>
      </c>
      <c r="M1047" s="1">
        <v>0</v>
      </c>
      <c r="N1047" s="1">
        <v>0</v>
      </c>
      <c r="O1047" s="1">
        <v>0</v>
      </c>
      <c r="P1047" s="1">
        <v>0</v>
      </c>
      <c r="Q1047" s="1">
        <v>1</v>
      </c>
    </row>
    <row r="1048" spans="1:17" ht="12.75">
      <c r="A1048" s="1">
        <v>24</v>
      </c>
      <c r="B1048" s="1" t="s">
        <v>17</v>
      </c>
      <c r="C1048" s="1">
        <v>8.456402994133118</v>
      </c>
      <c r="D1048" s="1">
        <v>11.453351100423703</v>
      </c>
      <c r="F1048" s="1">
        <v>0</v>
      </c>
      <c r="G1048" s="1">
        <v>0</v>
      </c>
      <c r="H1048" s="1">
        <v>0</v>
      </c>
      <c r="I1048" s="1">
        <v>0</v>
      </c>
      <c r="J1048" s="1">
        <v>0</v>
      </c>
      <c r="K1048" s="1">
        <v>0</v>
      </c>
      <c r="L1048" s="1">
        <v>0</v>
      </c>
      <c r="M1048" s="1">
        <v>0</v>
      </c>
      <c r="N1048" s="1">
        <v>0</v>
      </c>
      <c r="O1048" s="1">
        <v>0</v>
      </c>
      <c r="P1048" s="1">
        <v>0</v>
      </c>
      <c r="Q1048" s="1">
        <v>1</v>
      </c>
    </row>
    <row r="1049" spans="1:17" ht="12.75">
      <c r="A1049" s="1">
        <v>25</v>
      </c>
      <c r="B1049" s="1" t="s">
        <v>17</v>
      </c>
      <c r="C1049" s="1">
        <v>25.48823910228744</v>
      </c>
      <c r="D1049" s="1">
        <v>1.7953390199215558</v>
      </c>
      <c r="F1049" s="1">
        <v>0</v>
      </c>
      <c r="G1049" s="1">
        <v>0</v>
      </c>
      <c r="H1049" s="1">
        <v>0</v>
      </c>
      <c r="I1049" s="1">
        <v>0</v>
      </c>
      <c r="J1049" s="1">
        <v>0</v>
      </c>
      <c r="K1049" s="1">
        <v>0</v>
      </c>
      <c r="L1049" s="1">
        <v>0</v>
      </c>
      <c r="M1049" s="1">
        <v>0</v>
      </c>
      <c r="N1049" s="1">
        <v>0</v>
      </c>
      <c r="O1049" s="1">
        <v>0</v>
      </c>
      <c r="P1049" s="1">
        <v>0</v>
      </c>
      <c r="Q1049" s="1">
        <v>1</v>
      </c>
    </row>
    <row r="1050" spans="1:17" ht="12.75">
      <c r="A1050" s="1">
        <v>26</v>
      </c>
      <c r="B1050" s="1" t="s">
        <v>17</v>
      </c>
      <c r="C1050" s="1">
        <v>40.669406928948916</v>
      </c>
      <c r="D1050" s="1">
        <v>3.6502154772268454</v>
      </c>
      <c r="F1050" s="1">
        <v>0</v>
      </c>
      <c r="G1050" s="1">
        <v>0</v>
      </c>
      <c r="H1050" s="1">
        <v>0</v>
      </c>
      <c r="I1050" s="1">
        <v>0</v>
      </c>
      <c r="J1050" s="1">
        <v>0</v>
      </c>
      <c r="K1050" s="1">
        <v>0</v>
      </c>
      <c r="L1050" s="1">
        <v>0</v>
      </c>
      <c r="M1050" s="1">
        <v>0</v>
      </c>
      <c r="N1050" s="1">
        <v>0</v>
      </c>
      <c r="O1050" s="1">
        <v>0</v>
      </c>
      <c r="P1050" s="1">
        <v>0</v>
      </c>
      <c r="Q1050" s="1">
        <v>1</v>
      </c>
    </row>
    <row r="1051" spans="1:17" ht="12.75">
      <c r="A1051" s="1">
        <v>27</v>
      </c>
      <c r="B1051" s="1" t="s">
        <v>17</v>
      </c>
      <c r="C1051" s="1">
        <v>30.36903984323971</v>
      </c>
      <c r="D1051" s="1">
        <v>1.6582494688070724</v>
      </c>
      <c r="F1051" s="1">
        <v>0</v>
      </c>
      <c r="G1051" s="1">
        <v>0</v>
      </c>
      <c r="H1051" s="1">
        <v>0</v>
      </c>
      <c r="I1051" s="1">
        <v>0</v>
      </c>
      <c r="J1051" s="1">
        <v>0</v>
      </c>
      <c r="K1051" s="1">
        <v>0</v>
      </c>
      <c r="L1051" s="1">
        <v>0</v>
      </c>
      <c r="M1051" s="1">
        <v>0</v>
      </c>
      <c r="N1051" s="1">
        <v>0</v>
      </c>
      <c r="O1051" s="1">
        <v>0</v>
      </c>
      <c r="P1051" s="1">
        <v>0</v>
      </c>
      <c r="Q1051" s="1">
        <v>1</v>
      </c>
    </row>
    <row r="1052" spans="1:17" ht="12.75">
      <c r="A1052" s="1">
        <v>28</v>
      </c>
      <c r="B1052" s="1" t="s">
        <v>17</v>
      </c>
      <c r="C1052" s="1">
        <v>26.635175515378346</v>
      </c>
      <c r="D1052" s="1">
        <v>7.060276289045749</v>
      </c>
      <c r="F1052" s="1">
        <v>0</v>
      </c>
      <c r="G1052" s="1">
        <v>0</v>
      </c>
      <c r="H1052" s="1">
        <v>0</v>
      </c>
      <c r="I1052" s="1">
        <v>0</v>
      </c>
      <c r="J1052" s="1">
        <v>0</v>
      </c>
      <c r="K1052" s="1">
        <v>0</v>
      </c>
      <c r="L1052" s="1">
        <v>0</v>
      </c>
      <c r="M1052" s="1">
        <v>0</v>
      </c>
      <c r="N1052" s="1">
        <v>0</v>
      </c>
      <c r="O1052" s="1">
        <v>0</v>
      </c>
      <c r="P1052" s="1">
        <v>0</v>
      </c>
      <c r="Q1052" s="1">
        <v>1</v>
      </c>
    </row>
    <row r="1053" spans="1:17" ht="12.75">
      <c r="A1053" s="1">
        <v>29</v>
      </c>
      <c r="B1053" s="1" t="s">
        <v>17</v>
      </c>
      <c r="C1053" s="1">
        <v>48.65905140302955</v>
      </c>
      <c r="D1053" s="1">
        <v>2.604825839979688</v>
      </c>
      <c r="F1053" s="1">
        <v>0</v>
      </c>
      <c r="G1053" s="1">
        <v>0</v>
      </c>
      <c r="H1053" s="1">
        <v>0</v>
      </c>
      <c r="I1053" s="1">
        <v>0</v>
      </c>
      <c r="J1053" s="1">
        <v>0</v>
      </c>
      <c r="K1053" s="1">
        <v>0</v>
      </c>
      <c r="L1053" s="1">
        <v>0</v>
      </c>
      <c r="M1053" s="1">
        <v>0</v>
      </c>
      <c r="N1053" s="1">
        <v>0</v>
      </c>
      <c r="O1053" s="1">
        <v>0</v>
      </c>
      <c r="P1053" s="1">
        <v>0</v>
      </c>
      <c r="Q1053" s="1">
        <v>1</v>
      </c>
    </row>
    <row r="1054" spans="1:17" ht="12.75">
      <c r="A1054" s="1">
        <v>30</v>
      </c>
      <c r="B1054" s="1" t="s">
        <v>17</v>
      </c>
      <c r="C1054" s="1">
        <v>37.29507285062841</v>
      </c>
      <c r="D1054" s="1">
        <v>3.41949177046905</v>
      </c>
      <c r="F1054" s="1">
        <v>0</v>
      </c>
      <c r="G1054" s="1">
        <v>0</v>
      </c>
      <c r="H1054" s="1">
        <v>0</v>
      </c>
      <c r="I1054" s="1">
        <v>0</v>
      </c>
      <c r="J1054" s="1">
        <v>0</v>
      </c>
      <c r="K1054" s="1">
        <v>0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1</v>
      </c>
    </row>
    <row r="1055" spans="1:17" ht="12.75">
      <c r="A1055" s="1">
        <v>31</v>
      </c>
      <c r="B1055" s="1" t="s">
        <v>17</v>
      </c>
      <c r="C1055" s="1">
        <v>40.06969929468751</v>
      </c>
      <c r="D1055" s="1">
        <v>1.8558953757564238</v>
      </c>
      <c r="F1055" s="1">
        <v>0</v>
      </c>
      <c r="G1055" s="1">
        <v>0</v>
      </c>
      <c r="H1055" s="1">
        <v>0</v>
      </c>
      <c r="I1055" s="1">
        <v>0</v>
      </c>
      <c r="J1055" s="1">
        <v>0</v>
      </c>
      <c r="K1055" s="1">
        <v>0</v>
      </c>
      <c r="L1055" s="1">
        <v>0</v>
      </c>
      <c r="M1055" s="1">
        <v>0</v>
      </c>
      <c r="N1055" s="1">
        <v>0</v>
      </c>
      <c r="O1055" s="1">
        <v>0</v>
      </c>
      <c r="P1055" s="1">
        <v>0</v>
      </c>
      <c r="Q1055" s="1">
        <v>1</v>
      </c>
    </row>
    <row r="1056" spans="1:17" ht="12.75">
      <c r="A1056" s="1">
        <v>1</v>
      </c>
      <c r="B1056" s="1" t="s">
        <v>18</v>
      </c>
      <c r="C1056" s="1">
        <v>17428</v>
      </c>
      <c r="D1056" s="1">
        <v>1836.749464721263</v>
      </c>
      <c r="E1056" s="1">
        <v>103</v>
      </c>
      <c r="F1056" s="1">
        <v>0</v>
      </c>
      <c r="G1056" s="1">
        <v>0</v>
      </c>
      <c r="H1056" s="1">
        <v>0</v>
      </c>
      <c r="I1056" s="1">
        <v>0</v>
      </c>
      <c r="J1056" s="1">
        <v>0</v>
      </c>
      <c r="K1056" s="1">
        <v>0</v>
      </c>
      <c r="L1056" s="1">
        <v>0</v>
      </c>
      <c r="M1056" s="1">
        <v>0</v>
      </c>
      <c r="N1056" s="1">
        <v>0</v>
      </c>
      <c r="O1056" s="1">
        <v>0</v>
      </c>
      <c r="P1056" s="1">
        <v>0</v>
      </c>
      <c r="Q1056" s="1">
        <v>1</v>
      </c>
    </row>
    <row r="1057" spans="1:17" ht="12.75">
      <c r="A1057" s="1">
        <v>2</v>
      </c>
      <c r="B1057" s="1" t="s">
        <v>18</v>
      </c>
      <c r="C1057" s="1">
        <v>13971</v>
      </c>
      <c r="D1057" s="1">
        <v>2224.736060403916</v>
      </c>
      <c r="E1057" s="1">
        <v>58</v>
      </c>
      <c r="F1057" s="1">
        <v>0</v>
      </c>
      <c r="G1057" s="1">
        <v>0</v>
      </c>
      <c r="H1057" s="1">
        <v>0</v>
      </c>
      <c r="I1057" s="1">
        <v>0</v>
      </c>
      <c r="J1057" s="1">
        <v>0</v>
      </c>
      <c r="K1057" s="1">
        <v>0</v>
      </c>
      <c r="L1057" s="1">
        <v>0</v>
      </c>
      <c r="M1057" s="1">
        <v>0</v>
      </c>
      <c r="N1057" s="1">
        <v>0</v>
      </c>
      <c r="O1057" s="1">
        <v>0</v>
      </c>
      <c r="P1057" s="1">
        <v>0</v>
      </c>
      <c r="Q1057" s="1">
        <v>1</v>
      </c>
    </row>
    <row r="1058" spans="1:17" ht="12.75">
      <c r="A1058" s="1">
        <v>3</v>
      </c>
      <c r="B1058" s="1" t="s">
        <v>18</v>
      </c>
      <c r="C1058" s="1">
        <v>4785</v>
      </c>
      <c r="D1058" s="1">
        <v>1611.5599108174185</v>
      </c>
      <c r="E1058" s="1">
        <v>22</v>
      </c>
      <c r="F1058" s="1">
        <v>0</v>
      </c>
      <c r="G1058" s="1">
        <v>0</v>
      </c>
      <c r="H1058" s="1">
        <v>0</v>
      </c>
      <c r="I1058" s="1">
        <v>0</v>
      </c>
      <c r="J1058" s="1">
        <v>0</v>
      </c>
      <c r="K1058" s="1">
        <v>0</v>
      </c>
      <c r="L1058" s="1">
        <v>0</v>
      </c>
      <c r="M1058" s="1">
        <v>0</v>
      </c>
      <c r="N1058" s="1">
        <v>0</v>
      </c>
      <c r="O1058" s="1">
        <v>0</v>
      </c>
      <c r="P1058" s="1">
        <v>0</v>
      </c>
      <c r="Q1058" s="1">
        <v>1</v>
      </c>
    </row>
    <row r="1059" spans="1:17" ht="12.75">
      <c r="A1059" s="1">
        <v>4</v>
      </c>
      <c r="B1059" s="1" t="s">
        <v>18</v>
      </c>
      <c r="C1059" s="1">
        <v>392689</v>
      </c>
      <c r="D1059" s="1">
        <v>22915.501964155847</v>
      </c>
      <c r="E1059" s="1">
        <v>1508</v>
      </c>
      <c r="F1059" s="1">
        <v>0</v>
      </c>
      <c r="G1059" s="1">
        <v>0</v>
      </c>
      <c r="H1059" s="1">
        <v>0</v>
      </c>
      <c r="I1059" s="1">
        <v>0</v>
      </c>
      <c r="J1059" s="1">
        <v>0</v>
      </c>
      <c r="K1059" s="1">
        <v>0</v>
      </c>
      <c r="L1059" s="1">
        <v>0</v>
      </c>
      <c r="M1059" s="1">
        <v>0</v>
      </c>
      <c r="N1059" s="1">
        <v>0</v>
      </c>
      <c r="O1059" s="1">
        <v>0</v>
      </c>
      <c r="P1059" s="1">
        <v>0</v>
      </c>
      <c r="Q1059" s="1">
        <v>1</v>
      </c>
    </row>
    <row r="1060" spans="1:17" ht="12.75">
      <c r="A1060" s="1">
        <v>5</v>
      </c>
      <c r="B1060" s="1" t="s">
        <v>18</v>
      </c>
      <c r="C1060" s="1">
        <v>31813</v>
      </c>
      <c r="D1060" s="1">
        <v>2428.0605389423945</v>
      </c>
      <c r="E1060" s="1">
        <v>140</v>
      </c>
      <c r="F1060" s="1">
        <v>0</v>
      </c>
      <c r="G1060" s="1">
        <v>0</v>
      </c>
      <c r="H1060" s="1">
        <v>0</v>
      </c>
      <c r="I1060" s="1">
        <v>0</v>
      </c>
      <c r="J1060" s="1">
        <v>0</v>
      </c>
      <c r="K1060" s="1">
        <v>0</v>
      </c>
      <c r="L1060" s="1">
        <v>0</v>
      </c>
      <c r="M1060" s="1">
        <v>0</v>
      </c>
      <c r="N1060" s="1">
        <v>0</v>
      </c>
      <c r="O1060" s="1">
        <v>0</v>
      </c>
      <c r="P1060" s="1">
        <v>0</v>
      </c>
      <c r="Q1060" s="1">
        <v>1</v>
      </c>
    </row>
    <row r="1061" spans="1:17" ht="12.75">
      <c r="A1061" s="1">
        <v>6</v>
      </c>
      <c r="B1061" s="1" t="s">
        <v>18</v>
      </c>
      <c r="C1061" s="1">
        <v>84941</v>
      </c>
      <c r="D1061" s="1">
        <v>4792.771034830236</v>
      </c>
      <c r="E1061" s="1">
        <v>368</v>
      </c>
      <c r="F1061" s="1">
        <v>0</v>
      </c>
      <c r="G1061" s="1">
        <v>0</v>
      </c>
      <c r="H1061" s="1">
        <v>0</v>
      </c>
      <c r="I1061" s="1">
        <v>0</v>
      </c>
      <c r="J1061" s="1">
        <v>0</v>
      </c>
      <c r="K1061" s="1">
        <v>0</v>
      </c>
      <c r="L1061" s="1">
        <v>0</v>
      </c>
      <c r="M1061" s="1">
        <v>0</v>
      </c>
      <c r="N1061" s="1">
        <v>0</v>
      </c>
      <c r="O1061" s="1">
        <v>0</v>
      </c>
      <c r="P1061" s="1">
        <v>0</v>
      </c>
      <c r="Q1061" s="1">
        <v>1</v>
      </c>
    </row>
    <row r="1062" spans="1:17" ht="12.75">
      <c r="A1062" s="1">
        <v>7</v>
      </c>
      <c r="B1062" s="1" t="s">
        <v>18</v>
      </c>
      <c r="C1062" s="1">
        <v>110</v>
      </c>
      <c r="D1062" s="1">
        <v>109.25006600948542</v>
      </c>
      <c r="E1062" s="1">
        <v>1</v>
      </c>
      <c r="F1062" s="1">
        <v>0</v>
      </c>
      <c r="G1062" s="1">
        <v>0</v>
      </c>
      <c r="H1062" s="1">
        <v>0</v>
      </c>
      <c r="I1062" s="1">
        <v>0</v>
      </c>
      <c r="J1062" s="1">
        <v>0</v>
      </c>
      <c r="K1062" s="1">
        <v>0</v>
      </c>
      <c r="L1062" s="1">
        <v>0</v>
      </c>
      <c r="M1062" s="1">
        <v>0</v>
      </c>
      <c r="N1062" s="1">
        <v>0</v>
      </c>
      <c r="O1062" s="1">
        <v>0</v>
      </c>
      <c r="P1062" s="1">
        <v>0</v>
      </c>
      <c r="Q1062" s="1">
        <v>1</v>
      </c>
    </row>
    <row r="1063" spans="1:17" ht="12.75">
      <c r="A1063" s="1">
        <v>8</v>
      </c>
      <c r="B1063" s="1" t="s">
        <v>18</v>
      </c>
      <c r="C1063" s="1">
        <v>565668</v>
      </c>
      <c r="D1063" s="1">
        <v>13632.109454970909</v>
      </c>
      <c r="E1063" s="1">
        <v>2334</v>
      </c>
      <c r="F1063" s="1">
        <v>0</v>
      </c>
      <c r="G1063" s="1">
        <v>0</v>
      </c>
      <c r="H1063" s="1">
        <v>0</v>
      </c>
      <c r="I1063" s="1">
        <v>0</v>
      </c>
      <c r="J1063" s="1">
        <v>0</v>
      </c>
      <c r="K1063" s="1">
        <v>0</v>
      </c>
      <c r="L1063" s="1">
        <v>0</v>
      </c>
      <c r="M1063" s="1">
        <v>0</v>
      </c>
      <c r="N1063" s="1">
        <v>0</v>
      </c>
      <c r="O1063" s="1">
        <v>0</v>
      </c>
      <c r="P1063" s="1">
        <v>0</v>
      </c>
      <c r="Q1063" s="1">
        <v>1</v>
      </c>
    </row>
    <row r="1064" spans="1:17" ht="12.75">
      <c r="A1064" s="1">
        <v>9</v>
      </c>
      <c r="B1064" s="1" t="s">
        <v>18</v>
      </c>
      <c r="C1064" s="1">
        <v>93900</v>
      </c>
      <c r="D1064" s="1">
        <v>4926.458991233732</v>
      </c>
      <c r="E1064" s="1">
        <v>530</v>
      </c>
      <c r="F1064" s="1">
        <v>0</v>
      </c>
      <c r="G1064" s="1">
        <v>0</v>
      </c>
      <c r="H1064" s="1">
        <v>0</v>
      </c>
      <c r="I1064" s="1">
        <v>0</v>
      </c>
      <c r="J1064" s="1">
        <v>0</v>
      </c>
      <c r="K1064" s="1">
        <v>0</v>
      </c>
      <c r="L1064" s="1">
        <v>0</v>
      </c>
      <c r="M1064" s="1">
        <v>0</v>
      </c>
      <c r="N1064" s="1">
        <v>0</v>
      </c>
      <c r="O1064" s="1">
        <v>0</v>
      </c>
      <c r="P1064" s="1">
        <v>0</v>
      </c>
      <c r="Q1064" s="1">
        <v>1</v>
      </c>
    </row>
    <row r="1065" spans="1:17" ht="12.75">
      <c r="A1065" s="1">
        <v>10</v>
      </c>
      <c r="B1065" s="1" t="s">
        <v>18</v>
      </c>
      <c r="C1065" s="1">
        <v>17574</v>
      </c>
      <c r="D1065" s="1">
        <v>2075.96695727372</v>
      </c>
      <c r="E1065" s="1">
        <v>107</v>
      </c>
      <c r="F1065" s="1">
        <v>0</v>
      </c>
      <c r="G1065" s="1">
        <v>0</v>
      </c>
      <c r="H1065" s="1">
        <v>0</v>
      </c>
      <c r="I1065" s="1">
        <v>0</v>
      </c>
      <c r="J1065" s="1">
        <v>0</v>
      </c>
      <c r="K1065" s="1">
        <v>0</v>
      </c>
      <c r="L1065" s="1">
        <v>0</v>
      </c>
      <c r="M1065" s="1">
        <v>0</v>
      </c>
      <c r="N1065" s="1">
        <v>0</v>
      </c>
      <c r="O1065" s="1">
        <v>0</v>
      </c>
      <c r="P1065" s="1">
        <v>0</v>
      </c>
      <c r="Q1065" s="1">
        <v>1</v>
      </c>
    </row>
    <row r="1066" spans="1:17" ht="12.75">
      <c r="A1066" s="1">
        <v>11</v>
      </c>
      <c r="B1066" s="1" t="s">
        <v>18</v>
      </c>
      <c r="C1066" s="1">
        <v>255187</v>
      </c>
      <c r="D1066" s="1">
        <v>15984.908447561511</v>
      </c>
      <c r="E1066" s="1">
        <v>1189</v>
      </c>
      <c r="F1066" s="1">
        <v>0</v>
      </c>
      <c r="G1066" s="1">
        <v>0</v>
      </c>
      <c r="H1066" s="1">
        <v>0</v>
      </c>
      <c r="I1066" s="1">
        <v>0</v>
      </c>
      <c r="J1066" s="1">
        <v>0</v>
      </c>
      <c r="K1066" s="1">
        <v>0</v>
      </c>
      <c r="L1066" s="1">
        <v>0</v>
      </c>
      <c r="M1066" s="1">
        <v>0</v>
      </c>
      <c r="N1066" s="1">
        <v>0</v>
      </c>
      <c r="O1066" s="1">
        <v>0</v>
      </c>
      <c r="P1066" s="1">
        <v>0</v>
      </c>
      <c r="Q1066" s="1">
        <v>1</v>
      </c>
    </row>
    <row r="1067" spans="1:17" ht="12.75">
      <c r="A1067" s="1">
        <v>12</v>
      </c>
      <c r="B1067" s="1" t="s">
        <v>18</v>
      </c>
      <c r="C1067" s="1">
        <v>96515</v>
      </c>
      <c r="D1067" s="1">
        <v>8469.666667675792</v>
      </c>
      <c r="E1067" s="1">
        <v>320</v>
      </c>
      <c r="F1067" s="1">
        <v>0</v>
      </c>
      <c r="G1067" s="1">
        <v>0</v>
      </c>
      <c r="H1067" s="1">
        <v>0</v>
      </c>
      <c r="I1067" s="1">
        <v>0</v>
      </c>
      <c r="J1067" s="1">
        <v>0</v>
      </c>
      <c r="K1067" s="1">
        <v>0</v>
      </c>
      <c r="L1067" s="1">
        <v>0</v>
      </c>
      <c r="M1067" s="1">
        <v>0</v>
      </c>
      <c r="N1067" s="1">
        <v>0</v>
      </c>
      <c r="O1067" s="1">
        <v>0</v>
      </c>
      <c r="P1067" s="1">
        <v>0</v>
      </c>
      <c r="Q1067" s="1">
        <v>1</v>
      </c>
    </row>
    <row r="1068" spans="1:17" ht="12.75">
      <c r="A1068" s="1">
        <v>13</v>
      </c>
      <c r="B1068" s="1" t="s">
        <v>18</v>
      </c>
      <c r="C1068" s="1">
        <v>6809</v>
      </c>
      <c r="D1068" s="1">
        <v>1737.6057079078228</v>
      </c>
      <c r="E1068" s="1">
        <v>27</v>
      </c>
      <c r="F1068" s="1">
        <v>0</v>
      </c>
      <c r="G1068" s="1">
        <v>0</v>
      </c>
      <c r="H1068" s="1">
        <v>0</v>
      </c>
      <c r="I1068" s="1">
        <v>0</v>
      </c>
      <c r="J1068" s="1">
        <v>0</v>
      </c>
      <c r="K1068" s="1">
        <v>0</v>
      </c>
      <c r="L1068" s="1">
        <v>0</v>
      </c>
      <c r="M1068" s="1">
        <v>0</v>
      </c>
      <c r="N1068" s="1">
        <v>0</v>
      </c>
      <c r="O1068" s="1">
        <v>0</v>
      </c>
      <c r="P1068" s="1">
        <v>0</v>
      </c>
      <c r="Q1068" s="1">
        <v>1</v>
      </c>
    </row>
    <row r="1069" spans="1:17" ht="12.75">
      <c r="A1069" s="1">
        <v>14</v>
      </c>
      <c r="B1069" s="1" t="s">
        <v>18</v>
      </c>
      <c r="C1069" s="1">
        <v>3588</v>
      </c>
      <c r="D1069" s="1">
        <v>716.3679088075</v>
      </c>
      <c r="E1069" s="1">
        <v>11</v>
      </c>
      <c r="F1069" s="1">
        <v>0</v>
      </c>
      <c r="G1069" s="1">
        <v>0</v>
      </c>
      <c r="H1069" s="1">
        <v>0</v>
      </c>
      <c r="I1069" s="1">
        <v>0</v>
      </c>
      <c r="J1069" s="1">
        <v>0</v>
      </c>
      <c r="K1069" s="1">
        <v>0</v>
      </c>
      <c r="L1069" s="1">
        <v>0</v>
      </c>
      <c r="M1069" s="1">
        <v>0</v>
      </c>
      <c r="N1069" s="1">
        <v>0</v>
      </c>
      <c r="O1069" s="1">
        <v>0</v>
      </c>
      <c r="P1069" s="1">
        <v>0</v>
      </c>
      <c r="Q1069" s="1">
        <v>1</v>
      </c>
    </row>
    <row r="1070" spans="1:17" ht="12.75">
      <c r="A1070" s="1">
        <v>15</v>
      </c>
      <c r="B1070" s="1" t="s">
        <v>18</v>
      </c>
      <c r="C1070" s="1">
        <v>31211</v>
      </c>
      <c r="D1070" s="1">
        <v>2861.055258520481</v>
      </c>
      <c r="E1070" s="1">
        <v>146</v>
      </c>
      <c r="F1070" s="1">
        <v>0</v>
      </c>
      <c r="G1070" s="1">
        <v>0</v>
      </c>
      <c r="H1070" s="1">
        <v>0</v>
      </c>
      <c r="I1070" s="1">
        <v>0</v>
      </c>
      <c r="J1070" s="1">
        <v>0</v>
      </c>
      <c r="K1070" s="1">
        <v>0</v>
      </c>
      <c r="L1070" s="1">
        <v>0</v>
      </c>
      <c r="M1070" s="1">
        <v>0</v>
      </c>
      <c r="N1070" s="1">
        <v>0</v>
      </c>
      <c r="O1070" s="1">
        <v>0</v>
      </c>
      <c r="P1070" s="1">
        <v>0</v>
      </c>
      <c r="Q1070" s="1">
        <v>1</v>
      </c>
    </row>
    <row r="1071" spans="1:17" ht="12.75">
      <c r="A1071" s="1">
        <v>16</v>
      </c>
      <c r="B1071" s="1" t="s">
        <v>18</v>
      </c>
      <c r="C1071" s="1">
        <v>132352</v>
      </c>
      <c r="D1071" s="1">
        <v>10601.624608811326</v>
      </c>
      <c r="E1071" s="1">
        <v>486</v>
      </c>
      <c r="F1071" s="1">
        <v>0</v>
      </c>
      <c r="G1071" s="1">
        <v>0</v>
      </c>
      <c r="H1071" s="1">
        <v>0</v>
      </c>
      <c r="I1071" s="1">
        <v>0</v>
      </c>
      <c r="J1071" s="1">
        <v>0</v>
      </c>
      <c r="K1071" s="1">
        <v>0</v>
      </c>
      <c r="L1071" s="1">
        <v>0</v>
      </c>
      <c r="M1071" s="1">
        <v>0</v>
      </c>
      <c r="N1071" s="1">
        <v>0</v>
      </c>
      <c r="O1071" s="1">
        <v>0</v>
      </c>
      <c r="P1071" s="1">
        <v>0</v>
      </c>
      <c r="Q1071" s="1">
        <v>1</v>
      </c>
    </row>
    <row r="1072" spans="1:17" ht="12.75">
      <c r="A1072" s="1">
        <v>17</v>
      </c>
      <c r="B1072" s="1" t="s">
        <v>18</v>
      </c>
      <c r="C1072" s="1">
        <v>58947</v>
      </c>
      <c r="D1072" s="1">
        <v>3587.8223843354417</v>
      </c>
      <c r="E1072" s="1">
        <v>301</v>
      </c>
      <c r="F1072" s="1">
        <v>0</v>
      </c>
      <c r="G1072" s="1">
        <v>0</v>
      </c>
      <c r="H1072" s="1">
        <v>0</v>
      </c>
      <c r="I1072" s="1">
        <v>0</v>
      </c>
      <c r="J1072" s="1">
        <v>0</v>
      </c>
      <c r="K1072" s="1">
        <v>0</v>
      </c>
      <c r="L1072" s="1">
        <v>0</v>
      </c>
      <c r="M1072" s="1">
        <v>0</v>
      </c>
      <c r="N1072" s="1">
        <v>0</v>
      </c>
      <c r="O1072" s="1">
        <v>0</v>
      </c>
      <c r="P1072" s="1">
        <v>0</v>
      </c>
      <c r="Q1072" s="1">
        <v>1</v>
      </c>
    </row>
    <row r="1073" spans="1:17" ht="12.75">
      <c r="A1073" s="1">
        <v>18</v>
      </c>
      <c r="B1073" s="1" t="s">
        <v>18</v>
      </c>
      <c r="C1073" s="1">
        <v>21293</v>
      </c>
      <c r="D1073" s="1">
        <v>2651.4633985492155</v>
      </c>
      <c r="E1073" s="1">
        <v>80</v>
      </c>
      <c r="F1073" s="1">
        <v>0</v>
      </c>
      <c r="G1073" s="1">
        <v>0</v>
      </c>
      <c r="H1073" s="1">
        <v>0</v>
      </c>
      <c r="I1073" s="1">
        <v>0</v>
      </c>
      <c r="J1073" s="1">
        <v>0</v>
      </c>
      <c r="K1073" s="1">
        <v>0</v>
      </c>
      <c r="L1073" s="1">
        <v>0</v>
      </c>
      <c r="M1073" s="1">
        <v>0</v>
      </c>
      <c r="N1073" s="1">
        <v>0</v>
      </c>
      <c r="O1073" s="1">
        <v>0</v>
      </c>
      <c r="P1073" s="1">
        <v>0</v>
      </c>
      <c r="Q1073" s="1">
        <v>1</v>
      </c>
    </row>
    <row r="1074" spans="1:17" ht="12.75">
      <c r="A1074" s="1">
        <v>19</v>
      </c>
      <c r="B1074" s="1" t="s">
        <v>18</v>
      </c>
      <c r="C1074" s="1">
        <v>64149</v>
      </c>
      <c r="D1074" s="1">
        <v>5665.753010242938</v>
      </c>
      <c r="E1074" s="1">
        <v>466</v>
      </c>
      <c r="F1074" s="1">
        <v>0</v>
      </c>
      <c r="G1074" s="1">
        <v>0</v>
      </c>
      <c r="H1074" s="1">
        <v>0</v>
      </c>
      <c r="I1074" s="1">
        <v>0</v>
      </c>
      <c r="J1074" s="1">
        <v>0</v>
      </c>
      <c r="K1074" s="1">
        <v>0</v>
      </c>
      <c r="L1074" s="1">
        <v>0</v>
      </c>
      <c r="M1074" s="1">
        <v>0</v>
      </c>
      <c r="N1074" s="1">
        <v>0</v>
      </c>
      <c r="O1074" s="1">
        <v>0</v>
      </c>
      <c r="P1074" s="1">
        <v>0</v>
      </c>
      <c r="Q1074" s="1">
        <v>1</v>
      </c>
    </row>
    <row r="1075" spans="1:17" ht="12.75">
      <c r="A1075" s="1">
        <v>20</v>
      </c>
      <c r="B1075" s="1" t="s">
        <v>18</v>
      </c>
      <c r="C1075" s="1">
        <v>24661</v>
      </c>
      <c r="D1075" s="1">
        <v>2289.1347206380783</v>
      </c>
      <c r="E1075" s="1">
        <v>134</v>
      </c>
      <c r="F1075" s="1">
        <v>0</v>
      </c>
      <c r="G1075" s="1">
        <v>0</v>
      </c>
      <c r="H1075" s="1">
        <v>0</v>
      </c>
      <c r="I1075" s="1">
        <v>0</v>
      </c>
      <c r="J1075" s="1">
        <v>0</v>
      </c>
      <c r="K1075" s="1">
        <v>0</v>
      </c>
      <c r="L1075" s="1">
        <v>0</v>
      </c>
      <c r="M1075" s="1">
        <v>0</v>
      </c>
      <c r="N1075" s="1">
        <v>0</v>
      </c>
      <c r="O1075" s="1">
        <v>0</v>
      </c>
      <c r="P1075" s="1">
        <v>0</v>
      </c>
      <c r="Q1075" s="1">
        <v>1</v>
      </c>
    </row>
    <row r="1076" spans="1:17" ht="12.75">
      <c r="A1076" s="1">
        <v>21</v>
      </c>
      <c r="B1076" s="1" t="s">
        <v>18</v>
      </c>
      <c r="C1076" s="1">
        <v>3872</v>
      </c>
      <c r="D1076" s="1">
        <v>722.0830044978317</v>
      </c>
      <c r="E1076" s="1">
        <v>16</v>
      </c>
      <c r="F1076" s="1">
        <v>0</v>
      </c>
      <c r="G1076" s="1">
        <v>0</v>
      </c>
      <c r="H1076" s="1">
        <v>0</v>
      </c>
      <c r="I1076" s="1">
        <v>0</v>
      </c>
      <c r="J1076" s="1">
        <v>0</v>
      </c>
      <c r="K1076" s="1">
        <v>0</v>
      </c>
      <c r="L1076" s="1">
        <v>0</v>
      </c>
      <c r="M1076" s="1">
        <v>0</v>
      </c>
      <c r="N1076" s="1">
        <v>0</v>
      </c>
      <c r="O1076" s="1">
        <v>0</v>
      </c>
      <c r="P1076" s="1">
        <v>0</v>
      </c>
      <c r="Q1076" s="1">
        <v>1</v>
      </c>
    </row>
    <row r="1077" spans="1:17" ht="12.75">
      <c r="A1077" s="1">
        <v>22</v>
      </c>
      <c r="B1077" s="1" t="s">
        <v>18</v>
      </c>
      <c r="C1077" s="1">
        <v>96462</v>
      </c>
      <c r="D1077" s="1">
        <v>14408.64105653805</v>
      </c>
      <c r="E1077" s="1">
        <v>536</v>
      </c>
      <c r="F1077" s="1">
        <v>0</v>
      </c>
      <c r="G1077" s="1">
        <v>0</v>
      </c>
      <c r="H1077" s="1">
        <v>0</v>
      </c>
      <c r="I1077" s="1">
        <v>0</v>
      </c>
      <c r="J1077" s="1">
        <v>0</v>
      </c>
      <c r="K1077" s="1">
        <v>0</v>
      </c>
      <c r="L1077" s="1">
        <v>0</v>
      </c>
      <c r="M1077" s="1">
        <v>0</v>
      </c>
      <c r="N1077" s="1">
        <v>0</v>
      </c>
      <c r="O1077" s="1">
        <v>0</v>
      </c>
      <c r="P1077" s="1">
        <v>0</v>
      </c>
      <c r="Q1077" s="1">
        <v>1</v>
      </c>
    </row>
    <row r="1078" spans="1:17" ht="12.75">
      <c r="A1078" s="1">
        <v>23</v>
      </c>
      <c r="B1078" s="1" t="s">
        <v>18</v>
      </c>
      <c r="C1078" s="1">
        <v>45411</v>
      </c>
      <c r="D1078" s="1">
        <v>1926.3012534987283</v>
      </c>
      <c r="E1078" s="1">
        <v>328</v>
      </c>
      <c r="F1078" s="1">
        <v>0</v>
      </c>
      <c r="G1078" s="1">
        <v>0</v>
      </c>
      <c r="H1078" s="1">
        <v>0</v>
      </c>
      <c r="I1078" s="1">
        <v>0</v>
      </c>
      <c r="J1078" s="1">
        <v>0</v>
      </c>
      <c r="K1078" s="1">
        <v>0</v>
      </c>
      <c r="L1078" s="1">
        <v>0</v>
      </c>
      <c r="M1078" s="1">
        <v>0</v>
      </c>
      <c r="N1078" s="1">
        <v>0</v>
      </c>
      <c r="O1078" s="1">
        <v>0</v>
      </c>
      <c r="P1078" s="1">
        <v>0</v>
      </c>
      <c r="Q1078" s="1">
        <v>1</v>
      </c>
    </row>
    <row r="1079" spans="1:17" ht="12.75">
      <c r="A1079" s="1">
        <v>24</v>
      </c>
      <c r="B1079" s="1" t="s">
        <v>18</v>
      </c>
      <c r="C1079" s="1">
        <v>4943</v>
      </c>
      <c r="D1079" s="1">
        <v>1564.5027288124295</v>
      </c>
      <c r="E1079" s="1">
        <v>19</v>
      </c>
      <c r="F1079" s="1">
        <v>0</v>
      </c>
      <c r="G1079" s="1">
        <v>0</v>
      </c>
      <c r="H1079" s="1">
        <v>0</v>
      </c>
      <c r="I1079" s="1">
        <v>0</v>
      </c>
      <c r="J1079" s="1">
        <v>0</v>
      </c>
      <c r="K1079" s="1">
        <v>0</v>
      </c>
      <c r="L1079" s="1">
        <v>0</v>
      </c>
      <c r="M1079" s="1">
        <v>0</v>
      </c>
      <c r="N1079" s="1">
        <v>0</v>
      </c>
      <c r="O1079" s="1">
        <v>0</v>
      </c>
      <c r="P1079" s="1">
        <v>0</v>
      </c>
      <c r="Q1079" s="1">
        <v>1</v>
      </c>
    </row>
    <row r="1080" spans="1:17" ht="12.75">
      <c r="A1080" s="1">
        <v>25</v>
      </c>
      <c r="B1080" s="1" t="s">
        <v>18</v>
      </c>
      <c r="C1080" s="1">
        <v>74144</v>
      </c>
      <c r="D1080" s="1">
        <v>12279.907147763464</v>
      </c>
      <c r="E1080" s="1">
        <v>499</v>
      </c>
      <c r="F1080" s="1">
        <v>0</v>
      </c>
      <c r="G1080" s="1">
        <v>0</v>
      </c>
      <c r="H1080" s="1">
        <v>0</v>
      </c>
      <c r="I1080" s="1">
        <v>0</v>
      </c>
      <c r="J1080" s="1">
        <v>0</v>
      </c>
      <c r="K1080" s="1">
        <v>0</v>
      </c>
      <c r="L1080" s="1">
        <v>0</v>
      </c>
      <c r="M1080" s="1">
        <v>0</v>
      </c>
      <c r="N1080" s="1">
        <v>0</v>
      </c>
      <c r="O1080" s="1">
        <v>0</v>
      </c>
      <c r="P1080" s="1">
        <v>0</v>
      </c>
      <c r="Q1080" s="1">
        <v>1</v>
      </c>
    </row>
    <row r="1081" spans="1:17" ht="12.75">
      <c r="A1081" s="1">
        <v>26</v>
      </c>
      <c r="B1081" s="1" t="s">
        <v>18</v>
      </c>
      <c r="C1081" s="1">
        <v>51090</v>
      </c>
      <c r="D1081" s="1">
        <v>3765.2566109302365</v>
      </c>
      <c r="E1081" s="1">
        <v>227</v>
      </c>
      <c r="F1081" s="1">
        <v>0</v>
      </c>
      <c r="G1081" s="1">
        <v>0</v>
      </c>
      <c r="H1081" s="1">
        <v>0</v>
      </c>
      <c r="I1081" s="1">
        <v>0</v>
      </c>
      <c r="J1081" s="1">
        <v>0</v>
      </c>
      <c r="K1081" s="1">
        <v>0</v>
      </c>
      <c r="L1081" s="1">
        <v>0</v>
      </c>
      <c r="M1081" s="1">
        <v>0</v>
      </c>
      <c r="N1081" s="1">
        <v>0</v>
      </c>
      <c r="O1081" s="1">
        <v>0</v>
      </c>
      <c r="P1081" s="1">
        <v>0</v>
      </c>
      <c r="Q1081" s="1">
        <v>1</v>
      </c>
    </row>
    <row r="1082" spans="1:17" ht="12.75">
      <c r="A1082" s="1">
        <v>27</v>
      </c>
      <c r="B1082" s="1" t="s">
        <v>18</v>
      </c>
      <c r="C1082" s="1">
        <v>91860</v>
      </c>
      <c r="D1082" s="1">
        <v>4998.418617230549</v>
      </c>
      <c r="E1082" s="1">
        <v>552</v>
      </c>
      <c r="F1082" s="1">
        <v>0</v>
      </c>
      <c r="G1082" s="1">
        <v>0</v>
      </c>
      <c r="H1082" s="1">
        <v>0</v>
      </c>
      <c r="I1082" s="1">
        <v>0</v>
      </c>
      <c r="J1082" s="1">
        <v>0</v>
      </c>
      <c r="K1082" s="1">
        <v>0</v>
      </c>
      <c r="L1082" s="1">
        <v>0</v>
      </c>
      <c r="M1082" s="1">
        <v>0</v>
      </c>
      <c r="N1082" s="1">
        <v>0</v>
      </c>
      <c r="O1082" s="1">
        <v>0</v>
      </c>
      <c r="P1082" s="1">
        <v>0</v>
      </c>
      <c r="Q1082" s="1">
        <v>1</v>
      </c>
    </row>
    <row r="1083" spans="1:17" ht="12.75">
      <c r="A1083" s="1">
        <v>28</v>
      </c>
      <c r="B1083" s="1" t="s">
        <v>18</v>
      </c>
      <c r="C1083" s="1">
        <v>66262</v>
      </c>
      <c r="D1083" s="1">
        <v>11266.514328548321</v>
      </c>
      <c r="E1083" s="1">
        <v>296</v>
      </c>
      <c r="F1083" s="1">
        <v>0</v>
      </c>
      <c r="G1083" s="1">
        <v>0</v>
      </c>
      <c r="H1083" s="1">
        <v>0</v>
      </c>
      <c r="I1083" s="1">
        <v>0</v>
      </c>
      <c r="J1083" s="1">
        <v>0</v>
      </c>
      <c r="K1083" s="1">
        <v>0</v>
      </c>
      <c r="L1083" s="1">
        <v>0</v>
      </c>
      <c r="M1083" s="1">
        <v>0</v>
      </c>
      <c r="N1083" s="1">
        <v>0</v>
      </c>
      <c r="O1083" s="1">
        <v>0</v>
      </c>
      <c r="P1083" s="1">
        <v>0</v>
      </c>
      <c r="Q1083" s="1">
        <v>1</v>
      </c>
    </row>
    <row r="1084" spans="1:17" ht="12.75">
      <c r="A1084" s="1">
        <v>29</v>
      </c>
      <c r="B1084" s="1" t="s">
        <v>18</v>
      </c>
      <c r="C1084" s="1">
        <v>153026</v>
      </c>
      <c r="D1084" s="1">
        <v>7169.584875602041</v>
      </c>
      <c r="E1084" s="1">
        <v>415</v>
      </c>
      <c r="F1084" s="1">
        <v>0</v>
      </c>
      <c r="G1084" s="1">
        <v>0</v>
      </c>
      <c r="H1084" s="1">
        <v>0</v>
      </c>
      <c r="I1084" s="1">
        <v>0</v>
      </c>
      <c r="J1084" s="1">
        <v>0</v>
      </c>
      <c r="K1084" s="1">
        <v>0</v>
      </c>
      <c r="L1084" s="1">
        <v>0</v>
      </c>
      <c r="M1084" s="1">
        <v>0</v>
      </c>
      <c r="N1084" s="1">
        <v>0</v>
      </c>
      <c r="O1084" s="1">
        <v>0</v>
      </c>
      <c r="P1084" s="1">
        <v>0</v>
      </c>
      <c r="Q1084" s="1">
        <v>1</v>
      </c>
    </row>
    <row r="1085" spans="1:17" ht="12.75">
      <c r="A1085" s="1">
        <v>30</v>
      </c>
      <c r="B1085" s="1" t="s">
        <v>18</v>
      </c>
      <c r="C1085" s="1">
        <v>44955</v>
      </c>
      <c r="D1085" s="1">
        <v>6510.065743198696</v>
      </c>
      <c r="E1085" s="1">
        <v>193</v>
      </c>
      <c r="F1085" s="1">
        <v>0</v>
      </c>
      <c r="G1085" s="1">
        <v>0</v>
      </c>
      <c r="H1085" s="1">
        <v>0</v>
      </c>
      <c r="I1085" s="1">
        <v>0</v>
      </c>
      <c r="J1085" s="1">
        <v>0</v>
      </c>
      <c r="K1085" s="1">
        <v>0</v>
      </c>
      <c r="L1085" s="1">
        <v>0</v>
      </c>
      <c r="M1085" s="1">
        <v>0</v>
      </c>
      <c r="N1085" s="1">
        <v>0</v>
      </c>
      <c r="O1085" s="1">
        <v>0</v>
      </c>
      <c r="P1085" s="1">
        <v>0</v>
      </c>
      <c r="Q1085" s="1">
        <v>1</v>
      </c>
    </row>
    <row r="1086" spans="1:17" ht="12.75">
      <c r="A1086" s="1">
        <v>31</v>
      </c>
      <c r="B1086" s="1" t="s">
        <v>18</v>
      </c>
      <c r="C1086" s="1">
        <v>108179</v>
      </c>
      <c r="D1086" s="1">
        <v>6395.011542961856</v>
      </c>
      <c r="E1086" s="1">
        <v>421</v>
      </c>
      <c r="F1086" s="1">
        <v>0</v>
      </c>
      <c r="G1086" s="1">
        <v>0</v>
      </c>
      <c r="H1086" s="1">
        <v>0</v>
      </c>
      <c r="I1086" s="1">
        <v>0</v>
      </c>
      <c r="J1086" s="1">
        <v>0</v>
      </c>
      <c r="K1086" s="1">
        <v>0</v>
      </c>
      <c r="L1086" s="1">
        <v>0</v>
      </c>
      <c r="M1086" s="1">
        <v>0</v>
      </c>
      <c r="N1086" s="1">
        <v>0</v>
      </c>
      <c r="O1086" s="1">
        <v>0</v>
      </c>
      <c r="P1086" s="1">
        <v>0</v>
      </c>
      <c r="Q1086" s="1">
        <v>1</v>
      </c>
    </row>
    <row r="1087" spans="1:17" ht="12.75">
      <c r="A1087" s="1">
        <v>1</v>
      </c>
      <c r="B1087" s="1" t="s">
        <v>19</v>
      </c>
      <c r="C1087" s="1">
        <v>2926</v>
      </c>
      <c r="D1087" s="1">
        <v>687.2056572705258</v>
      </c>
      <c r="E1087" s="1">
        <v>103</v>
      </c>
      <c r="F1087" s="1">
        <v>0</v>
      </c>
      <c r="G1087" s="1">
        <v>0</v>
      </c>
      <c r="H1087" s="1">
        <v>0</v>
      </c>
      <c r="I1087" s="1">
        <v>0</v>
      </c>
      <c r="J1087" s="1">
        <v>0</v>
      </c>
      <c r="K1087" s="1">
        <v>0</v>
      </c>
      <c r="L1087" s="1">
        <v>0</v>
      </c>
      <c r="M1087" s="1">
        <v>0</v>
      </c>
      <c r="N1087" s="1">
        <v>0</v>
      </c>
      <c r="O1087" s="1">
        <v>0</v>
      </c>
      <c r="P1087" s="1">
        <v>0</v>
      </c>
      <c r="Q1087" s="1">
        <v>1</v>
      </c>
    </row>
    <row r="1088" spans="1:17" ht="12.75">
      <c r="A1088" s="1">
        <v>2</v>
      </c>
      <c r="B1088" s="1" t="s">
        <v>19</v>
      </c>
      <c r="C1088" s="1">
        <v>1754</v>
      </c>
      <c r="D1088" s="1">
        <v>462.5701402116057</v>
      </c>
      <c r="E1088" s="1">
        <v>58</v>
      </c>
      <c r="F1088" s="1">
        <v>0</v>
      </c>
      <c r="G1088" s="1">
        <v>0</v>
      </c>
      <c r="H1088" s="1">
        <v>0</v>
      </c>
      <c r="I1088" s="1">
        <v>0</v>
      </c>
      <c r="J1088" s="1">
        <v>0</v>
      </c>
      <c r="K1088" s="1">
        <v>0</v>
      </c>
      <c r="L1088" s="1">
        <v>0</v>
      </c>
      <c r="M1088" s="1">
        <v>0</v>
      </c>
      <c r="N1088" s="1">
        <v>0</v>
      </c>
      <c r="O1088" s="1">
        <v>0</v>
      </c>
      <c r="P1088" s="1">
        <v>0</v>
      </c>
      <c r="Q1088" s="1">
        <v>1</v>
      </c>
    </row>
    <row r="1089" spans="1:17" ht="12.75">
      <c r="A1089" s="1">
        <v>3</v>
      </c>
      <c r="B1089" s="1" t="s">
        <v>19</v>
      </c>
      <c r="C1089" s="1">
        <v>1886</v>
      </c>
      <c r="D1089" s="1">
        <v>1314.1040820504052</v>
      </c>
      <c r="E1089" s="1">
        <v>22</v>
      </c>
      <c r="F1089" s="1">
        <v>0</v>
      </c>
      <c r="G1089" s="1">
        <v>0</v>
      </c>
      <c r="H1089" s="1">
        <v>0</v>
      </c>
      <c r="I1089" s="1">
        <v>0</v>
      </c>
      <c r="J1089" s="1">
        <v>0</v>
      </c>
      <c r="K1089" s="1">
        <v>0</v>
      </c>
      <c r="L1089" s="1">
        <v>0</v>
      </c>
      <c r="M1089" s="1">
        <v>0</v>
      </c>
      <c r="N1089" s="1">
        <v>0</v>
      </c>
      <c r="O1089" s="1">
        <v>0</v>
      </c>
      <c r="P1089" s="1">
        <v>0</v>
      </c>
      <c r="Q1089" s="1">
        <v>1</v>
      </c>
    </row>
    <row r="1090" spans="1:17" ht="12.75">
      <c r="A1090" s="1">
        <v>4</v>
      </c>
      <c r="B1090" s="1" t="s">
        <v>19</v>
      </c>
      <c r="C1090" s="1">
        <v>117127</v>
      </c>
      <c r="D1090" s="1">
        <v>6312.626388681411</v>
      </c>
      <c r="E1090" s="1">
        <v>1508</v>
      </c>
      <c r="F1090" s="1">
        <v>0</v>
      </c>
      <c r="G1090" s="1">
        <v>0</v>
      </c>
      <c r="H1090" s="1">
        <v>0</v>
      </c>
      <c r="I1090" s="1">
        <v>0</v>
      </c>
      <c r="J1090" s="1">
        <v>0</v>
      </c>
      <c r="K1090" s="1">
        <v>0</v>
      </c>
      <c r="L1090" s="1">
        <v>0</v>
      </c>
      <c r="M1090" s="1">
        <v>0</v>
      </c>
      <c r="N1090" s="1">
        <v>0</v>
      </c>
      <c r="O1090" s="1">
        <v>0</v>
      </c>
      <c r="P1090" s="1">
        <v>0</v>
      </c>
      <c r="Q1090" s="1">
        <v>1</v>
      </c>
    </row>
    <row r="1091" spans="1:17" ht="12.75">
      <c r="A1091" s="1">
        <v>5</v>
      </c>
      <c r="B1091" s="1" t="s">
        <v>19</v>
      </c>
      <c r="C1091" s="1">
        <v>10384</v>
      </c>
      <c r="D1091" s="1">
        <v>1286.2032453937977</v>
      </c>
      <c r="E1091" s="1">
        <v>140</v>
      </c>
      <c r="F1091" s="1">
        <v>0</v>
      </c>
      <c r="G1091" s="1">
        <v>0</v>
      </c>
      <c r="H1091" s="1">
        <v>0</v>
      </c>
      <c r="I1091" s="1">
        <v>0</v>
      </c>
      <c r="J1091" s="1">
        <v>0</v>
      </c>
      <c r="K1091" s="1">
        <v>0</v>
      </c>
      <c r="L1091" s="1">
        <v>0</v>
      </c>
      <c r="M1091" s="1">
        <v>0</v>
      </c>
      <c r="N1091" s="1">
        <v>0</v>
      </c>
      <c r="O1091" s="1">
        <v>0</v>
      </c>
      <c r="P1091" s="1">
        <v>0</v>
      </c>
      <c r="Q1091" s="1">
        <v>1</v>
      </c>
    </row>
    <row r="1092" spans="1:17" ht="12.75">
      <c r="A1092" s="1">
        <v>6</v>
      </c>
      <c r="B1092" s="1" t="s">
        <v>19</v>
      </c>
      <c r="C1092" s="1">
        <v>24899</v>
      </c>
      <c r="D1092" s="1">
        <v>2205.5505635694544</v>
      </c>
      <c r="E1092" s="1">
        <v>368</v>
      </c>
      <c r="F1092" s="1">
        <v>0</v>
      </c>
      <c r="G1092" s="1">
        <v>0</v>
      </c>
      <c r="H1092" s="1">
        <v>0</v>
      </c>
      <c r="I1092" s="1">
        <v>0</v>
      </c>
      <c r="J1092" s="1">
        <v>0</v>
      </c>
      <c r="K1092" s="1">
        <v>0</v>
      </c>
      <c r="L1092" s="1">
        <v>0</v>
      </c>
      <c r="M1092" s="1">
        <v>0</v>
      </c>
      <c r="N1092" s="1">
        <v>0</v>
      </c>
      <c r="O1092" s="1">
        <v>0</v>
      </c>
      <c r="P1092" s="1">
        <v>0</v>
      </c>
      <c r="Q1092" s="1">
        <v>1</v>
      </c>
    </row>
    <row r="1093" spans="1:17" ht="12.75">
      <c r="A1093" s="1">
        <v>7</v>
      </c>
      <c r="B1093" s="1" t="s">
        <v>19</v>
      </c>
      <c r="C1093" s="1">
        <v>110</v>
      </c>
      <c r="D1093" s="1">
        <v>109.25006600948542</v>
      </c>
      <c r="E1093" s="1">
        <v>1</v>
      </c>
      <c r="F1093" s="1">
        <v>0</v>
      </c>
      <c r="G1093" s="1">
        <v>0</v>
      </c>
      <c r="H1093" s="1">
        <v>0</v>
      </c>
      <c r="I1093" s="1">
        <v>0</v>
      </c>
      <c r="J1093" s="1">
        <v>0</v>
      </c>
      <c r="K1093" s="1">
        <v>0</v>
      </c>
      <c r="L1093" s="1">
        <v>0</v>
      </c>
      <c r="M1093" s="1">
        <v>0</v>
      </c>
      <c r="N1093" s="1">
        <v>0</v>
      </c>
      <c r="O1093" s="1">
        <v>0</v>
      </c>
      <c r="P1093" s="1">
        <v>0</v>
      </c>
      <c r="Q1093" s="1">
        <v>1</v>
      </c>
    </row>
    <row r="1094" spans="1:17" ht="12.75">
      <c r="A1094" s="1">
        <v>8</v>
      </c>
      <c r="B1094" s="1" t="s">
        <v>19</v>
      </c>
      <c r="C1094" s="1">
        <v>261871</v>
      </c>
      <c r="D1094" s="1">
        <v>14561.645792708607</v>
      </c>
      <c r="E1094" s="1">
        <v>2334</v>
      </c>
      <c r="F1094" s="1">
        <v>0</v>
      </c>
      <c r="G1094" s="1">
        <v>0</v>
      </c>
      <c r="H1094" s="1">
        <v>0</v>
      </c>
      <c r="I1094" s="1">
        <v>0</v>
      </c>
      <c r="J1094" s="1">
        <v>0</v>
      </c>
      <c r="K1094" s="1">
        <v>0</v>
      </c>
      <c r="L1094" s="1">
        <v>0</v>
      </c>
      <c r="M1094" s="1">
        <v>0</v>
      </c>
      <c r="N1094" s="1">
        <v>0</v>
      </c>
      <c r="O1094" s="1">
        <v>0</v>
      </c>
      <c r="P1094" s="1">
        <v>0</v>
      </c>
      <c r="Q1094" s="1">
        <v>1</v>
      </c>
    </row>
    <row r="1095" spans="1:17" ht="12.75">
      <c r="A1095" s="1">
        <v>9</v>
      </c>
      <c r="B1095" s="1" t="s">
        <v>19</v>
      </c>
      <c r="C1095" s="1">
        <v>17011</v>
      </c>
      <c r="D1095" s="1">
        <v>2877.6011744560374</v>
      </c>
      <c r="E1095" s="1">
        <v>530</v>
      </c>
      <c r="F1095" s="1">
        <v>0</v>
      </c>
      <c r="G1095" s="1">
        <v>0</v>
      </c>
      <c r="H1095" s="1">
        <v>0</v>
      </c>
      <c r="I1095" s="1">
        <v>0</v>
      </c>
      <c r="J1095" s="1">
        <v>0</v>
      </c>
      <c r="K1095" s="1">
        <v>0</v>
      </c>
      <c r="L1095" s="1">
        <v>0</v>
      </c>
      <c r="M1095" s="1">
        <v>0</v>
      </c>
      <c r="N1095" s="1">
        <v>0</v>
      </c>
      <c r="O1095" s="1">
        <v>0</v>
      </c>
      <c r="P1095" s="1">
        <v>0</v>
      </c>
      <c r="Q1095" s="1">
        <v>1</v>
      </c>
    </row>
    <row r="1096" spans="1:17" ht="12.75">
      <c r="A1096" s="1">
        <v>10</v>
      </c>
      <c r="B1096" s="1" t="s">
        <v>19</v>
      </c>
      <c r="C1096" s="1">
        <v>5643</v>
      </c>
      <c r="D1096" s="1">
        <v>1534.2409799687218</v>
      </c>
      <c r="E1096" s="1">
        <v>107</v>
      </c>
      <c r="F1096" s="1">
        <v>0</v>
      </c>
      <c r="G1096" s="1">
        <v>0</v>
      </c>
      <c r="H1096" s="1">
        <v>0</v>
      </c>
      <c r="I1096" s="1">
        <v>0</v>
      </c>
      <c r="J1096" s="1">
        <v>0</v>
      </c>
      <c r="K1096" s="1">
        <v>0</v>
      </c>
      <c r="L1096" s="1">
        <v>0</v>
      </c>
      <c r="M1096" s="1">
        <v>0</v>
      </c>
      <c r="N1096" s="1">
        <v>0</v>
      </c>
      <c r="O1096" s="1">
        <v>0</v>
      </c>
      <c r="P1096" s="1">
        <v>0</v>
      </c>
      <c r="Q1096" s="1">
        <v>1</v>
      </c>
    </row>
    <row r="1097" spans="1:17" ht="12.75">
      <c r="A1097" s="1">
        <v>11</v>
      </c>
      <c r="B1097" s="1" t="s">
        <v>19</v>
      </c>
      <c r="C1097" s="1">
        <v>67155</v>
      </c>
      <c r="D1097" s="1">
        <v>4531.064641832157</v>
      </c>
      <c r="E1097" s="1">
        <v>1189</v>
      </c>
      <c r="F1097" s="1">
        <v>0</v>
      </c>
      <c r="G1097" s="1">
        <v>0</v>
      </c>
      <c r="H1097" s="1">
        <v>0</v>
      </c>
      <c r="I1097" s="1">
        <v>0</v>
      </c>
      <c r="J1097" s="1">
        <v>0</v>
      </c>
      <c r="K1097" s="1">
        <v>0</v>
      </c>
      <c r="L1097" s="1">
        <v>0</v>
      </c>
      <c r="M1097" s="1">
        <v>0</v>
      </c>
      <c r="N1097" s="1">
        <v>0</v>
      </c>
      <c r="O1097" s="1">
        <v>0</v>
      </c>
      <c r="P1097" s="1">
        <v>0</v>
      </c>
      <c r="Q1097" s="1">
        <v>1</v>
      </c>
    </row>
    <row r="1098" spans="1:17" ht="12.75">
      <c r="A1098" s="1">
        <v>12</v>
      </c>
      <c r="B1098" s="1" t="s">
        <v>19</v>
      </c>
      <c r="C1098" s="1">
        <v>5007</v>
      </c>
      <c r="D1098" s="1">
        <v>1371.1978129750983</v>
      </c>
      <c r="E1098" s="1">
        <v>320</v>
      </c>
      <c r="F1098" s="1">
        <v>0</v>
      </c>
      <c r="G1098" s="1">
        <v>0</v>
      </c>
      <c r="H1098" s="1">
        <v>0</v>
      </c>
      <c r="I1098" s="1">
        <v>0</v>
      </c>
      <c r="J1098" s="1">
        <v>0</v>
      </c>
      <c r="K1098" s="1">
        <v>0</v>
      </c>
      <c r="L1098" s="1">
        <v>0</v>
      </c>
      <c r="M1098" s="1">
        <v>0</v>
      </c>
      <c r="N1098" s="1">
        <v>0</v>
      </c>
      <c r="O1098" s="1">
        <v>0</v>
      </c>
      <c r="P1098" s="1">
        <v>0</v>
      </c>
      <c r="Q1098" s="1">
        <v>1</v>
      </c>
    </row>
    <row r="1099" spans="1:17" ht="12.75">
      <c r="A1099" s="1">
        <v>13</v>
      </c>
      <c r="B1099" s="1" t="s">
        <v>19</v>
      </c>
      <c r="C1099" s="1">
        <v>4527</v>
      </c>
      <c r="D1099" s="1">
        <v>1632.1498682129934</v>
      </c>
      <c r="E1099" s="1">
        <v>27</v>
      </c>
      <c r="F1099" s="1">
        <v>0</v>
      </c>
      <c r="G1099" s="1">
        <v>0</v>
      </c>
      <c r="H1099" s="1">
        <v>0</v>
      </c>
      <c r="I1099" s="1">
        <v>0</v>
      </c>
      <c r="J1099" s="1">
        <v>0</v>
      </c>
      <c r="K1099" s="1">
        <v>0</v>
      </c>
      <c r="L1099" s="1">
        <v>0</v>
      </c>
      <c r="M1099" s="1">
        <v>0</v>
      </c>
      <c r="N1099" s="1">
        <v>0</v>
      </c>
      <c r="O1099" s="1">
        <v>0</v>
      </c>
      <c r="P1099" s="1">
        <v>0</v>
      </c>
      <c r="Q1099" s="1">
        <v>1</v>
      </c>
    </row>
    <row r="1100" spans="1:17" ht="12.75">
      <c r="A1100" s="1">
        <v>14</v>
      </c>
      <c r="B1100" s="1" t="s">
        <v>19</v>
      </c>
      <c r="C1100" s="1">
        <v>1703</v>
      </c>
      <c r="D1100" s="1">
        <v>667.6351346932867</v>
      </c>
      <c r="E1100" s="1">
        <v>11</v>
      </c>
      <c r="F1100" s="1">
        <v>0</v>
      </c>
      <c r="G1100" s="1">
        <v>0</v>
      </c>
      <c r="H1100" s="1">
        <v>0</v>
      </c>
      <c r="I1100" s="1">
        <v>0</v>
      </c>
      <c r="J1100" s="1">
        <v>0</v>
      </c>
      <c r="K1100" s="1">
        <v>0</v>
      </c>
      <c r="L1100" s="1">
        <v>0</v>
      </c>
      <c r="M1100" s="1">
        <v>0</v>
      </c>
      <c r="N1100" s="1">
        <v>0</v>
      </c>
      <c r="O1100" s="1">
        <v>0</v>
      </c>
      <c r="P1100" s="1">
        <v>0</v>
      </c>
      <c r="Q1100" s="1">
        <v>1</v>
      </c>
    </row>
    <row r="1101" spans="1:17" ht="12.75">
      <c r="A1101" s="1">
        <v>15</v>
      </c>
      <c r="B1101" s="1" t="s">
        <v>19</v>
      </c>
      <c r="C1101" s="1">
        <v>10288</v>
      </c>
      <c r="D1101" s="1">
        <v>1702.7286415994408</v>
      </c>
      <c r="E1101" s="1">
        <v>146</v>
      </c>
      <c r="F1101" s="1">
        <v>0</v>
      </c>
      <c r="G1101" s="1">
        <v>0</v>
      </c>
      <c r="H1101" s="1">
        <v>0</v>
      </c>
      <c r="I1101" s="1">
        <v>0</v>
      </c>
      <c r="J1101" s="1">
        <v>0</v>
      </c>
      <c r="K1101" s="1">
        <v>0</v>
      </c>
      <c r="L1101" s="1">
        <v>0</v>
      </c>
      <c r="M1101" s="1">
        <v>0</v>
      </c>
      <c r="N1101" s="1">
        <v>0</v>
      </c>
      <c r="O1101" s="1">
        <v>0</v>
      </c>
      <c r="P1101" s="1">
        <v>0</v>
      </c>
      <c r="Q1101" s="1">
        <v>1</v>
      </c>
    </row>
    <row r="1102" spans="1:17" ht="12.75">
      <c r="A1102" s="1">
        <v>16</v>
      </c>
      <c r="B1102" s="1" t="s">
        <v>19</v>
      </c>
      <c r="C1102" s="1">
        <v>15853</v>
      </c>
      <c r="D1102" s="1">
        <v>2385.8511342108877</v>
      </c>
      <c r="E1102" s="1">
        <v>486</v>
      </c>
      <c r="F1102" s="1">
        <v>0</v>
      </c>
      <c r="G1102" s="1">
        <v>0</v>
      </c>
      <c r="H1102" s="1">
        <v>0</v>
      </c>
      <c r="I1102" s="1">
        <v>0</v>
      </c>
      <c r="J1102" s="1">
        <v>0</v>
      </c>
      <c r="K1102" s="1">
        <v>0</v>
      </c>
      <c r="L1102" s="1">
        <v>0</v>
      </c>
      <c r="M1102" s="1">
        <v>0</v>
      </c>
      <c r="N1102" s="1">
        <v>0</v>
      </c>
      <c r="O1102" s="1">
        <v>0</v>
      </c>
      <c r="P1102" s="1">
        <v>0</v>
      </c>
      <c r="Q1102" s="1">
        <v>1</v>
      </c>
    </row>
    <row r="1103" spans="1:17" ht="12.75">
      <c r="A1103" s="1">
        <v>17</v>
      </c>
      <c r="B1103" s="1" t="s">
        <v>19</v>
      </c>
      <c r="C1103" s="1">
        <v>21170</v>
      </c>
      <c r="D1103" s="1">
        <v>2909.1761984874947</v>
      </c>
      <c r="E1103" s="1">
        <v>301</v>
      </c>
      <c r="F1103" s="1">
        <v>0</v>
      </c>
      <c r="G1103" s="1">
        <v>0</v>
      </c>
      <c r="H1103" s="1">
        <v>0</v>
      </c>
      <c r="I1103" s="1">
        <v>0</v>
      </c>
      <c r="J1103" s="1">
        <v>0</v>
      </c>
      <c r="K1103" s="1">
        <v>0</v>
      </c>
      <c r="L1103" s="1">
        <v>0</v>
      </c>
      <c r="M1103" s="1">
        <v>0</v>
      </c>
      <c r="N1103" s="1">
        <v>0</v>
      </c>
      <c r="O1103" s="1">
        <v>0</v>
      </c>
      <c r="P1103" s="1">
        <v>0</v>
      </c>
      <c r="Q1103" s="1">
        <v>1</v>
      </c>
    </row>
    <row r="1104" spans="1:17" ht="12.75">
      <c r="A1104" s="1">
        <v>18</v>
      </c>
      <c r="B1104" s="1" t="s">
        <v>19</v>
      </c>
      <c r="C1104" s="1">
        <v>10640</v>
      </c>
      <c r="D1104" s="1">
        <v>1513.5060671779997</v>
      </c>
      <c r="E1104" s="1">
        <v>80</v>
      </c>
      <c r="F1104" s="1">
        <v>0</v>
      </c>
      <c r="G1104" s="1">
        <v>0</v>
      </c>
      <c r="H1104" s="1">
        <v>0</v>
      </c>
      <c r="I1104" s="1">
        <v>0</v>
      </c>
      <c r="J1104" s="1">
        <v>0</v>
      </c>
      <c r="K1104" s="1">
        <v>0</v>
      </c>
      <c r="L1104" s="1">
        <v>0</v>
      </c>
      <c r="M1104" s="1">
        <v>0</v>
      </c>
      <c r="N1104" s="1">
        <v>0</v>
      </c>
      <c r="O1104" s="1">
        <v>0</v>
      </c>
      <c r="P1104" s="1">
        <v>0</v>
      </c>
      <c r="Q1104" s="1">
        <v>1</v>
      </c>
    </row>
    <row r="1105" spans="1:17" ht="12.75">
      <c r="A1105" s="1">
        <v>19</v>
      </c>
      <c r="B1105" s="1" t="s">
        <v>19</v>
      </c>
      <c r="C1105" s="1">
        <v>10319</v>
      </c>
      <c r="D1105" s="1">
        <v>2085.9014422841447</v>
      </c>
      <c r="E1105" s="1">
        <v>466</v>
      </c>
      <c r="F1105" s="1">
        <v>0</v>
      </c>
      <c r="G1105" s="1">
        <v>0</v>
      </c>
      <c r="H1105" s="1">
        <v>0</v>
      </c>
      <c r="I1105" s="1">
        <v>0</v>
      </c>
      <c r="J1105" s="1">
        <v>0</v>
      </c>
      <c r="K1105" s="1">
        <v>0</v>
      </c>
      <c r="L1105" s="1">
        <v>0</v>
      </c>
      <c r="M1105" s="1">
        <v>0</v>
      </c>
      <c r="N1105" s="1">
        <v>0</v>
      </c>
      <c r="O1105" s="1">
        <v>0</v>
      </c>
      <c r="P1105" s="1">
        <v>0</v>
      </c>
      <c r="Q1105" s="1">
        <v>1</v>
      </c>
    </row>
    <row r="1106" spans="1:17" ht="12.75">
      <c r="A1106" s="1">
        <v>20</v>
      </c>
      <c r="B1106" s="1" t="s">
        <v>19</v>
      </c>
      <c r="C1106" s="1">
        <v>7639</v>
      </c>
      <c r="D1106" s="1">
        <v>1284.3939831088255</v>
      </c>
      <c r="E1106" s="1">
        <v>134</v>
      </c>
      <c r="F1106" s="1">
        <v>0</v>
      </c>
      <c r="G1106" s="1">
        <v>0</v>
      </c>
      <c r="H1106" s="1">
        <v>0</v>
      </c>
      <c r="I1106" s="1">
        <v>0</v>
      </c>
      <c r="J1106" s="1">
        <v>0</v>
      </c>
      <c r="K1106" s="1">
        <v>0</v>
      </c>
      <c r="L1106" s="1">
        <v>0</v>
      </c>
      <c r="M1106" s="1">
        <v>0</v>
      </c>
      <c r="N1106" s="1">
        <v>0</v>
      </c>
      <c r="O1106" s="1">
        <v>0</v>
      </c>
      <c r="P1106" s="1">
        <v>0</v>
      </c>
      <c r="Q1106" s="1">
        <v>1</v>
      </c>
    </row>
    <row r="1107" spans="1:17" ht="12.75">
      <c r="A1107" s="1">
        <v>21</v>
      </c>
      <c r="B1107" s="1" t="s">
        <v>19</v>
      </c>
      <c r="C1107" s="1">
        <v>1003</v>
      </c>
      <c r="D1107" s="1">
        <v>442.1683676888424</v>
      </c>
      <c r="E1107" s="1">
        <v>16</v>
      </c>
      <c r="F1107" s="1">
        <v>0</v>
      </c>
      <c r="G1107" s="1">
        <v>0</v>
      </c>
      <c r="H1107" s="1">
        <v>0</v>
      </c>
      <c r="I1107" s="1">
        <v>0</v>
      </c>
      <c r="J1107" s="1">
        <v>0</v>
      </c>
      <c r="K1107" s="1">
        <v>0</v>
      </c>
      <c r="L1107" s="1">
        <v>0</v>
      </c>
      <c r="M1107" s="1">
        <v>0</v>
      </c>
      <c r="N1107" s="1">
        <v>0</v>
      </c>
      <c r="O1107" s="1">
        <v>0</v>
      </c>
      <c r="P1107" s="1">
        <v>0</v>
      </c>
      <c r="Q1107" s="1">
        <v>1</v>
      </c>
    </row>
    <row r="1108" spans="1:17" ht="12.75">
      <c r="A1108" s="1">
        <v>22</v>
      </c>
      <c r="B1108" s="1" t="s">
        <v>19</v>
      </c>
      <c r="C1108" s="1">
        <v>46870</v>
      </c>
      <c r="D1108" s="1">
        <v>6317.631501477555</v>
      </c>
      <c r="E1108" s="1">
        <v>536</v>
      </c>
      <c r="F1108" s="1">
        <v>0</v>
      </c>
      <c r="G1108" s="1">
        <v>0</v>
      </c>
      <c r="H1108" s="1">
        <v>0</v>
      </c>
      <c r="I1108" s="1">
        <v>0</v>
      </c>
      <c r="J1108" s="1">
        <v>0</v>
      </c>
      <c r="K1108" s="1">
        <v>0</v>
      </c>
      <c r="L1108" s="1">
        <v>0</v>
      </c>
      <c r="M1108" s="1">
        <v>0</v>
      </c>
      <c r="N1108" s="1">
        <v>0</v>
      </c>
      <c r="O1108" s="1">
        <v>0</v>
      </c>
      <c r="P1108" s="1">
        <v>0</v>
      </c>
      <c r="Q1108" s="1">
        <v>1</v>
      </c>
    </row>
    <row r="1109" spans="1:17" ht="12.75">
      <c r="A1109" s="1">
        <v>23</v>
      </c>
      <c r="B1109" s="1" t="s">
        <v>19</v>
      </c>
      <c r="C1109" s="1">
        <v>7466</v>
      </c>
      <c r="D1109" s="1">
        <v>697.6932872523018</v>
      </c>
      <c r="E1109" s="1">
        <v>328</v>
      </c>
      <c r="F1109" s="1">
        <v>0</v>
      </c>
      <c r="G1109" s="1">
        <v>0</v>
      </c>
      <c r="H1109" s="1">
        <v>0</v>
      </c>
      <c r="I1109" s="1">
        <v>0</v>
      </c>
      <c r="J1109" s="1">
        <v>0</v>
      </c>
      <c r="K1109" s="1">
        <v>0</v>
      </c>
      <c r="L1109" s="1">
        <v>0</v>
      </c>
      <c r="M1109" s="1">
        <v>0</v>
      </c>
      <c r="N1109" s="1">
        <v>0</v>
      </c>
      <c r="O1109" s="1">
        <v>0</v>
      </c>
      <c r="P1109" s="1">
        <v>0</v>
      </c>
      <c r="Q1109" s="1">
        <v>1</v>
      </c>
    </row>
    <row r="1110" spans="1:17" ht="12.75">
      <c r="A1110" s="1">
        <v>24</v>
      </c>
      <c r="B1110" s="1" t="s">
        <v>19</v>
      </c>
      <c r="C1110" s="1">
        <v>418</v>
      </c>
      <c r="D1110" s="1">
        <v>417.70236919458483</v>
      </c>
      <c r="E1110" s="1">
        <v>19</v>
      </c>
      <c r="F1110" s="1">
        <v>0</v>
      </c>
      <c r="G1110" s="1">
        <v>0</v>
      </c>
      <c r="H1110" s="1">
        <v>0</v>
      </c>
      <c r="I1110" s="1">
        <v>0</v>
      </c>
      <c r="J1110" s="1">
        <v>0</v>
      </c>
      <c r="K1110" s="1">
        <v>0</v>
      </c>
      <c r="L1110" s="1">
        <v>0</v>
      </c>
      <c r="M1110" s="1">
        <v>0</v>
      </c>
      <c r="N1110" s="1">
        <v>0</v>
      </c>
      <c r="O1110" s="1">
        <v>0</v>
      </c>
      <c r="P1110" s="1">
        <v>0</v>
      </c>
      <c r="Q1110" s="1">
        <v>1</v>
      </c>
    </row>
    <row r="1111" spans="1:17" ht="12.75">
      <c r="A1111" s="1">
        <v>25</v>
      </c>
      <c r="B1111" s="1" t="s">
        <v>19</v>
      </c>
      <c r="C1111" s="1">
        <v>18898</v>
      </c>
      <c r="D1111" s="1">
        <v>3487.4682022261454</v>
      </c>
      <c r="E1111" s="1">
        <v>499</v>
      </c>
      <c r="F1111" s="1">
        <v>0</v>
      </c>
      <c r="G1111" s="1">
        <v>0</v>
      </c>
      <c r="H1111" s="1">
        <v>0</v>
      </c>
      <c r="I1111" s="1">
        <v>0</v>
      </c>
      <c r="J1111" s="1">
        <v>0</v>
      </c>
      <c r="K1111" s="1">
        <v>0</v>
      </c>
      <c r="L1111" s="1">
        <v>0</v>
      </c>
      <c r="M1111" s="1">
        <v>0</v>
      </c>
      <c r="N1111" s="1">
        <v>0</v>
      </c>
      <c r="O1111" s="1">
        <v>0</v>
      </c>
      <c r="P1111" s="1">
        <v>0</v>
      </c>
      <c r="Q1111" s="1">
        <v>1</v>
      </c>
    </row>
    <row r="1112" spans="1:17" ht="12.75">
      <c r="A1112" s="1">
        <v>26</v>
      </c>
      <c r="B1112" s="1" t="s">
        <v>19</v>
      </c>
      <c r="C1112" s="1">
        <v>20778</v>
      </c>
      <c r="D1112" s="1">
        <v>2885.6348055097396</v>
      </c>
      <c r="E1112" s="1">
        <v>227</v>
      </c>
      <c r="F1112" s="1">
        <v>0</v>
      </c>
      <c r="G1112" s="1">
        <v>0</v>
      </c>
      <c r="H1112" s="1">
        <v>0</v>
      </c>
      <c r="I1112" s="1">
        <v>0</v>
      </c>
      <c r="J1112" s="1">
        <v>0</v>
      </c>
      <c r="K1112" s="1">
        <v>0</v>
      </c>
      <c r="L1112" s="1">
        <v>0</v>
      </c>
      <c r="M1112" s="1">
        <v>0</v>
      </c>
      <c r="N1112" s="1">
        <v>0</v>
      </c>
      <c r="O1112" s="1">
        <v>0</v>
      </c>
      <c r="P1112" s="1">
        <v>0</v>
      </c>
      <c r="Q1112" s="1">
        <v>1</v>
      </c>
    </row>
    <row r="1113" spans="1:17" ht="12.75">
      <c r="A1113" s="1">
        <v>27</v>
      </c>
      <c r="B1113" s="1" t="s">
        <v>19</v>
      </c>
      <c r="C1113" s="1">
        <v>27897</v>
      </c>
      <c r="D1113" s="1">
        <v>2404.0299698951017</v>
      </c>
      <c r="E1113" s="1">
        <v>552</v>
      </c>
      <c r="F1113" s="1">
        <v>0</v>
      </c>
      <c r="G1113" s="1">
        <v>0</v>
      </c>
      <c r="H1113" s="1">
        <v>0</v>
      </c>
      <c r="I1113" s="1">
        <v>0</v>
      </c>
      <c r="J1113" s="1">
        <v>0</v>
      </c>
      <c r="K1113" s="1">
        <v>0</v>
      </c>
      <c r="L1113" s="1">
        <v>0</v>
      </c>
      <c r="M1113" s="1">
        <v>0</v>
      </c>
      <c r="N1113" s="1">
        <v>0</v>
      </c>
      <c r="O1113" s="1">
        <v>0</v>
      </c>
      <c r="P1113" s="1">
        <v>0</v>
      </c>
      <c r="Q1113" s="1">
        <v>1</v>
      </c>
    </row>
    <row r="1114" spans="1:17" ht="12.75">
      <c r="A1114" s="1">
        <v>28</v>
      </c>
      <c r="B1114" s="1" t="s">
        <v>19</v>
      </c>
      <c r="C1114" s="1">
        <v>17649</v>
      </c>
      <c r="D1114" s="1">
        <v>1487.7824230920114</v>
      </c>
      <c r="E1114" s="1">
        <v>296</v>
      </c>
      <c r="F1114" s="1">
        <v>0</v>
      </c>
      <c r="G1114" s="1">
        <v>0</v>
      </c>
      <c r="H1114" s="1">
        <v>0</v>
      </c>
      <c r="I1114" s="1">
        <v>0</v>
      </c>
      <c r="J1114" s="1">
        <v>0</v>
      </c>
      <c r="K1114" s="1">
        <v>0</v>
      </c>
      <c r="L1114" s="1">
        <v>0</v>
      </c>
      <c r="M1114" s="1">
        <v>0</v>
      </c>
      <c r="N1114" s="1">
        <v>0</v>
      </c>
      <c r="O1114" s="1">
        <v>0</v>
      </c>
      <c r="P1114" s="1">
        <v>0</v>
      </c>
      <c r="Q1114" s="1">
        <v>1</v>
      </c>
    </row>
    <row r="1115" spans="1:17" ht="12.75">
      <c r="A1115" s="1">
        <v>29</v>
      </c>
      <c r="B1115" s="1" t="s">
        <v>19</v>
      </c>
      <c r="C1115" s="1">
        <v>74461</v>
      </c>
      <c r="D1115" s="1">
        <v>5594.890282144127</v>
      </c>
      <c r="E1115" s="1">
        <v>415</v>
      </c>
      <c r="F1115" s="1">
        <v>0</v>
      </c>
      <c r="G1115" s="1">
        <v>0</v>
      </c>
      <c r="H1115" s="1">
        <v>0</v>
      </c>
      <c r="I1115" s="1">
        <v>0</v>
      </c>
      <c r="J1115" s="1">
        <v>0</v>
      </c>
      <c r="K1115" s="1">
        <v>0</v>
      </c>
      <c r="L1115" s="1">
        <v>0</v>
      </c>
      <c r="M1115" s="1">
        <v>0</v>
      </c>
      <c r="N1115" s="1">
        <v>0</v>
      </c>
      <c r="O1115" s="1">
        <v>0</v>
      </c>
      <c r="P1115" s="1">
        <v>0</v>
      </c>
      <c r="Q1115" s="1">
        <v>1</v>
      </c>
    </row>
    <row r="1116" spans="1:17" ht="12.75">
      <c r="A1116" s="1">
        <v>30</v>
      </c>
      <c r="B1116" s="1" t="s">
        <v>19</v>
      </c>
      <c r="C1116" s="1">
        <v>16766</v>
      </c>
      <c r="D1116" s="1">
        <v>3670.287714041796</v>
      </c>
      <c r="E1116" s="1">
        <v>193</v>
      </c>
      <c r="F1116" s="1">
        <v>0</v>
      </c>
      <c r="G1116" s="1">
        <v>0</v>
      </c>
      <c r="H1116" s="1">
        <v>0</v>
      </c>
      <c r="I1116" s="1">
        <v>0</v>
      </c>
      <c r="J1116" s="1">
        <v>0</v>
      </c>
      <c r="K1116" s="1">
        <v>0</v>
      </c>
      <c r="L1116" s="1">
        <v>0</v>
      </c>
      <c r="M1116" s="1">
        <v>0</v>
      </c>
      <c r="N1116" s="1">
        <v>0</v>
      </c>
      <c r="O1116" s="1">
        <v>0</v>
      </c>
      <c r="P1116" s="1">
        <v>0</v>
      </c>
      <c r="Q1116" s="1">
        <v>1</v>
      </c>
    </row>
    <row r="1117" spans="1:17" ht="12.75">
      <c r="A1117" s="1">
        <v>31</v>
      </c>
      <c r="B1117" s="1" t="s">
        <v>19</v>
      </c>
      <c r="C1117" s="1">
        <v>43347</v>
      </c>
      <c r="D1117" s="1">
        <v>3315.8012577308123</v>
      </c>
      <c r="E1117" s="1">
        <v>421</v>
      </c>
      <c r="F1117" s="1">
        <v>0</v>
      </c>
      <c r="G1117" s="1">
        <v>0</v>
      </c>
      <c r="H1117" s="1">
        <v>0</v>
      </c>
      <c r="I1117" s="1">
        <v>0</v>
      </c>
      <c r="J1117" s="1">
        <v>0</v>
      </c>
      <c r="K1117" s="1">
        <v>0</v>
      </c>
      <c r="L1117" s="1">
        <v>0</v>
      </c>
      <c r="M1117" s="1">
        <v>0</v>
      </c>
      <c r="N1117" s="1">
        <v>0</v>
      </c>
      <c r="O1117" s="1">
        <v>0</v>
      </c>
      <c r="P1117" s="1">
        <v>0</v>
      </c>
      <c r="Q1117" s="1">
        <v>1</v>
      </c>
    </row>
    <row r="1119" spans="1:17" ht="12.75">
      <c r="A1119" s="1">
        <v>1</v>
      </c>
      <c r="B1119" s="1" t="s">
        <v>17</v>
      </c>
      <c r="C1119" s="1">
        <v>55.28954763118229</v>
      </c>
      <c r="D1119" s="1">
        <v>0.5919382981947117</v>
      </c>
      <c r="F1119" s="1">
        <v>1</v>
      </c>
      <c r="G1119" s="1">
        <v>0</v>
      </c>
      <c r="H1119" s="1">
        <v>0</v>
      </c>
      <c r="I1119" s="1">
        <v>0</v>
      </c>
      <c r="J1119" s="1">
        <v>0</v>
      </c>
      <c r="K1119" s="1">
        <v>0</v>
      </c>
      <c r="L1119" s="1">
        <v>0</v>
      </c>
      <c r="M1119" s="1">
        <v>0</v>
      </c>
      <c r="N1119" s="1">
        <v>0</v>
      </c>
      <c r="O1119" s="1">
        <v>0</v>
      </c>
      <c r="P1119" s="1">
        <v>0</v>
      </c>
      <c r="Q1119" s="1">
        <v>0</v>
      </c>
    </row>
    <row r="1120" spans="1:17" ht="12.75">
      <c r="A1120" s="1">
        <v>1</v>
      </c>
      <c r="B1120" s="1" t="s">
        <v>18</v>
      </c>
      <c r="C1120" s="1">
        <v>19197256</v>
      </c>
      <c r="D1120" s="1">
        <v>1238.6766045937288</v>
      </c>
      <c r="E1120" s="1">
        <v>61767</v>
      </c>
      <c r="F1120" s="1">
        <v>1</v>
      </c>
      <c r="G1120" s="1">
        <v>0</v>
      </c>
      <c r="H1120" s="1">
        <v>0</v>
      </c>
      <c r="I1120" s="1">
        <v>0</v>
      </c>
      <c r="J1120" s="1">
        <v>0</v>
      </c>
      <c r="K1120" s="1">
        <v>0</v>
      </c>
      <c r="L1120" s="1">
        <v>0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</row>
    <row r="1121" spans="1:17" ht="12.75">
      <c r="A1121" s="1">
        <v>1</v>
      </c>
      <c r="B1121" s="1" t="s">
        <v>19</v>
      </c>
      <c r="C1121" s="1">
        <v>10614076</v>
      </c>
      <c r="D1121" s="1">
        <v>114201.07042094009</v>
      </c>
      <c r="E1121" s="1">
        <v>61767</v>
      </c>
      <c r="F1121" s="1">
        <v>1</v>
      </c>
      <c r="G1121" s="1">
        <v>0</v>
      </c>
      <c r="H1121" s="1">
        <v>0</v>
      </c>
      <c r="I1121" s="1">
        <v>0</v>
      </c>
      <c r="J1121" s="1">
        <v>0</v>
      </c>
      <c r="K1121" s="1">
        <v>0</v>
      </c>
      <c r="L1121" s="1">
        <v>0</v>
      </c>
      <c r="M1121" s="1">
        <v>0</v>
      </c>
      <c r="N1121" s="1">
        <v>0</v>
      </c>
      <c r="O1121" s="1">
        <v>0</v>
      </c>
      <c r="P1121" s="1">
        <v>0</v>
      </c>
      <c r="Q1121" s="1">
        <v>0</v>
      </c>
    </row>
    <row r="1122" spans="1:17" ht="12.75">
      <c r="A1122" s="1">
        <v>1</v>
      </c>
      <c r="B1122" s="1" t="s">
        <v>17</v>
      </c>
      <c r="C1122" s="1">
        <v>24.520389789040685</v>
      </c>
      <c r="D1122" s="1">
        <v>0.29936017055535663</v>
      </c>
      <c r="F1122" s="1">
        <v>0</v>
      </c>
      <c r="G1122" s="1">
        <v>1</v>
      </c>
      <c r="H1122" s="1">
        <v>0</v>
      </c>
      <c r="I1122" s="1">
        <v>0</v>
      </c>
      <c r="J1122" s="1">
        <v>0</v>
      </c>
      <c r="K1122" s="1">
        <v>0</v>
      </c>
      <c r="L1122" s="1">
        <v>0</v>
      </c>
      <c r="M1122" s="1">
        <v>0</v>
      </c>
      <c r="N1122" s="1">
        <v>0</v>
      </c>
      <c r="O1122" s="1">
        <v>0</v>
      </c>
      <c r="P1122" s="1">
        <v>0</v>
      </c>
      <c r="Q1122" s="1">
        <v>0</v>
      </c>
    </row>
    <row r="1123" spans="1:17" ht="12.75">
      <c r="A1123" s="1">
        <v>1</v>
      </c>
      <c r="B1123" s="1" t="s">
        <v>18</v>
      </c>
      <c r="C1123" s="1">
        <v>19197256</v>
      </c>
      <c r="D1123" s="1">
        <v>1238.6766045937288</v>
      </c>
      <c r="E1123" s="1">
        <v>61767</v>
      </c>
      <c r="F1123" s="1">
        <v>0</v>
      </c>
      <c r="G1123" s="1">
        <v>1</v>
      </c>
      <c r="H1123" s="1">
        <v>0</v>
      </c>
      <c r="I1123" s="1">
        <v>0</v>
      </c>
      <c r="J1123" s="1">
        <v>0</v>
      </c>
      <c r="K1123" s="1">
        <v>0</v>
      </c>
      <c r="L1123" s="1">
        <v>0</v>
      </c>
      <c r="M1123" s="1">
        <v>0</v>
      </c>
      <c r="N1123" s="1">
        <v>0</v>
      </c>
      <c r="O1123" s="1">
        <v>0</v>
      </c>
      <c r="P1123" s="1">
        <v>0</v>
      </c>
      <c r="Q1123" s="1">
        <v>0</v>
      </c>
    </row>
    <row r="1124" spans="1:17" ht="12.75">
      <c r="A1124" s="1">
        <v>1</v>
      </c>
      <c r="B1124" s="1" t="s">
        <v>19</v>
      </c>
      <c r="C1124" s="1">
        <v>4707242</v>
      </c>
      <c r="D1124" s="1">
        <v>57319.91209683121</v>
      </c>
      <c r="E1124" s="1">
        <v>61767</v>
      </c>
      <c r="F1124" s="1">
        <v>0</v>
      </c>
      <c r="G1124" s="1">
        <v>1</v>
      </c>
      <c r="H1124" s="1">
        <v>0</v>
      </c>
      <c r="I1124" s="1">
        <v>0</v>
      </c>
      <c r="J1124" s="1">
        <v>0</v>
      </c>
      <c r="K1124" s="1">
        <v>0</v>
      </c>
      <c r="L1124" s="1">
        <v>0</v>
      </c>
      <c r="M1124" s="1">
        <v>0</v>
      </c>
      <c r="N1124" s="1">
        <v>0</v>
      </c>
      <c r="O1124" s="1">
        <v>0</v>
      </c>
      <c r="P1124" s="1">
        <v>0</v>
      </c>
      <c r="Q1124" s="1">
        <v>0</v>
      </c>
    </row>
    <row r="1125" spans="1:17" ht="12.75">
      <c r="A1125" s="1">
        <v>1</v>
      </c>
      <c r="B1125" s="1" t="s">
        <v>17</v>
      </c>
      <c r="C1125" s="1">
        <v>20.190062579777027</v>
      </c>
      <c r="D1125" s="1">
        <v>0.4015199533142473</v>
      </c>
      <c r="F1125" s="1">
        <v>0</v>
      </c>
      <c r="G1125" s="1">
        <v>0</v>
      </c>
      <c r="H1125" s="1">
        <v>1</v>
      </c>
      <c r="I1125" s="1">
        <v>0</v>
      </c>
      <c r="J1125" s="1">
        <v>0</v>
      </c>
      <c r="K1125" s="1">
        <v>0</v>
      </c>
      <c r="L1125" s="1">
        <v>0</v>
      </c>
      <c r="M1125" s="1">
        <v>0</v>
      </c>
      <c r="N1125" s="1">
        <v>0</v>
      </c>
      <c r="O1125" s="1">
        <v>0</v>
      </c>
      <c r="P1125" s="1">
        <v>0</v>
      </c>
      <c r="Q1125" s="1">
        <v>0</v>
      </c>
    </row>
    <row r="1126" spans="1:17" ht="12.75">
      <c r="A1126" s="1">
        <v>1</v>
      </c>
      <c r="B1126" s="1" t="s">
        <v>18</v>
      </c>
      <c r="C1126" s="1">
        <v>19197256</v>
      </c>
      <c r="D1126" s="1">
        <v>1238.6766045937288</v>
      </c>
      <c r="E1126" s="1">
        <v>61767</v>
      </c>
      <c r="F1126" s="1">
        <v>0</v>
      </c>
      <c r="G1126" s="1">
        <v>0</v>
      </c>
      <c r="H1126" s="1">
        <v>1</v>
      </c>
      <c r="I1126" s="1">
        <v>0</v>
      </c>
      <c r="J1126" s="1">
        <v>0</v>
      </c>
      <c r="K1126" s="1">
        <v>0</v>
      </c>
      <c r="L1126" s="1">
        <v>0</v>
      </c>
      <c r="M1126" s="1">
        <v>0</v>
      </c>
      <c r="N1126" s="1">
        <v>0</v>
      </c>
      <c r="O1126" s="1">
        <v>0</v>
      </c>
      <c r="P1126" s="1">
        <v>0</v>
      </c>
      <c r="Q1126" s="1">
        <v>0</v>
      </c>
    </row>
    <row r="1127" spans="1:17" ht="12.75">
      <c r="A1127" s="1">
        <v>1</v>
      </c>
      <c r="B1127" s="1" t="s">
        <v>19</v>
      </c>
      <c r="C1127" s="1">
        <v>3875938</v>
      </c>
      <c r="D1127" s="1">
        <v>76858.03736785414</v>
      </c>
      <c r="E1127" s="1">
        <v>61767</v>
      </c>
      <c r="F1127" s="1">
        <v>0</v>
      </c>
      <c r="G1127" s="1">
        <v>0</v>
      </c>
      <c r="H1127" s="1">
        <v>1</v>
      </c>
      <c r="I1127" s="1">
        <v>0</v>
      </c>
      <c r="J1127" s="1">
        <v>0</v>
      </c>
      <c r="K1127" s="1">
        <v>0</v>
      </c>
      <c r="L1127" s="1">
        <v>0</v>
      </c>
      <c r="M1127" s="1">
        <v>0</v>
      </c>
      <c r="N1127" s="1">
        <v>0</v>
      </c>
      <c r="O1127" s="1">
        <v>0</v>
      </c>
      <c r="P1127" s="1">
        <v>0</v>
      </c>
      <c r="Q1127" s="1">
        <v>0</v>
      </c>
    </row>
    <row r="1128" spans="1:17" ht="12.75">
      <c r="A1128" s="1">
        <v>1</v>
      </c>
      <c r="B1128" s="1" t="s">
        <v>17</v>
      </c>
      <c r="C1128" s="1">
        <v>50.274827549751315</v>
      </c>
      <c r="D1128" s="1">
        <v>1.017376700307337</v>
      </c>
      <c r="F1128" s="1">
        <v>0</v>
      </c>
      <c r="G1128" s="1">
        <v>0</v>
      </c>
      <c r="H1128" s="1">
        <v>0</v>
      </c>
      <c r="I1128" s="1">
        <v>1</v>
      </c>
      <c r="J1128" s="1">
        <v>0</v>
      </c>
      <c r="K1128" s="1">
        <v>0</v>
      </c>
      <c r="L1128" s="1">
        <v>0</v>
      </c>
      <c r="M1128" s="1">
        <v>0</v>
      </c>
      <c r="N1128" s="1">
        <v>0</v>
      </c>
      <c r="O1128" s="1">
        <v>0</v>
      </c>
      <c r="P1128" s="1">
        <v>0</v>
      </c>
      <c r="Q1128" s="1">
        <v>0</v>
      </c>
    </row>
    <row r="1129" spans="1:17" ht="12.75">
      <c r="A1129" s="1">
        <v>1</v>
      </c>
      <c r="B1129" s="1" t="s">
        <v>18</v>
      </c>
      <c r="C1129" s="1">
        <v>8418370</v>
      </c>
      <c r="D1129" s="1">
        <v>7242.096883446951</v>
      </c>
      <c r="E1129" s="1">
        <v>16241</v>
      </c>
      <c r="F1129" s="1">
        <v>0</v>
      </c>
      <c r="G1129" s="1">
        <v>0</v>
      </c>
      <c r="H1129" s="1">
        <v>0</v>
      </c>
      <c r="I1129" s="1">
        <v>1</v>
      </c>
      <c r="J1129" s="1">
        <v>0</v>
      </c>
      <c r="K1129" s="1">
        <v>0</v>
      </c>
      <c r="L1129" s="1">
        <v>0</v>
      </c>
      <c r="M1129" s="1">
        <v>0</v>
      </c>
      <c r="N1129" s="1">
        <v>0</v>
      </c>
      <c r="O1129" s="1">
        <v>0</v>
      </c>
      <c r="P1129" s="1">
        <v>0</v>
      </c>
      <c r="Q1129" s="1">
        <v>0</v>
      </c>
    </row>
    <row r="1130" spans="1:17" ht="12.75">
      <c r="A1130" s="1">
        <v>1</v>
      </c>
      <c r="B1130" s="1" t="s">
        <v>19</v>
      </c>
      <c r="C1130" s="1">
        <v>4232321</v>
      </c>
      <c r="D1130" s="1">
        <v>83757.96467213868</v>
      </c>
      <c r="E1130" s="1">
        <v>16241</v>
      </c>
      <c r="F1130" s="1">
        <v>0</v>
      </c>
      <c r="G1130" s="1">
        <v>0</v>
      </c>
      <c r="H1130" s="1">
        <v>0</v>
      </c>
      <c r="I1130" s="1">
        <v>1</v>
      </c>
      <c r="J1130" s="1">
        <v>0</v>
      </c>
      <c r="K1130" s="1">
        <v>0</v>
      </c>
      <c r="L1130" s="1">
        <v>0</v>
      </c>
      <c r="M1130" s="1">
        <v>0</v>
      </c>
      <c r="N1130" s="1">
        <v>0</v>
      </c>
      <c r="O1130" s="1">
        <v>0</v>
      </c>
      <c r="P1130" s="1">
        <v>0</v>
      </c>
      <c r="Q1130" s="1">
        <v>0</v>
      </c>
    </row>
    <row r="1131" spans="1:17" ht="12.75">
      <c r="A1131" s="1">
        <v>1</v>
      </c>
      <c r="B1131" s="1" t="s">
        <v>17</v>
      </c>
      <c r="C1131" s="1">
        <v>24.659310531611226</v>
      </c>
      <c r="D1131" s="1">
        <v>0.5818727863052442</v>
      </c>
      <c r="F1131" s="1">
        <v>0</v>
      </c>
      <c r="G1131" s="1">
        <v>0</v>
      </c>
      <c r="H1131" s="1">
        <v>0</v>
      </c>
      <c r="I1131" s="1">
        <v>0</v>
      </c>
      <c r="J1131" s="1">
        <v>1</v>
      </c>
      <c r="K1131" s="1">
        <v>0</v>
      </c>
      <c r="L1131" s="1">
        <v>0</v>
      </c>
      <c r="M1131" s="1">
        <v>0</v>
      </c>
      <c r="N1131" s="1">
        <v>0</v>
      </c>
      <c r="O1131" s="1">
        <v>0</v>
      </c>
      <c r="P1131" s="1">
        <v>0</v>
      </c>
      <c r="Q1131" s="1">
        <v>0</v>
      </c>
    </row>
    <row r="1132" spans="1:17" ht="12.75">
      <c r="A1132" s="1">
        <v>1</v>
      </c>
      <c r="B1132" s="1" t="s">
        <v>18</v>
      </c>
      <c r="C1132" s="1">
        <v>8418370</v>
      </c>
      <c r="D1132" s="1">
        <v>7242.096883446951</v>
      </c>
      <c r="E1132" s="1">
        <v>16241</v>
      </c>
      <c r="F1132" s="1">
        <v>0</v>
      </c>
      <c r="G1132" s="1">
        <v>0</v>
      </c>
      <c r="H1132" s="1">
        <v>0</v>
      </c>
      <c r="I1132" s="1">
        <v>0</v>
      </c>
      <c r="J1132" s="1">
        <v>1</v>
      </c>
      <c r="K1132" s="1">
        <v>0</v>
      </c>
      <c r="L1132" s="1">
        <v>0</v>
      </c>
      <c r="M1132" s="1">
        <v>0</v>
      </c>
      <c r="N1132" s="1">
        <v>0</v>
      </c>
      <c r="O1132" s="1">
        <v>0</v>
      </c>
      <c r="P1132" s="1">
        <v>0</v>
      </c>
      <c r="Q1132" s="1">
        <v>0</v>
      </c>
    </row>
    <row r="1133" spans="1:17" ht="12.75">
      <c r="A1133" s="1">
        <v>1</v>
      </c>
      <c r="B1133" s="1" t="s">
        <v>19</v>
      </c>
      <c r="C1133" s="1">
        <v>2075912</v>
      </c>
      <c r="D1133" s="1">
        <v>49706.41885263754</v>
      </c>
      <c r="E1133" s="1">
        <v>16241</v>
      </c>
      <c r="F1133" s="1">
        <v>0</v>
      </c>
      <c r="G1133" s="1">
        <v>0</v>
      </c>
      <c r="H1133" s="1">
        <v>0</v>
      </c>
      <c r="I1133" s="1">
        <v>0</v>
      </c>
      <c r="J1133" s="1">
        <v>1</v>
      </c>
      <c r="K1133" s="1">
        <v>0</v>
      </c>
      <c r="L1133" s="1">
        <v>0</v>
      </c>
      <c r="M1133" s="1">
        <v>0</v>
      </c>
      <c r="N1133" s="1">
        <v>0</v>
      </c>
      <c r="O1133" s="1">
        <v>0</v>
      </c>
      <c r="P1133" s="1">
        <v>0</v>
      </c>
      <c r="Q1133" s="1">
        <v>0</v>
      </c>
    </row>
    <row r="1134" spans="1:17" ht="12.75">
      <c r="A1134" s="1">
        <v>1</v>
      </c>
      <c r="B1134" s="1" t="s">
        <v>17</v>
      </c>
      <c r="C1134" s="1">
        <v>25.065861918637456</v>
      </c>
      <c r="D1134" s="1">
        <v>0.6414453609078274</v>
      </c>
      <c r="F1134" s="1">
        <v>0</v>
      </c>
      <c r="G1134" s="1">
        <v>0</v>
      </c>
      <c r="H1134" s="1">
        <v>0</v>
      </c>
      <c r="I1134" s="1">
        <v>0</v>
      </c>
      <c r="J1134" s="1">
        <v>0</v>
      </c>
      <c r="K1134" s="1">
        <v>1</v>
      </c>
      <c r="L1134" s="1">
        <v>0</v>
      </c>
      <c r="M1134" s="1">
        <v>0</v>
      </c>
      <c r="N1134" s="1">
        <v>0</v>
      </c>
      <c r="O1134" s="1">
        <v>0</v>
      </c>
      <c r="P1134" s="1">
        <v>0</v>
      </c>
      <c r="Q1134" s="1">
        <v>0</v>
      </c>
    </row>
    <row r="1135" spans="1:17" ht="12.75">
      <c r="A1135" s="1">
        <v>1</v>
      </c>
      <c r="B1135" s="1" t="s">
        <v>18</v>
      </c>
      <c r="C1135" s="1">
        <v>8418370</v>
      </c>
      <c r="D1135" s="1">
        <v>7242.096883446951</v>
      </c>
      <c r="E1135" s="1">
        <v>16241</v>
      </c>
      <c r="F1135" s="1">
        <v>0</v>
      </c>
      <c r="G1135" s="1">
        <v>0</v>
      </c>
      <c r="H1135" s="1">
        <v>0</v>
      </c>
      <c r="I1135" s="1">
        <v>0</v>
      </c>
      <c r="J1135" s="1">
        <v>0</v>
      </c>
      <c r="K1135" s="1">
        <v>1</v>
      </c>
      <c r="L1135" s="1">
        <v>0</v>
      </c>
      <c r="M1135" s="1">
        <v>0</v>
      </c>
      <c r="N1135" s="1">
        <v>0</v>
      </c>
      <c r="O1135" s="1">
        <v>0</v>
      </c>
      <c r="P1135" s="1">
        <v>0</v>
      </c>
      <c r="Q1135" s="1">
        <v>0</v>
      </c>
    </row>
    <row r="1136" spans="1:17" ht="12.75">
      <c r="A1136" s="1">
        <v>1</v>
      </c>
      <c r="B1136" s="1" t="s">
        <v>19</v>
      </c>
      <c r="C1136" s="1">
        <v>2110137</v>
      </c>
      <c r="D1136" s="1">
        <v>55016.92073965116</v>
      </c>
      <c r="E1136" s="1">
        <v>16241</v>
      </c>
      <c r="F1136" s="1">
        <v>0</v>
      </c>
      <c r="G1136" s="1">
        <v>0</v>
      </c>
      <c r="H1136" s="1">
        <v>0</v>
      </c>
      <c r="I1136" s="1">
        <v>0</v>
      </c>
      <c r="J1136" s="1">
        <v>0</v>
      </c>
      <c r="K1136" s="1">
        <v>1</v>
      </c>
      <c r="L1136" s="1">
        <v>0</v>
      </c>
      <c r="M1136" s="1">
        <v>0</v>
      </c>
      <c r="N1136" s="1">
        <v>0</v>
      </c>
      <c r="O1136" s="1">
        <v>0</v>
      </c>
      <c r="P1136" s="1">
        <v>0</v>
      </c>
      <c r="Q1136" s="1">
        <v>0</v>
      </c>
    </row>
    <row r="1137" spans="1:17" ht="12.75">
      <c r="A1137" s="1">
        <v>1</v>
      </c>
      <c r="B1137" s="1" t="s">
        <v>17</v>
      </c>
      <c r="C1137" s="1">
        <v>72.8553097114661</v>
      </c>
      <c r="D1137" s="1">
        <v>0.34044595725590454</v>
      </c>
      <c r="F1137" s="1">
        <v>0</v>
      </c>
      <c r="G1137" s="1">
        <v>0</v>
      </c>
      <c r="H1137" s="1">
        <v>0</v>
      </c>
      <c r="I1137" s="1">
        <v>0</v>
      </c>
      <c r="J1137" s="1">
        <v>0</v>
      </c>
      <c r="K1137" s="1">
        <v>0</v>
      </c>
      <c r="L1137" s="1">
        <v>1</v>
      </c>
      <c r="M1137" s="1">
        <v>0</v>
      </c>
      <c r="N1137" s="1">
        <v>0</v>
      </c>
      <c r="O1137" s="1">
        <v>0</v>
      </c>
      <c r="P1137" s="1">
        <v>0</v>
      </c>
      <c r="Q1137" s="1">
        <v>0</v>
      </c>
    </row>
    <row r="1138" spans="1:17" ht="12.75">
      <c r="A1138" s="1">
        <v>1</v>
      </c>
      <c r="B1138" s="1" t="s">
        <v>18</v>
      </c>
      <c r="C1138" s="1">
        <v>8121091</v>
      </c>
      <c r="D1138" s="1">
        <v>34266.98271604242</v>
      </c>
      <c r="E1138" s="1">
        <v>33693</v>
      </c>
      <c r="F1138" s="1">
        <v>0</v>
      </c>
      <c r="G1138" s="1">
        <v>0</v>
      </c>
      <c r="H1138" s="1">
        <v>0</v>
      </c>
      <c r="I1138" s="1">
        <v>0</v>
      </c>
      <c r="J1138" s="1">
        <v>0</v>
      </c>
      <c r="K1138" s="1">
        <v>0</v>
      </c>
      <c r="L1138" s="1">
        <v>1</v>
      </c>
      <c r="M1138" s="1">
        <v>0</v>
      </c>
      <c r="N1138" s="1">
        <v>0</v>
      </c>
      <c r="O1138" s="1">
        <v>0</v>
      </c>
      <c r="P1138" s="1">
        <v>0</v>
      </c>
      <c r="Q1138" s="1">
        <v>0</v>
      </c>
    </row>
    <row r="1139" spans="1:17" ht="12.75">
      <c r="A1139" s="1">
        <v>1</v>
      </c>
      <c r="B1139" s="1" t="s">
        <v>19</v>
      </c>
      <c r="C1139" s="1">
        <v>5916646</v>
      </c>
      <c r="D1139" s="1">
        <v>40859.7349338607</v>
      </c>
      <c r="E1139" s="1">
        <v>33693</v>
      </c>
      <c r="F1139" s="1">
        <v>0</v>
      </c>
      <c r="G1139" s="1">
        <v>0</v>
      </c>
      <c r="H1139" s="1">
        <v>0</v>
      </c>
      <c r="I1139" s="1">
        <v>0</v>
      </c>
      <c r="J1139" s="1">
        <v>0</v>
      </c>
      <c r="K1139" s="1">
        <v>0</v>
      </c>
      <c r="L1139" s="1">
        <v>1</v>
      </c>
      <c r="M1139" s="1">
        <v>0</v>
      </c>
      <c r="N1139" s="1">
        <v>0</v>
      </c>
      <c r="O1139" s="1">
        <v>0</v>
      </c>
      <c r="P1139" s="1">
        <v>0</v>
      </c>
      <c r="Q1139" s="1">
        <v>0</v>
      </c>
    </row>
    <row r="1140" spans="1:17" ht="12.75">
      <c r="A1140" s="1">
        <v>1</v>
      </c>
      <c r="B1140" s="1" t="s">
        <v>17</v>
      </c>
      <c r="C1140" s="1">
        <v>16.156807010289626</v>
      </c>
      <c r="D1140" s="1">
        <v>0.23505435957855536</v>
      </c>
      <c r="F1140" s="1">
        <v>0</v>
      </c>
      <c r="G1140" s="1">
        <v>0</v>
      </c>
      <c r="H1140" s="1">
        <v>0</v>
      </c>
      <c r="I1140" s="1">
        <v>0</v>
      </c>
      <c r="J1140" s="1">
        <v>0</v>
      </c>
      <c r="K1140" s="1">
        <v>0</v>
      </c>
      <c r="L1140" s="1">
        <v>0</v>
      </c>
      <c r="M1140" s="1">
        <v>1</v>
      </c>
      <c r="N1140" s="1">
        <v>0</v>
      </c>
      <c r="O1140" s="1">
        <v>0</v>
      </c>
      <c r="P1140" s="1">
        <v>0</v>
      </c>
      <c r="Q1140" s="1">
        <v>0</v>
      </c>
    </row>
    <row r="1141" spans="1:17" ht="12.75">
      <c r="A1141" s="1">
        <v>1</v>
      </c>
      <c r="B1141" s="1" t="s">
        <v>18</v>
      </c>
      <c r="C1141" s="1">
        <v>8121091</v>
      </c>
      <c r="D1141" s="1">
        <v>34266.98271604242</v>
      </c>
      <c r="E1141" s="1">
        <v>33693</v>
      </c>
      <c r="F1141" s="1">
        <v>0</v>
      </c>
      <c r="G1141" s="1">
        <v>0</v>
      </c>
      <c r="H1141" s="1">
        <v>0</v>
      </c>
      <c r="I1141" s="1">
        <v>0</v>
      </c>
      <c r="J1141" s="1">
        <v>0</v>
      </c>
      <c r="K1141" s="1">
        <v>0</v>
      </c>
      <c r="L1141" s="1">
        <v>0</v>
      </c>
      <c r="M1141" s="1">
        <v>1</v>
      </c>
      <c r="N1141" s="1">
        <v>0</v>
      </c>
      <c r="O1141" s="1">
        <v>0</v>
      </c>
      <c r="P1141" s="1">
        <v>0</v>
      </c>
      <c r="Q1141" s="1">
        <v>0</v>
      </c>
    </row>
    <row r="1142" spans="1:17" ht="12.75">
      <c r="A1142" s="1">
        <v>1</v>
      </c>
      <c r="B1142" s="1" t="s">
        <v>19</v>
      </c>
      <c r="C1142" s="1">
        <v>1312109</v>
      </c>
      <c r="D1142" s="1">
        <v>19083.654400277486</v>
      </c>
      <c r="E1142" s="1">
        <v>33693</v>
      </c>
      <c r="F1142" s="1">
        <v>0</v>
      </c>
      <c r="G1142" s="1">
        <v>0</v>
      </c>
      <c r="H1142" s="1">
        <v>0</v>
      </c>
      <c r="I1142" s="1">
        <v>0</v>
      </c>
      <c r="J1142" s="1">
        <v>0</v>
      </c>
      <c r="K1142" s="1">
        <v>0</v>
      </c>
      <c r="L1142" s="1">
        <v>0</v>
      </c>
      <c r="M1142" s="1">
        <v>1</v>
      </c>
      <c r="N1142" s="1">
        <v>0</v>
      </c>
      <c r="O1142" s="1">
        <v>0</v>
      </c>
      <c r="P1142" s="1">
        <v>0</v>
      </c>
      <c r="Q1142" s="1">
        <v>0</v>
      </c>
    </row>
    <row r="1143" spans="1:17" ht="12.75">
      <c r="A1143" s="1">
        <v>1</v>
      </c>
      <c r="B1143" s="1" t="s">
        <v>17</v>
      </c>
      <c r="C1143" s="1">
        <v>10.987883278244265</v>
      </c>
      <c r="D1143" s="1">
        <v>0.2137691209697387</v>
      </c>
      <c r="F1143" s="1">
        <v>0</v>
      </c>
      <c r="G1143" s="1">
        <v>0</v>
      </c>
      <c r="H1143" s="1">
        <v>0</v>
      </c>
      <c r="I1143" s="1">
        <v>0</v>
      </c>
      <c r="J1143" s="1">
        <v>0</v>
      </c>
      <c r="K1143" s="1">
        <v>0</v>
      </c>
      <c r="L1143" s="1">
        <v>0</v>
      </c>
      <c r="M1143" s="1">
        <v>0</v>
      </c>
      <c r="N1143" s="1">
        <v>1</v>
      </c>
      <c r="O1143" s="1">
        <v>0</v>
      </c>
      <c r="P1143" s="1">
        <v>0</v>
      </c>
      <c r="Q1143" s="1">
        <v>0</v>
      </c>
    </row>
    <row r="1144" spans="1:17" ht="12.75">
      <c r="A1144" s="1">
        <v>1</v>
      </c>
      <c r="B1144" s="1" t="s">
        <v>18</v>
      </c>
      <c r="C1144" s="1">
        <v>8121091</v>
      </c>
      <c r="D1144" s="1">
        <v>34266.98271604242</v>
      </c>
      <c r="E1144" s="1">
        <v>33693</v>
      </c>
      <c r="F1144" s="1">
        <v>0</v>
      </c>
      <c r="G1144" s="1">
        <v>0</v>
      </c>
      <c r="H1144" s="1">
        <v>0</v>
      </c>
      <c r="I1144" s="1">
        <v>0</v>
      </c>
      <c r="J1144" s="1">
        <v>0</v>
      </c>
      <c r="K1144" s="1">
        <v>0</v>
      </c>
      <c r="L1144" s="1">
        <v>0</v>
      </c>
      <c r="M1144" s="1">
        <v>0</v>
      </c>
      <c r="N1144" s="1">
        <v>1</v>
      </c>
      <c r="O1144" s="1">
        <v>0</v>
      </c>
      <c r="P1144" s="1">
        <v>0</v>
      </c>
      <c r="Q1144" s="1">
        <v>0</v>
      </c>
    </row>
    <row r="1145" spans="1:17" ht="12.75">
      <c r="A1145" s="1">
        <v>1</v>
      </c>
      <c r="B1145" s="1" t="s">
        <v>19</v>
      </c>
      <c r="C1145" s="1">
        <v>892336</v>
      </c>
      <c r="D1145" s="1">
        <v>17077.75126781583</v>
      </c>
      <c r="E1145" s="1">
        <v>33693</v>
      </c>
      <c r="F1145" s="1">
        <v>0</v>
      </c>
      <c r="G1145" s="1">
        <v>0</v>
      </c>
      <c r="H1145" s="1">
        <v>0</v>
      </c>
      <c r="I1145" s="1">
        <v>0</v>
      </c>
      <c r="J1145" s="1">
        <v>0</v>
      </c>
      <c r="K1145" s="1">
        <v>0</v>
      </c>
      <c r="L1145" s="1">
        <v>0</v>
      </c>
      <c r="M1145" s="1">
        <v>0</v>
      </c>
      <c r="N1145" s="1">
        <v>1</v>
      </c>
      <c r="O1145" s="1">
        <v>0</v>
      </c>
      <c r="P1145" s="1">
        <v>0</v>
      </c>
      <c r="Q1145" s="1">
        <v>0</v>
      </c>
    </row>
    <row r="1146" spans="1:17" ht="12.75">
      <c r="A1146" s="1">
        <v>1</v>
      </c>
      <c r="B1146" s="1" t="s">
        <v>17</v>
      </c>
      <c r="C1146" s="1">
        <v>17.49980717098196</v>
      </c>
      <c r="D1146" s="1">
        <v>0.33053724634290343</v>
      </c>
      <c r="F1146" s="1">
        <v>0</v>
      </c>
      <c r="G1146" s="1">
        <v>0</v>
      </c>
      <c r="H1146" s="1">
        <v>0</v>
      </c>
      <c r="I1146" s="1">
        <v>0</v>
      </c>
      <c r="J1146" s="1">
        <v>0</v>
      </c>
      <c r="K1146" s="1">
        <v>0</v>
      </c>
      <c r="L1146" s="1">
        <v>0</v>
      </c>
      <c r="M1146" s="1">
        <v>0</v>
      </c>
      <c r="N1146" s="1">
        <v>0</v>
      </c>
      <c r="O1146" s="1">
        <v>1</v>
      </c>
      <c r="P1146" s="1">
        <v>0</v>
      </c>
      <c r="Q1146" s="1">
        <v>0</v>
      </c>
    </row>
    <row r="1147" spans="1:17" ht="12.75">
      <c r="A1147" s="1">
        <v>1</v>
      </c>
      <c r="B1147" s="1" t="s">
        <v>18</v>
      </c>
      <c r="C1147" s="1">
        <v>2657795</v>
      </c>
      <c r="D1147" s="1">
        <v>31484.176957517906</v>
      </c>
      <c r="E1147" s="1">
        <v>11833</v>
      </c>
      <c r="F1147" s="1">
        <v>0</v>
      </c>
      <c r="G1147" s="1">
        <v>0</v>
      </c>
      <c r="H1147" s="1">
        <v>0</v>
      </c>
      <c r="I1147" s="1">
        <v>0</v>
      </c>
      <c r="J1147" s="1">
        <v>0</v>
      </c>
      <c r="K1147" s="1">
        <v>0</v>
      </c>
      <c r="L1147" s="1">
        <v>0</v>
      </c>
      <c r="M1147" s="1">
        <v>0</v>
      </c>
      <c r="N1147" s="1">
        <v>0</v>
      </c>
      <c r="O1147" s="1">
        <v>1</v>
      </c>
      <c r="P1147" s="1">
        <v>0</v>
      </c>
      <c r="Q1147" s="1">
        <v>0</v>
      </c>
    </row>
    <row r="1148" spans="1:17" ht="12.75">
      <c r="A1148" s="1">
        <v>1</v>
      </c>
      <c r="B1148" s="1" t="s">
        <v>19</v>
      </c>
      <c r="C1148" s="1">
        <v>465109</v>
      </c>
      <c r="D1148" s="1">
        <v>9174.175340218702</v>
      </c>
      <c r="E1148" s="1">
        <v>11833</v>
      </c>
      <c r="F1148" s="1">
        <v>0</v>
      </c>
      <c r="G1148" s="1">
        <v>0</v>
      </c>
      <c r="H1148" s="1">
        <v>0</v>
      </c>
      <c r="I1148" s="1">
        <v>0</v>
      </c>
      <c r="J1148" s="1">
        <v>0</v>
      </c>
      <c r="K1148" s="1">
        <v>0</v>
      </c>
      <c r="L1148" s="1">
        <v>0</v>
      </c>
      <c r="M1148" s="1">
        <v>0</v>
      </c>
      <c r="N1148" s="1">
        <v>0</v>
      </c>
      <c r="O1148" s="1">
        <v>1</v>
      </c>
      <c r="P1148" s="1">
        <v>0</v>
      </c>
      <c r="Q1148" s="1">
        <v>0</v>
      </c>
    </row>
    <row r="1149" spans="1:17" ht="12.75">
      <c r="A1149" s="1">
        <v>1</v>
      </c>
      <c r="B1149" s="1" t="s">
        <v>17</v>
      </c>
      <c r="C1149" s="1">
        <v>49.635920001354506</v>
      </c>
      <c r="D1149" s="1">
        <v>0.5399334249631633</v>
      </c>
      <c r="F1149" s="1">
        <v>0</v>
      </c>
      <c r="G1149" s="1">
        <v>0</v>
      </c>
      <c r="H1149" s="1">
        <v>0</v>
      </c>
      <c r="I1149" s="1">
        <v>0</v>
      </c>
      <c r="J1149" s="1">
        <v>0</v>
      </c>
      <c r="K1149" s="1">
        <v>0</v>
      </c>
      <c r="L1149" s="1">
        <v>0</v>
      </c>
      <c r="M1149" s="1">
        <v>0</v>
      </c>
      <c r="N1149" s="1">
        <v>0</v>
      </c>
      <c r="O1149" s="1">
        <v>0</v>
      </c>
      <c r="P1149" s="1">
        <v>1</v>
      </c>
      <c r="Q1149" s="1">
        <v>0</v>
      </c>
    </row>
    <row r="1150" spans="1:17" ht="12.75">
      <c r="A1150" s="1">
        <v>1</v>
      </c>
      <c r="B1150" s="1" t="s">
        <v>18</v>
      </c>
      <c r="C1150" s="1">
        <v>2657795</v>
      </c>
      <c r="D1150" s="1">
        <v>31484.176957517906</v>
      </c>
      <c r="E1150" s="1">
        <v>11833</v>
      </c>
      <c r="F1150" s="1">
        <v>0</v>
      </c>
      <c r="G1150" s="1">
        <v>0</v>
      </c>
      <c r="H1150" s="1">
        <v>0</v>
      </c>
      <c r="I1150" s="1">
        <v>0</v>
      </c>
      <c r="J1150" s="1">
        <v>0</v>
      </c>
      <c r="K1150" s="1">
        <v>0</v>
      </c>
      <c r="L1150" s="1">
        <v>0</v>
      </c>
      <c r="M1150" s="1">
        <v>0</v>
      </c>
      <c r="N1150" s="1">
        <v>0</v>
      </c>
      <c r="O1150" s="1">
        <v>0</v>
      </c>
      <c r="P1150" s="1">
        <v>1</v>
      </c>
      <c r="Q1150" s="1">
        <v>0</v>
      </c>
    </row>
    <row r="1151" spans="1:17" ht="12.75">
      <c r="A1151" s="1">
        <v>1</v>
      </c>
      <c r="B1151" s="1" t="s">
        <v>19</v>
      </c>
      <c r="C1151" s="1">
        <v>1319221</v>
      </c>
      <c r="D1151" s="1">
        <v>15537.382197709225</v>
      </c>
      <c r="E1151" s="1">
        <v>11833</v>
      </c>
      <c r="F1151" s="1">
        <v>0</v>
      </c>
      <c r="G1151" s="1">
        <v>0</v>
      </c>
      <c r="H1151" s="1">
        <v>0</v>
      </c>
      <c r="I1151" s="1">
        <v>0</v>
      </c>
      <c r="J1151" s="1">
        <v>0</v>
      </c>
      <c r="K1151" s="1">
        <v>0</v>
      </c>
      <c r="L1151" s="1">
        <v>0</v>
      </c>
      <c r="M1151" s="1">
        <v>0</v>
      </c>
      <c r="N1151" s="1">
        <v>0</v>
      </c>
      <c r="O1151" s="1">
        <v>0</v>
      </c>
      <c r="P1151" s="1">
        <v>1</v>
      </c>
      <c r="Q1151" s="1">
        <v>0</v>
      </c>
    </row>
    <row r="1152" spans="1:17" ht="12.75">
      <c r="A1152" s="1">
        <v>1</v>
      </c>
      <c r="B1152" s="1" t="s">
        <v>17</v>
      </c>
      <c r="C1152" s="1">
        <v>32.864272827663534</v>
      </c>
      <c r="D1152" s="1">
        <v>0.6407129593801871</v>
      </c>
      <c r="F1152" s="1">
        <v>0</v>
      </c>
      <c r="G1152" s="1">
        <v>0</v>
      </c>
      <c r="H1152" s="1">
        <v>0</v>
      </c>
      <c r="I1152" s="1">
        <v>0</v>
      </c>
      <c r="J1152" s="1">
        <v>0</v>
      </c>
      <c r="K1152" s="1">
        <v>0</v>
      </c>
      <c r="L1152" s="1">
        <v>0</v>
      </c>
      <c r="M1152" s="1">
        <v>0</v>
      </c>
      <c r="N1152" s="1">
        <v>0</v>
      </c>
      <c r="O1152" s="1">
        <v>0</v>
      </c>
      <c r="P1152" s="1">
        <v>0</v>
      </c>
      <c r="Q1152" s="1">
        <v>1</v>
      </c>
    </row>
    <row r="1153" spans="1:17" ht="12.75">
      <c r="A1153" s="1">
        <v>1</v>
      </c>
      <c r="B1153" s="1" t="s">
        <v>18</v>
      </c>
      <c r="C1153" s="1">
        <v>2657795</v>
      </c>
      <c r="D1153" s="1">
        <v>31484.176957517906</v>
      </c>
      <c r="E1153" s="1">
        <v>11833</v>
      </c>
      <c r="F1153" s="1">
        <v>0</v>
      </c>
      <c r="G1153" s="1">
        <v>0</v>
      </c>
      <c r="H1153" s="1">
        <v>0</v>
      </c>
      <c r="I1153" s="1">
        <v>0</v>
      </c>
      <c r="J1153" s="1">
        <v>0</v>
      </c>
      <c r="K1153" s="1">
        <v>0</v>
      </c>
      <c r="L1153" s="1">
        <v>0</v>
      </c>
      <c r="M1153" s="1">
        <v>0</v>
      </c>
      <c r="N1153" s="1">
        <v>0</v>
      </c>
      <c r="O1153" s="1">
        <v>0</v>
      </c>
      <c r="P1153" s="1">
        <v>0</v>
      </c>
      <c r="Q1153" s="1">
        <v>1</v>
      </c>
    </row>
    <row r="1154" spans="1:17" ht="12.75">
      <c r="A1154" s="1">
        <v>1</v>
      </c>
      <c r="B1154" s="1" t="s">
        <v>19</v>
      </c>
      <c r="C1154" s="1">
        <v>873465</v>
      </c>
      <c r="D1154" s="1">
        <v>24232.002887154722</v>
      </c>
      <c r="E1154" s="1">
        <v>11833</v>
      </c>
      <c r="F1154" s="1">
        <v>0</v>
      </c>
      <c r="G1154" s="1">
        <v>0</v>
      </c>
      <c r="H1154" s="1">
        <v>0</v>
      </c>
      <c r="I1154" s="1">
        <v>0</v>
      </c>
      <c r="J1154" s="1">
        <v>0</v>
      </c>
      <c r="K1154" s="1">
        <v>0</v>
      </c>
      <c r="L1154" s="1">
        <v>0</v>
      </c>
      <c r="M1154" s="1">
        <v>0</v>
      </c>
      <c r="N1154" s="1">
        <v>0</v>
      </c>
      <c r="O1154" s="1">
        <v>0</v>
      </c>
      <c r="P1154" s="1">
        <v>0</v>
      </c>
      <c r="Q1154" s="1"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Christopher Stahnke</cp:lastModifiedBy>
  <cp:lastPrinted>2004-08-17T15:27:43Z</cp:lastPrinted>
  <dcterms:created xsi:type="dcterms:W3CDTF">2002-08-22T17:31:06Z</dcterms:created>
  <dcterms:modified xsi:type="dcterms:W3CDTF">2004-10-04T19:06:37Z</dcterms:modified>
  <cp:category/>
  <cp:version/>
  <cp:contentType/>
  <cp:contentStatus/>
</cp:coreProperties>
</file>