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803" activeTab="1"/>
  </bookViews>
  <sheets>
    <sheet name="12 - Custodial; Residential " sheetId="1" r:id="rId1"/>
    <sheet name="13 - Substance Abuse Home" sheetId="2" r:id="rId2"/>
    <sheet name="14 - Foster Care Home" sheetId="3" r:id="rId3"/>
    <sheet name="16 - Jail Detention" sheetId="4" r:id="rId4"/>
    <sheet name="20 - School " sheetId="5" r:id="rId5"/>
    <sheet name="21 - Dormitory" sheetId="6" r:id="rId6"/>
    <sheet name="22.1 - HeadStart" sheetId="7" r:id="rId7"/>
    <sheet name="22.2 - Pre-school, K-Gart" sheetId="8" r:id="rId8"/>
    <sheet name="23 - Day Care_Nursery" sheetId="9" r:id="rId9"/>
    <sheet name="32.2 - Hotel, Motel" sheetId="10" r:id="rId10"/>
    <sheet name="34 - Industrial; Manufacturing" sheetId="11" r:id="rId11"/>
    <sheet name="44 - Senior Citizen Center" sheetId="12" r:id="rId12"/>
    <sheet name="49 - Casino, Bingo Parlor " sheetId="13" r:id="rId13"/>
    <sheet name="50 - Community Building" sheetId="14" r:id="rId14"/>
    <sheet name="Survey Report" sheetId="15" r:id="rId15"/>
    <sheet name="Occupant Load and Ratio Issues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10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11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12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13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14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15.xml><?xml version="1.0" encoding="utf-8"?>
<comments xmlns="http://schemas.openxmlformats.org/spreadsheetml/2006/main">
  <authors>
    <author>David McMahon</author>
  </authors>
  <commentList>
    <comment ref="F7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will not be a part of the form.  It will be marked in WEBEHRS so that reports can be created by Area and HQ.  We will explore a way to select regional or local indicators.  </t>
        </r>
      </text>
    </comment>
  </commentList>
</comments>
</file>

<file path=xl/comments2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3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4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5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  <comment ref="B17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Do we need a separate Headstart info page or can all education facility types grab data from one info page?
</t>
        </r>
      </text>
    </comment>
    <comment ref="F22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See Occupant Load and Ratio Issues</t>
        </r>
      </text>
    </comment>
    <comment ref="C26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See Occupant Load and Ratio Issues
</t>
        </r>
      </text>
    </comment>
  </commentList>
</comments>
</file>

<file path=xl/comments6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7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  <comment ref="B18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Do we need a separate Headstart info page or can all education facility types grab data from one info page?
</t>
        </r>
      </text>
    </comment>
    <comment ref="F23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See Occupant Load and Ratio Issues</t>
        </r>
      </text>
    </comment>
    <comment ref="C27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See Occupant Load and Ratio Issues
</t>
        </r>
      </text>
    </comment>
  </commentList>
</comments>
</file>

<file path=xl/comments8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comments9.xml><?xml version="1.0" encoding="utf-8"?>
<comments xmlns="http://schemas.openxmlformats.org/spreadsheetml/2006/main">
  <authors>
    <author>David McMahon</author>
  </authors>
  <commentList>
    <comment ref="A1" authorId="0">
      <text>
        <r>
          <rPr>
            <b/>
            <sz val="8"/>
            <rFont val="Tahoma"/>
            <family val="0"/>
          </rPr>
          <t>David McMahon:</t>
        </r>
        <r>
          <rPr>
            <sz val="8"/>
            <rFont val="Tahoma"/>
            <family val="0"/>
          </rPr>
          <t xml:space="preserve">
This page accessed from the Facility Info page.
</t>
        </r>
      </text>
    </comment>
  </commentList>
</comments>
</file>

<file path=xl/sharedStrings.xml><?xml version="1.0" encoding="utf-8"?>
<sst xmlns="http://schemas.openxmlformats.org/spreadsheetml/2006/main" count="860" uniqueCount="314">
  <si>
    <t>XX - Facility Type</t>
  </si>
  <si>
    <t>Codes</t>
  </si>
  <si>
    <t>IN</t>
  </si>
  <si>
    <t>N/O</t>
  </si>
  <si>
    <t>R</t>
  </si>
  <si>
    <t>Out</t>
  </si>
  <si>
    <t>N/A</t>
  </si>
  <si>
    <t>COS</t>
  </si>
  <si>
    <t>Compliance Status</t>
  </si>
  <si>
    <t>Fire Safety</t>
  </si>
  <si>
    <t> IN</t>
  </si>
  <si>
    <t> OUT</t>
  </si>
  <si>
    <t>Fire egress routes are unobstructed, lighted, in appropriate number.</t>
  </si>
  <si>
    <t>Fire systems (suppression, alarms, heat or smoke detectors, emegency lighting, and exit lights) are installed, operable, &amp; maintained</t>
  </si>
  <si>
    <t>Emergency Preparedness</t>
  </si>
  <si>
    <t>Playgrounds: Equipment is age appropriate, approved materials and design and in good repair</t>
  </si>
  <si>
    <t>Adult supervision is provided in all hazard locations</t>
  </si>
  <si>
    <t>Sufficient lighting is provided in critical locations (shops, kilns, labs)</t>
  </si>
  <si>
    <t>Hazard Potentials - Electrical</t>
  </si>
  <si>
    <t>Access to electrocution hazards is minimized (panels, transformers, electrical closets  locked)</t>
  </si>
  <si>
    <t>Ground fault circuit interrupters installed as required</t>
  </si>
  <si>
    <t>Electrical system &amp; components in good repair</t>
  </si>
  <si>
    <t>Hazard Potentials - Chemical</t>
  </si>
  <si>
    <t>Staff utilize chemicals properly (MSDS, PPE, Store safe, use safe)</t>
  </si>
  <si>
    <t>Infection Control</t>
  </si>
  <si>
    <t>Clean hands, properly washed</t>
  </si>
  <si>
    <t>Employee health measures in place (Hep B, influenza vaccinations)</t>
  </si>
  <si>
    <t>Potable water is from an approved source</t>
  </si>
  <si>
    <t>Food Protection (in lieu of full food service survey)</t>
  </si>
  <si>
    <t>Approved food source; No spoilage</t>
  </si>
  <si>
    <t>Proper hot &amp; cold food storage temperatures</t>
  </si>
  <si>
    <t>Food cooked/reheated to proper temperature</t>
  </si>
  <si>
    <t>Food protection: storage, prep, display, service, transp.</t>
  </si>
  <si>
    <t>Proper hygiene; Personnel with infections restricted</t>
  </si>
  <si>
    <t>Cross connection, back-siphonage, backflow prevented</t>
  </si>
  <si>
    <t>Pest harborage/Access controlled, no evidence of infestation</t>
  </si>
  <si>
    <t>(Fire Detection, Alarm, &amp; Communications)</t>
  </si>
  <si>
    <t>Fire alarm system installed, operable, &amp; maintained</t>
  </si>
  <si>
    <t>Alarm initiated by manual means/other approved method</t>
  </si>
  <si>
    <t>Smoke detectors installed, operable, &amp; maintained</t>
  </si>
  <si>
    <t>(Fire Extinguishment)</t>
  </si>
  <si>
    <t>Automatic sprinkler system installed, operable, &amp; maintained</t>
  </si>
  <si>
    <t>Portable fire extinguishers properly located, maintained, inspected</t>
  </si>
  <si>
    <t>Worker Safety Issues?</t>
  </si>
  <si>
    <t>MSDS sheets available</t>
  </si>
  <si>
    <t>Protective equipment provided as necessary</t>
  </si>
  <si>
    <t>Appropriate surfacing material for fall zones</t>
  </si>
  <si>
    <t>Equipment does not pose strangulation/entrapment hazard</t>
  </si>
  <si>
    <t>No trip, pinch, crush hazards</t>
  </si>
  <si>
    <t>Grounds free of debris &amp; hazards</t>
  </si>
  <si>
    <t>Sufficient electrical supply; No permanent use of extension cords</t>
  </si>
  <si>
    <t xml:space="preserve">Security/Violence control plans and measures are in place. </t>
  </si>
  <si>
    <t>Building lock down, emergency communications, planning with police, bullying policies, etc.</t>
  </si>
  <si>
    <t>Comprehensive</t>
  </si>
  <si>
    <t>Rapid Assessment</t>
  </si>
  <si>
    <t>Food Safety</t>
  </si>
  <si>
    <t>Other</t>
  </si>
  <si>
    <t>Occupany Rates are meet</t>
  </si>
  <si>
    <t>Administration/Facilities Management</t>
  </si>
  <si>
    <t>Solid waste collection, storage and disposal is adequate</t>
  </si>
  <si>
    <t>Facility is in good repair, housekeeping supports a clean building</t>
  </si>
  <si>
    <t>Sufficient supply of cleaning/sanitizing supplies</t>
  </si>
  <si>
    <t>First Aid kit accessible and maintained</t>
  </si>
  <si>
    <t>Staff trained in infection control practices</t>
  </si>
  <si>
    <t>Personal, shared items (toys, mats) sanitized, storage of personal items minimizes spread of infection</t>
  </si>
  <si>
    <t>Other (Add as needed)</t>
  </si>
  <si>
    <t>a.</t>
  </si>
  <si>
    <t>b.</t>
  </si>
  <si>
    <t>c.</t>
  </si>
  <si>
    <t>d.</t>
  </si>
  <si>
    <t>e.</t>
  </si>
  <si>
    <t>E-mail:</t>
  </si>
  <si>
    <r>
      <t>FAX:</t>
    </r>
    <r>
      <rPr>
        <sz val="10"/>
        <rFont val="Arial"/>
        <family val="0"/>
      </rPr>
      <t xml:space="preserve"> (928) 475-4010</t>
    </r>
  </si>
  <si>
    <t>Year Built:</t>
  </si>
  <si>
    <t>Classroom Information:</t>
  </si>
  <si>
    <t>Click here to add/edit classrooms</t>
  </si>
  <si>
    <t>Room</t>
  </si>
  <si>
    <t>Sq. Feet</t>
  </si>
  <si>
    <t>Ft/Child</t>
  </si>
  <si>
    <t>Totals</t>
  </si>
  <si>
    <t>Edit Head Start Info.</t>
  </si>
  <si>
    <t>Operator: (IHS, BIA, State, Tribal, Private)</t>
  </si>
  <si>
    <t># Staff</t>
  </si>
  <si>
    <r>
      <t># Clients (Students, Children, customers:</t>
    </r>
    <r>
      <rPr>
        <sz val="10"/>
        <rFont val="Arial"/>
        <family val="0"/>
      </rPr>
      <t xml:space="preserve"> </t>
    </r>
  </si>
  <si>
    <t># of Classes:</t>
  </si>
  <si>
    <t>Facility Name</t>
  </si>
  <si>
    <t>Facility Comments:</t>
  </si>
  <si>
    <t>Toilet Facility Information</t>
  </si>
  <si>
    <t>Grade Levels</t>
  </si>
  <si>
    <t>Educational Facility</t>
  </si>
  <si>
    <t>Headstart</t>
  </si>
  <si>
    <t>K-12</t>
  </si>
  <si>
    <t>K-Elem</t>
  </si>
  <si>
    <t>J High</t>
  </si>
  <si>
    <t>S High</t>
  </si>
  <si>
    <t>???</t>
  </si>
  <si>
    <t># Teachers</t>
  </si>
  <si>
    <t>Class Room</t>
  </si>
  <si>
    <t>Area (sqft)</t>
  </si>
  <si>
    <t>Current</t>
  </si>
  <si>
    <t>No. of Students</t>
  </si>
  <si>
    <t>Occupancy Recommendations</t>
  </si>
  <si>
    <t>Occupancy Std.</t>
  </si>
  <si>
    <t>(sqft/student)</t>
  </si>
  <si>
    <t>Max Occupancy</t>
  </si>
  <si>
    <t>(# of students)</t>
  </si>
  <si>
    <t>Meets Occupancy Rate</t>
  </si>
  <si>
    <t>Yes</t>
  </si>
  <si>
    <t>No</t>
  </si>
  <si>
    <t>Plumbing Fixtures</t>
  </si>
  <si>
    <t>Meets Minimum # Recommended</t>
  </si>
  <si>
    <t>Existing #</t>
  </si>
  <si>
    <t>Male</t>
  </si>
  <si>
    <t>Female</t>
  </si>
  <si>
    <t>Lavatories</t>
  </si>
  <si>
    <t>Toilets</t>
  </si>
  <si>
    <t>Urinals</t>
  </si>
  <si>
    <t>Drinking Fountains</t>
  </si>
  <si>
    <t>Other Fixtures</t>
  </si>
  <si>
    <t># Students</t>
  </si>
  <si>
    <t>x</t>
  </si>
  <si>
    <t xml:space="preserve">Male </t>
  </si>
  <si>
    <t>Expected # of Facilties</t>
  </si>
  <si>
    <t>N</t>
  </si>
  <si>
    <t>Y</t>
  </si>
  <si>
    <t>Primary Survey Contact:</t>
  </si>
  <si>
    <t xml:space="preserve">Date: </t>
  </si>
  <si>
    <t>Surveyor:</t>
  </si>
  <si>
    <t>Item #</t>
  </si>
  <si>
    <t>Risk Factor</t>
  </si>
  <si>
    <t>Survey Type:</t>
  </si>
  <si>
    <t>Follow-up</t>
  </si>
  <si>
    <t>Describe "Other":</t>
  </si>
  <si>
    <t>Not Observed</t>
  </si>
  <si>
    <t>Not Applicable</t>
  </si>
  <si>
    <t>Corrected on Site</t>
  </si>
  <si>
    <t>Repeat</t>
  </si>
  <si>
    <t>Not In Compliance</t>
  </si>
  <si>
    <t>In Compliance</t>
  </si>
  <si>
    <t>Hazard Location(s)</t>
  </si>
  <si>
    <t>Hazard Potential(s)</t>
  </si>
  <si>
    <t>Waste water drains to a sanitary sewer</t>
  </si>
  <si>
    <t>Enter findings recorded on the IHS School Survey Form (Form EHS 1)</t>
  </si>
  <si>
    <t># Recommended Number of Fixtures</t>
  </si>
  <si>
    <t>Is there relevant public health information to be gained from this data?  Occupany rates relate to fire safety and egress.</t>
  </si>
  <si>
    <t>It would be useful to link the risk factors to more information or references when needed.  Here are some</t>
  </si>
  <si>
    <t xml:space="preserve">examples of links. </t>
  </si>
  <si>
    <t xml:space="preserve">School Nurse: </t>
  </si>
  <si>
    <r>
      <t>Owner/Manager:</t>
    </r>
    <r>
      <rPr>
        <sz val="10"/>
        <rFont val="Arial"/>
        <family val="0"/>
      </rPr>
      <t xml:space="preserve"> </t>
    </r>
  </si>
  <si>
    <r>
      <t>Phone:</t>
    </r>
    <r>
      <rPr>
        <sz val="10"/>
        <rFont val="Arial"/>
        <family val="0"/>
      </rPr>
      <t xml:space="preserve"> </t>
    </r>
  </si>
  <si>
    <t>Other Contacts:</t>
  </si>
  <si>
    <t xml:space="preserve">Phone: </t>
  </si>
  <si>
    <t>Animals are kept in a habitat free of algae, insects and particualte matters</t>
  </si>
  <si>
    <t>Rooms where animals are located are not used for food preparation, have a lavatory with soap and single-use paper towels or air hand dryers; or there is a hand sanitize product available for individuals who touch an animal or its habitat.</t>
  </si>
  <si>
    <t>When out of their habitats, animals must be under the control of a teacher or a student of the school</t>
  </si>
  <si>
    <t>Dogs, cats or ferrets have current rabies immunization documentation such as a rabies immunization certificate from a veterinarian</t>
  </si>
  <si>
    <t>Non-human primates deer mice or other wild mouse of the genus Peromyscus, bats, skunks, raccoons, foxs, wolf-hybrids or coyotes are not premitted.</t>
  </si>
  <si>
    <t>Tracking poor, fair, good</t>
  </si>
  <si>
    <t>Tracking percent cost extensive</t>
  </si>
  <si>
    <t>Tracking deficiency completions</t>
  </si>
  <si>
    <t>Shop and laboratory classrooms: Exposure to hazards are minimized (physical, chemical, gas, electrical and noise hazards are controlled)</t>
  </si>
  <si>
    <t>Grounds are free of hazards, waste areas are clean</t>
  </si>
  <si>
    <t>Emergency drills (fire, utility emergencies/outages, etc) conducted &amp; documented</t>
  </si>
  <si>
    <t>Critical Item</t>
  </si>
  <si>
    <t>X</t>
  </si>
  <si>
    <t>Sources of emission are controlled. (Kilns, auto shops, generators, ventilation systems effective, school bus idleing, etc)</t>
  </si>
  <si>
    <t>Play fields, gym facilities, swimming pools, are safe and meet public health standards.</t>
  </si>
  <si>
    <t>Code/   Reference</t>
  </si>
  <si>
    <t>Guidance/Comments</t>
  </si>
  <si>
    <t xml:space="preserve">IHS Health Indicators: </t>
  </si>
  <si>
    <t xml:space="preserve">Incidator 1 </t>
  </si>
  <si>
    <t>Indicator 2</t>
  </si>
  <si>
    <t>Please select 2 critical items which you want to include as national indicators.  Use the item numbers from the form.</t>
  </si>
  <si>
    <t>Institutional Facility</t>
  </si>
  <si>
    <t xml:space="preserve">Owner/Manager: </t>
  </si>
  <si>
    <t>13.0 - Substance Abuse Home</t>
  </si>
  <si>
    <t>Operator: (Pull down menu: IHS, BIA, State, Tribal, Private)</t>
  </si>
  <si>
    <t xml:space="preserve"># Clients </t>
  </si>
  <si>
    <t>Other Operator:</t>
  </si>
  <si>
    <t>Client Ages</t>
  </si>
  <si>
    <t>12.0 - Custodial/Residential Care</t>
  </si>
  <si>
    <t>20 - School</t>
  </si>
  <si>
    <t>22.2 - Pre-school, Kintergarden</t>
  </si>
  <si>
    <t>44 -  Senior Citizen Center</t>
  </si>
  <si>
    <t>50 - Community Building</t>
  </si>
  <si>
    <t>Primary Usage:</t>
  </si>
  <si>
    <t>Yes/No</t>
  </si>
  <si>
    <t xml:space="preserve">Incorporated Food Service: </t>
  </si>
  <si>
    <t>Community Meetings, Recreational, Other. Radio buttons?)</t>
  </si>
  <si>
    <t>34 - Industrial; Manufacturing</t>
  </si>
  <si>
    <t>Product Types:</t>
  </si>
  <si>
    <t>16 - Jail/Detention</t>
  </si>
  <si>
    <t>21 - Dormitory</t>
  </si>
  <si>
    <t>32.2 - Hotel, Motel</t>
  </si>
  <si>
    <t># Rooms</t>
  </si>
  <si>
    <t xml:space="preserve">49 - Casino, Bingo Parlor </t>
  </si>
  <si>
    <t>14 - Foster Care Home</t>
  </si>
  <si>
    <t>23 - Day Care/Nursery</t>
  </si>
  <si>
    <t>22.1 - HeadStart</t>
  </si>
  <si>
    <t xml:space="preserve">Program Description: </t>
  </si>
  <si>
    <t>(Describe type of program, assisted living, orphanage, etc.)</t>
  </si>
  <si>
    <t>Building/Services Separated by gender/age/other, as needed?</t>
  </si>
  <si>
    <t>Range</t>
  </si>
  <si>
    <t>Occupied Spaces</t>
  </si>
  <si>
    <t>Minimum Sizes</t>
  </si>
  <si>
    <t xml:space="preserve">Individual Rooms </t>
  </si>
  <si>
    <t>Number</t>
  </si>
  <si>
    <t>Size</t>
  </si>
  <si>
    <t>Standard</t>
  </si>
  <si>
    <t>Standard Met?</t>
  </si>
  <si>
    <t>70 sq ft with 7.5 ft ceilings</t>
  </si>
  <si>
    <t>Dwelling Units/Apart.</t>
  </si>
  <si>
    <t>220 sq ft</t>
  </si>
  <si>
    <t># Clients</t>
  </si>
  <si>
    <t>Showers</t>
  </si>
  <si>
    <t>Bathtubs</t>
  </si>
  <si>
    <t>Meets Minimum # Recommended (Compare Existing to Expected)</t>
  </si>
  <si>
    <t xml:space="preserve"> Existing # of Functioning Fixtures</t>
  </si>
  <si>
    <t>Not Required</t>
  </si>
  <si>
    <t># Recommended Number of Fixtures                               (Ratio of fixture:person)</t>
  </si>
  <si>
    <t>Toilet</t>
  </si>
  <si>
    <t>Sink</t>
  </si>
  <si>
    <t>1 per 10</t>
  </si>
  <si>
    <t>1 per 8</t>
  </si>
  <si>
    <t>1 per 12</t>
  </si>
  <si>
    <t>Drinking Fountain</t>
  </si>
  <si>
    <t>1 per 150, All Clients</t>
  </si>
  <si>
    <t>Bathtub</t>
  </si>
  <si>
    <t>Add 1 per 8</t>
  </si>
  <si>
    <t>NA</t>
  </si>
  <si>
    <t>Toilets, For each additional 25 males, add 1 fixture</t>
  </si>
  <si>
    <t>Toilets, For each additional 20 females, add 1 fixture</t>
  </si>
  <si>
    <t>Adequate number of sinks, toilets, urinals, showers, bathtubs, and drinking fountains are provided?</t>
  </si>
  <si>
    <t>Operator Information</t>
  </si>
  <si>
    <t>Client Information</t>
  </si>
  <si>
    <t xml:space="preserve">In non-dwelling situation: </t>
  </si>
  <si>
    <t>Facilities Management</t>
  </si>
  <si>
    <t>Administration</t>
  </si>
  <si>
    <t>Proper use of employee and client illness reporting restriction &amp; exclusion</t>
  </si>
  <si>
    <t>Covered, fly control, sanitary</t>
  </si>
  <si>
    <t>Plumbing fixtures are in good repair and in appropriate numbers</t>
  </si>
  <si>
    <t>ASHRAE</t>
  </si>
  <si>
    <t>Housekeeping provided by:</t>
  </si>
  <si>
    <t>Maintenance provided by</t>
  </si>
  <si>
    <t>Fire Safety Features</t>
  </si>
  <si>
    <t>i. Appropriate number &amp; location of unobstructed &amp; unlocked exits                        ii. At least 2 remote means of escape provided from corridor room doorway                                  iii. Illumination, including emergency lighting (average 1 foot candle), available for emergencies for corridors, stairs, walkways, etc.                         iv. Exit signage provided &amp; illuminated as required</t>
  </si>
  <si>
    <t>a. Emergency lighting tested monthly with annual test of 1 ½ hour</t>
  </si>
  <si>
    <t>Custodial/Residential                a. Residents trained on emergency evacuation procedures</t>
  </si>
  <si>
    <t xml:space="preserve"> Newly purchased draperies, upholstered furnishings and bedding flame resistant</t>
  </si>
  <si>
    <t xml:space="preserve">Smoking policy in place (smoking should be prohibited in common living areas and food preparation areas) </t>
  </si>
  <si>
    <t xml:space="preserve">Educational Facility: Indoor smoking is prohibited. </t>
  </si>
  <si>
    <t>Walkways illuminated and safe</t>
  </si>
  <si>
    <t>Proper storage of hazardous materials; inaccessible to clients  (housekeeping closets, chemical storage rooms, maintenance areas)</t>
  </si>
  <si>
    <t>Combustion heating appliances (furnaces, gas water heaters, gas stoves) properly vented</t>
  </si>
  <si>
    <t>i. Bathrooms, janitor’s closets and laundry should have significant mechanical ventilation to prevent odors, humidity and/or mold development.                           ii. Temperatures: Winter 68-750F , Summer 73-790F          iii. Fresh air is available through windows or general ventilation.</t>
  </si>
  <si>
    <t>Proper PPE and training provided to employees</t>
  </si>
  <si>
    <t>Cleaning and disinfecting of common showers and/or bathrooms provided.</t>
  </si>
  <si>
    <t>Sufficient hygienic supplies are available</t>
  </si>
  <si>
    <t xml:space="preserve">Toilet paper, hand-drying items, soap,  warm water, etc. is available </t>
  </si>
  <si>
    <t>Screens and other controls provided to prevent flies and other vermin from entering the building</t>
  </si>
  <si>
    <t>Animals in the facilitiy are handled properly.   If applicable, animals are properly vaccinated</t>
  </si>
  <si>
    <t>Other hazardous or unsanitary conditions present (lead, asbestos, mold, mosquito breeding conditions, etc.) noted</t>
  </si>
  <si>
    <t>Hand-washing facilities provided and used</t>
  </si>
  <si>
    <t>Personnel preparing foods trained in safe food procedures</t>
  </si>
  <si>
    <t>Clean and sanitary facilities and equipment available and provided</t>
  </si>
  <si>
    <t>Heating, cooling, and ventilation and exhaust systems are adequate and maintained.</t>
  </si>
  <si>
    <t xml:space="preserve">Appropriate written emergency plans are in place and utilized. </t>
  </si>
  <si>
    <t>a. Written emergency plan based on local risks
i. Natural Hazards – Earthquake, flood, fire, etc.a. Written emergency plan based on local risks
i. Natural Hazards – Earthquake, flood, fire, etc.
ii. Human Caused – Dam failure, fire, bomb threats, etc.
iii. Utility failures for emergency gas and other utility shut off
iv. Custodial/Residentital Facility: Evacuation plans available and tested every other month</t>
  </si>
  <si>
    <t>In certain institutions with live-in residents, ensure that residents trained on risks, evacuation, etc.</t>
  </si>
  <si>
    <t>Employees and clients receive training in health and safety procedures as needed.</t>
  </si>
  <si>
    <t>System in place to identify and address hazardous conditions. Documentation of follow-up actions, training, testing, etc. is available</t>
  </si>
  <si>
    <t>Health and Safety Policies are in place</t>
  </si>
  <si>
    <t>i. Written policies for ill persons/outbreaks, as needed.                                   ii. Blood-borne pathogen written policies, as needed.</t>
  </si>
  <si>
    <t>General Industry Standards, OSHA</t>
  </si>
  <si>
    <t>Uniform Plumbing Code, 1997</t>
  </si>
  <si>
    <t>NFPA 1600 Standard on Disaster/Emergency Management and Business Continuity Programs (2004 Edition)</t>
  </si>
  <si>
    <t>US Food and Drug Administration, Food Code, 2005</t>
  </si>
  <si>
    <t>US EPA Indoor Air and Mold webstites (www.epa.gov)</t>
  </si>
  <si>
    <t>Uniform Building Code, 1994</t>
  </si>
  <si>
    <t>Codes Utilized:</t>
  </si>
  <si>
    <t>National Fire Protection Association, Life Safety Code 101</t>
  </si>
  <si>
    <t>Smoke detectors provided for each sleeping room, living area and corridors</t>
  </si>
  <si>
    <t>Sleeping areas separated from corridors, living areas and kitchens by walls (1/2 hour)</t>
  </si>
  <si>
    <t>Travel distance from corridor to exit does not exceed 100 feet</t>
  </si>
  <si>
    <t>Travel distance within a room to the door does not exceed 75 feet</t>
  </si>
  <si>
    <t>Manual alarm provided or alarm connected to smoke detectors</t>
  </si>
  <si>
    <t>Items listed here are required by code, unless specifically exempted.  When in doubt refer back to the LSC 101.</t>
  </si>
  <si>
    <t>If an automatic sprinkler system is not in place, sleeping rooms must have a primary means of escape and secondary means such as a outside window</t>
  </si>
  <si>
    <t>Doors on sleeping rooms are self closing</t>
  </si>
  <si>
    <t>Corridor width with for occupancy &lt; 50 persons at least 36 inches; &gt; 50 persons 44 inches</t>
  </si>
  <si>
    <t>Stairways enclosed (1/2 hour fire rated) if building is more than 2 stories</t>
  </si>
  <si>
    <t>Doors in the paths of travel to means of escape must be 28 inch minimum</t>
  </si>
  <si>
    <t>IHS Institutional Form</t>
  </si>
  <si>
    <t>Inpatient Services?</t>
  </si>
  <si>
    <t>(NFPA Life Safety Code 101 - Residential Board and Care Occupancies)</t>
  </si>
  <si>
    <t>Travel distance from corridor to exit does not exceed 200 feet (300 if sprinklered)</t>
  </si>
  <si>
    <t>Emergency Lighting,  Fire Alarm System is required if: 2 or more stories above the level of exit dicharge, more than 1000 occupants, or more than 100 occupants above or below the level of exit discharge.</t>
  </si>
  <si>
    <t>Portable fire extinguishers are required.</t>
  </si>
  <si>
    <t>Use of smudge pots, sage, or similar “cultural” flammable materials is monitored for safe practices.</t>
  </si>
  <si>
    <t>Address:</t>
  </si>
  <si>
    <t>Email:</t>
  </si>
  <si>
    <t>Fax:</t>
  </si>
  <si>
    <t>Residential/Custodial Care Facility</t>
  </si>
  <si>
    <t>Restroom Fixture Requirements</t>
  </si>
  <si>
    <t>Add one toilet for females</t>
  </si>
  <si>
    <t>Hazard Potiential - General</t>
  </si>
  <si>
    <t xml:space="preserve">Is there evidence of over-crowding which could have significant adverse public health impact?  </t>
  </si>
  <si>
    <t>This can be determined by occupant space requirements, inadequate number of restroom facilities, exceeding staff:clients ratios, or exceeding pre-determined licensing capacity or fire occupant load.</t>
  </si>
  <si>
    <t>Unique Facility Fire Safety Features</t>
  </si>
  <si>
    <t>Building/Services separated by gender/age/other, as needed?</t>
  </si>
  <si>
    <t>Applies to 12 - Residential/Custodial Care Facility - Non-dwelling Situation; 13 - Substance Abuse Homes</t>
  </si>
  <si>
    <t>Describe type of program, assisted living, orphanage, etc</t>
  </si>
  <si>
    <t>NFPA Life Safety Code 101 - Residential Board and Care Occupancies - For inpatient facilities</t>
  </si>
  <si>
    <t>NFPA Life Safety Code 101 - Business Occupany - For out-patient facilities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</si>
</sst>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3">
    <font>
      <sz val="10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2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23"/>
      <name val="Arial"/>
      <family val="2"/>
    </font>
    <font>
      <sz val="10"/>
      <color indexed="10"/>
      <name val="Arial"/>
      <family val="0"/>
    </font>
    <font>
      <sz val="10"/>
      <name val="Bell MT"/>
      <family val="1"/>
    </font>
    <font>
      <b/>
      <sz val="10"/>
      <name val="Bell MT"/>
      <family val="1"/>
    </font>
    <font>
      <b/>
      <sz val="12"/>
      <name val="Times New Roman"/>
      <family val="1"/>
    </font>
    <font>
      <b/>
      <u val="single"/>
      <sz val="10"/>
      <color indexed="12"/>
      <name val="Arial"/>
      <family val="0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7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0" borderId="2" xfId="0" applyFont="1" applyBorder="1" applyAlignment="1">
      <alignment/>
    </xf>
    <xf numFmtId="0" fontId="4" fillId="2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 vertical="top" wrapText="1"/>
    </xf>
    <xf numFmtId="0" fontId="4" fillId="4" borderId="5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/>
    </xf>
    <xf numFmtId="0" fontId="5" fillId="6" borderId="1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5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4" fillId="6" borderId="10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/>
    </xf>
    <xf numFmtId="0" fontId="13" fillId="0" borderId="0" xfId="0" applyFont="1" applyAlignment="1">
      <alignment vertical="top" wrapText="1"/>
    </xf>
    <xf numFmtId="0" fontId="13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4" fillId="8" borderId="20" xfId="0" applyFont="1" applyFill="1" applyBorder="1" applyAlignment="1">
      <alignment vertical="top" wrapText="1"/>
    </xf>
    <xf numFmtId="0" fontId="4" fillId="4" borderId="22" xfId="0" applyFont="1" applyFill="1" applyBorder="1" applyAlignment="1">
      <alignment vertical="top" wrapText="1"/>
    </xf>
    <xf numFmtId="0" fontId="4" fillId="4" borderId="23" xfId="0" applyFont="1" applyFill="1" applyBorder="1" applyAlignment="1">
      <alignment vertical="top" wrapText="1"/>
    </xf>
    <xf numFmtId="0" fontId="4" fillId="4" borderId="24" xfId="0" applyFont="1" applyFill="1" applyBorder="1" applyAlignment="1">
      <alignment horizontal="center" vertical="top" wrapText="1"/>
    </xf>
    <xf numFmtId="0" fontId="4" fillId="8" borderId="22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8" borderId="23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0" fontId="16" fillId="0" borderId="17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5" borderId="26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4" borderId="28" xfId="0" applyFont="1" applyFill="1" applyBorder="1" applyAlignment="1">
      <alignment horizontal="center" wrapText="1"/>
    </xf>
    <xf numFmtId="0" fontId="4" fillId="5" borderId="28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5" borderId="1" xfId="0" applyFill="1" applyBorder="1" applyAlignment="1">
      <alignment/>
    </xf>
    <xf numFmtId="0" fontId="7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9" borderId="0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0" fillId="10" borderId="1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0" xfId="0" applyFill="1" applyBorder="1" applyAlignment="1">
      <alignment/>
    </xf>
    <xf numFmtId="0" fontId="5" fillId="10" borderId="29" xfId="0" applyFont="1" applyFill="1" applyBorder="1" applyAlignment="1">
      <alignment vertical="top" wrapText="1"/>
    </xf>
    <xf numFmtId="0" fontId="4" fillId="10" borderId="30" xfId="0" applyFont="1" applyFill="1" applyBorder="1" applyAlignment="1">
      <alignment vertical="top" wrapText="1"/>
    </xf>
    <xf numFmtId="0" fontId="4" fillId="10" borderId="31" xfId="0" applyFont="1" applyFill="1" applyBorder="1" applyAlignment="1">
      <alignment vertical="top" wrapText="1"/>
    </xf>
    <xf numFmtId="0" fontId="5" fillId="10" borderId="16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0" fillId="11" borderId="12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0" fontId="0" fillId="5" borderId="3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35" xfId="0" applyFont="1" applyFill="1" applyBorder="1" applyAlignment="1">
      <alignment/>
    </xf>
    <xf numFmtId="0" fontId="0" fillId="5" borderId="36" xfId="0" applyFont="1" applyFill="1" applyBorder="1" applyAlignment="1">
      <alignment/>
    </xf>
    <xf numFmtId="0" fontId="0" fillId="6" borderId="37" xfId="0" applyFont="1" applyFill="1" applyBorder="1" applyAlignment="1">
      <alignment/>
    </xf>
    <xf numFmtId="0" fontId="0" fillId="6" borderId="38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0" fillId="6" borderId="39" xfId="0" applyFont="1" applyFill="1" applyBorder="1" applyAlignment="1">
      <alignment/>
    </xf>
    <xf numFmtId="0" fontId="0" fillId="6" borderId="40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41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42" xfId="0" applyFill="1" applyBorder="1" applyAlignment="1">
      <alignment/>
    </xf>
    <xf numFmtId="0" fontId="0" fillId="11" borderId="20" xfId="0" applyFont="1" applyFill="1" applyBorder="1" applyAlignment="1">
      <alignment/>
    </xf>
    <xf numFmtId="0" fontId="0" fillId="11" borderId="43" xfId="0" applyFont="1" applyFill="1" applyBorder="1" applyAlignment="1">
      <alignment/>
    </xf>
    <xf numFmtId="1" fontId="16" fillId="0" borderId="17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16" fillId="0" borderId="44" xfId="0" applyFont="1" applyBorder="1" applyAlignment="1">
      <alignment/>
    </xf>
    <xf numFmtId="0" fontId="4" fillId="5" borderId="1" xfId="0" applyFont="1" applyFill="1" applyBorder="1" applyAlignment="1">
      <alignment horizontal="center" vertical="top" wrapText="1"/>
    </xf>
    <xf numFmtId="0" fontId="0" fillId="11" borderId="1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" xfId="0" applyNumberFormat="1" applyFont="1" applyBorder="1" applyAlignment="1">
      <alignment/>
    </xf>
    <xf numFmtId="0" fontId="18" fillId="0" borderId="1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5" borderId="11" xfId="0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27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6" fillId="5" borderId="1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6" fillId="5" borderId="17" xfId="0" applyFont="1" applyFill="1" applyBorder="1" applyAlignment="1">
      <alignment horizontal="center" wrapText="1"/>
    </xf>
    <xf numFmtId="0" fontId="6" fillId="5" borderId="4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2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6" borderId="11" xfId="0" applyFont="1" applyFill="1" applyBorder="1" applyAlignment="1">
      <alignment/>
    </xf>
    <xf numFmtId="0" fontId="0" fillId="6" borderId="10" xfId="0" applyFill="1" applyBorder="1" applyAlignment="1">
      <alignment/>
    </xf>
    <xf numFmtId="0" fontId="10" fillId="1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0" fillId="5" borderId="2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25" xfId="0" applyFill="1" applyBorder="1" applyAlignment="1">
      <alignment/>
    </xf>
    <xf numFmtId="0" fontId="0" fillId="0" borderId="44" xfId="0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11" borderId="11" xfId="0" applyFont="1" applyFill="1" applyBorder="1" applyAlignment="1">
      <alignment wrapText="1"/>
    </xf>
    <xf numFmtId="0" fontId="5" fillId="6" borderId="11" xfId="0" applyFont="1" applyFill="1" applyBorder="1" applyAlignment="1">
      <alignment wrapText="1"/>
    </xf>
    <xf numFmtId="0" fontId="4" fillId="6" borderId="12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0" borderId="0" xfId="0" applyAlignment="1">
      <alignment wrapText="1"/>
    </xf>
    <xf numFmtId="0" fontId="1" fillId="11" borderId="1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0" borderId="0" xfId="20" applyAlignment="1">
      <alignment wrapText="1"/>
    </xf>
    <xf numFmtId="0" fontId="3" fillId="0" borderId="0" xfId="0" applyFont="1" applyAlignment="1">
      <alignment vertical="top" wrapText="1"/>
    </xf>
    <xf numFmtId="0" fontId="11" fillId="0" borderId="47" xfId="20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8" borderId="11" xfId="0" applyFont="1" applyFill="1" applyBorder="1" applyAlignment="1">
      <alignment horizontal="left" wrapText="1"/>
    </xf>
    <xf numFmtId="0" fontId="3" fillId="8" borderId="12" xfId="0" applyFont="1" applyFill="1" applyBorder="1" applyAlignment="1">
      <alignment horizontal="left" wrapText="1"/>
    </xf>
    <xf numFmtId="0" fontId="3" fillId="8" borderId="10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wrapText="1"/>
    </xf>
    <xf numFmtId="0" fontId="0" fillId="0" borderId="47" xfId="0" applyBorder="1" applyAlignment="1">
      <alignment/>
    </xf>
    <xf numFmtId="0" fontId="11" fillId="0" borderId="1" xfId="20" applyBorder="1" applyAlignment="1">
      <alignment wrapText="1"/>
    </xf>
    <xf numFmtId="0" fontId="0" fillId="11" borderId="1" xfId="0" applyFill="1" applyBorder="1" applyAlignment="1">
      <alignment vertical="top" wrapText="1"/>
    </xf>
    <xf numFmtId="0" fontId="5" fillId="6" borderId="1" xfId="0" applyFont="1" applyFill="1" applyBorder="1" applyAlignment="1">
      <alignment horizontal="center" wrapText="1"/>
    </xf>
    <xf numFmtId="0" fontId="6" fillId="5" borderId="45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48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6" borderId="11" xfId="0" applyFont="1" applyFill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3" fillId="6" borderId="11" xfId="0" applyFont="1" applyFill="1" applyBorder="1" applyAlignment="1">
      <alignment vertical="top" wrapText="1"/>
    </xf>
    <xf numFmtId="0" fontId="3" fillId="6" borderId="12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right" vertical="top" wrapText="1"/>
    </xf>
    <xf numFmtId="0" fontId="0" fillId="6" borderId="12" xfId="0" applyFill="1" applyBorder="1" applyAlignment="1">
      <alignment/>
    </xf>
    <xf numFmtId="0" fontId="0" fillId="6" borderId="10" xfId="0" applyFill="1" applyBorder="1" applyAlignment="1">
      <alignment/>
    </xf>
    <xf numFmtId="0" fontId="4" fillId="6" borderId="45" xfId="0" applyFont="1" applyFill="1" applyBorder="1" applyAlignment="1">
      <alignment horizontal="right" vertical="top" wrapText="1"/>
    </xf>
    <xf numFmtId="0" fontId="0" fillId="6" borderId="27" xfId="0" applyFill="1" applyBorder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8" fillId="8" borderId="51" xfId="0" applyFont="1" applyFill="1" applyBorder="1" applyAlignment="1">
      <alignment horizontal="center" vertical="top" wrapText="1"/>
    </xf>
    <xf numFmtId="0" fontId="8" fillId="8" borderId="5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8" borderId="29" xfId="0" applyFont="1" applyFill="1" applyBorder="1" applyAlignment="1">
      <alignment horizontal="center" vertical="top"/>
    </xf>
    <xf numFmtId="0" fontId="0" fillId="8" borderId="19" xfId="0" applyFont="1" applyFill="1" applyBorder="1" applyAlignment="1">
      <alignment horizontal="center" vertical="top"/>
    </xf>
    <xf numFmtId="0" fontId="4" fillId="8" borderId="51" xfId="0" applyFont="1" applyFill="1" applyBorder="1" applyAlignment="1">
      <alignment horizontal="center" vertical="top" wrapText="1"/>
    </xf>
    <xf numFmtId="0" fontId="0" fillId="8" borderId="48" xfId="0" applyFill="1" applyBorder="1" applyAlignment="1">
      <alignment horizontal="center" vertical="top" wrapText="1"/>
    </xf>
    <xf numFmtId="0" fontId="0" fillId="8" borderId="52" xfId="0" applyFill="1" applyBorder="1" applyAlignment="1">
      <alignment horizontal="center" vertical="top" wrapText="1"/>
    </xf>
    <xf numFmtId="0" fontId="4" fillId="8" borderId="29" xfId="0" applyFont="1" applyFill="1" applyBorder="1" applyAlignment="1">
      <alignment horizontal="center" vertical="top" wrapText="1"/>
    </xf>
    <xf numFmtId="0" fontId="4" fillId="8" borderId="19" xfId="0" applyFont="1" applyFill="1" applyBorder="1" applyAlignment="1">
      <alignment horizontal="center" vertical="top" wrapText="1"/>
    </xf>
    <xf numFmtId="0" fontId="4" fillId="8" borderId="5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168" fontId="16" fillId="0" borderId="13" xfId="0" applyNumberFormat="1" applyFon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0" fontId="16" fillId="0" borderId="45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27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4" fillId="4" borderId="54" xfId="0" applyFont="1" applyFill="1" applyBorder="1" applyAlignment="1">
      <alignment horizontal="center" vertical="top" wrapText="1"/>
    </xf>
    <xf numFmtId="0" fontId="4" fillId="6" borderId="21" xfId="0" applyFont="1" applyFill="1" applyBorder="1" applyAlignment="1">
      <alignment horizontal="center" vertical="top" wrapText="1"/>
    </xf>
    <xf numFmtId="0" fontId="4" fillId="6" borderId="2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horizontal="center" vertical="top"/>
    </xf>
    <xf numFmtId="0" fontId="4" fillId="6" borderId="21" xfId="0" applyFont="1" applyFill="1" applyBorder="1" applyAlignment="1">
      <alignment horizontal="center" vertical="top"/>
    </xf>
    <xf numFmtId="0" fontId="0" fillId="6" borderId="20" xfId="0" applyFont="1" applyFill="1" applyBorder="1" applyAlignment="1">
      <alignment horizontal="center" vertical="top"/>
    </xf>
    <xf numFmtId="0" fontId="0" fillId="11" borderId="11" xfId="0" applyFont="1" applyFill="1" applyBorder="1" applyAlignment="1">
      <alignment vertical="top" wrapText="1"/>
    </xf>
    <xf numFmtId="0" fontId="0" fillId="11" borderId="12" xfId="0" applyFont="1" applyFill="1" applyBorder="1" applyAlignment="1">
      <alignment wrapText="1"/>
    </xf>
    <xf numFmtId="0" fontId="0" fillId="11" borderId="10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8" fillId="0" borderId="0" xfId="0" applyFont="1" applyBorder="1" applyAlignment="1">
      <alignment/>
    </xf>
    <xf numFmtId="0" fontId="3" fillId="6" borderId="11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11" borderId="5" xfId="0" applyFont="1" applyFill="1" applyBorder="1" applyAlignment="1">
      <alignment/>
    </xf>
    <xf numFmtId="0" fontId="0" fillId="11" borderId="2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5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4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142875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"/>
          <a:ext cx="14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57150</xdr:rowOff>
    </xdr:from>
    <xdr:to>
      <xdr:col>0</xdr:col>
      <xdr:colOff>142875</xdr:colOff>
      <xdr:row>18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38475"/>
          <a:ext cx="14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14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142875</xdr:colOff>
      <xdr:row>15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5550"/>
          <a:ext cx="14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0</xdr:col>
      <xdr:colOff>142875</xdr:colOff>
      <xdr:row>19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14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142875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17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06705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9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51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26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94347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</xdr:row>
      <xdr:rowOff>66675</xdr:rowOff>
    </xdr:from>
    <xdr:to>
      <xdr:col>0</xdr:col>
      <xdr:colOff>171450</xdr:colOff>
      <xdr:row>35</xdr:row>
      <xdr:rowOff>190500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53575"/>
          <a:ext cx="95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53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308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405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26</xdr:row>
      <xdr:rowOff>171450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94347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5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" TargetMode="External" /><Relationship Id="rId2" Type="http://schemas.openxmlformats.org/officeDocument/2006/relationships/hyperlink" Target="https://webehrs.ihs.gov/FDS/grid/fds_grid_facility_hs_classrooms_list.cfm?id=0E0ED9AE95&amp;editing=yes" TargetMode="External" /><Relationship Id="rId3" Type="http://schemas.openxmlformats.org/officeDocument/2006/relationships/hyperlink" Target="https://webehrs.ihs.gov/FDS/grid/fds_grid_facility_hs_edit.cfm?id=0E0ED9AE95&amp;editing=yes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Relationship Id="rId6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" TargetMode="External" /><Relationship Id="rId2" Type="http://schemas.openxmlformats.org/officeDocument/2006/relationships/hyperlink" Target="https://webehrs.ihs.gov/FDS/grid/fds_grid_facility_hs_classrooms_list.cfm?id=0E0ED9AE95&amp;editing=yes" TargetMode="External" /><Relationship Id="rId3" Type="http://schemas.openxmlformats.org/officeDocument/2006/relationships/hyperlink" Target="https://webehrs.ihs.gov/FDS/grid/fds_grid_facility_hs_edit.cfm?id=0E0ED9AE95&amp;editing=yes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Relationship Id="rId6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C43" sqref="C43"/>
    </sheetView>
  </sheetViews>
  <sheetFormatPr defaultColWidth="9.140625" defaultRowHeight="12.75"/>
  <cols>
    <col min="2" max="2" width="9.421875" style="0" customWidth="1"/>
    <col min="5" max="5" width="10.8515625" style="0" customWidth="1"/>
    <col min="6" max="6" width="7.421875" style="0" customWidth="1"/>
    <col min="8" max="8" width="11.57421875" style="0" customWidth="1"/>
    <col min="9" max="9" width="6.00390625" style="0" customWidth="1"/>
    <col min="10" max="10" width="7.57421875" style="0" customWidth="1"/>
  </cols>
  <sheetData>
    <row r="1" spans="1:8" ht="18" customHeight="1">
      <c r="A1" s="249" t="s">
        <v>85</v>
      </c>
      <c r="B1" s="248"/>
      <c r="C1" s="248"/>
      <c r="D1" s="248"/>
      <c r="E1" s="248"/>
      <c r="F1" s="248"/>
      <c r="G1" s="248"/>
      <c r="H1" s="248"/>
    </row>
    <row r="2" spans="1:8" ht="12.75" customHeight="1">
      <c r="A2" s="247" t="s">
        <v>180</v>
      </c>
      <c r="B2" s="248"/>
      <c r="C2" s="248"/>
      <c r="D2" s="248"/>
      <c r="E2" s="248"/>
      <c r="F2" s="248"/>
      <c r="G2" s="248"/>
      <c r="H2" s="248"/>
    </row>
    <row r="3" spans="1:8" ht="12.75" customHeight="1">
      <c r="A3" s="213"/>
      <c r="B3" s="214"/>
      <c r="C3" s="214"/>
      <c r="D3" s="214"/>
      <c r="E3" s="214"/>
      <c r="F3" s="214"/>
      <c r="G3" s="214"/>
      <c r="H3" s="214"/>
    </row>
    <row r="4" ht="12.75">
      <c r="A4" s="39" t="s">
        <v>233</v>
      </c>
    </row>
    <row r="5" spans="1:8" ht="12.75">
      <c r="A5" t="s">
        <v>174</v>
      </c>
      <c r="C5" s="76"/>
      <c r="D5" s="73"/>
      <c r="E5" s="80"/>
      <c r="F5" t="s">
        <v>151</v>
      </c>
      <c r="G5" s="76"/>
      <c r="H5" s="80"/>
    </row>
    <row r="6" spans="1:8" ht="12.75">
      <c r="A6" t="s">
        <v>299</v>
      </c>
      <c r="C6" s="332"/>
      <c r="D6" s="240"/>
      <c r="E6" s="333"/>
      <c r="F6" t="s">
        <v>300</v>
      </c>
      <c r="G6" s="76"/>
      <c r="H6" s="80"/>
    </row>
    <row r="7" spans="3:8" ht="12.75">
      <c r="C7" s="334"/>
      <c r="D7" s="59"/>
      <c r="E7" s="242"/>
      <c r="F7" t="s">
        <v>301</v>
      </c>
      <c r="G7" s="76"/>
      <c r="H7" s="80"/>
    </row>
    <row r="8" spans="3:5" ht="12.75">
      <c r="C8" s="335"/>
      <c r="D8" s="336"/>
      <c r="E8" s="337"/>
    </row>
    <row r="9" spans="1:5" ht="12.75">
      <c r="A9" t="s">
        <v>150</v>
      </c>
      <c r="C9" s="76"/>
      <c r="D9" s="73"/>
      <c r="E9" s="80"/>
    </row>
    <row r="10" spans="1:5" ht="12.75">
      <c r="A10" t="s">
        <v>151</v>
      </c>
      <c r="C10" s="76"/>
      <c r="D10" s="73"/>
      <c r="E10" s="80"/>
    </row>
    <row r="11" spans="3:5" ht="12.75">
      <c r="C11" s="59"/>
      <c r="D11" s="59"/>
      <c r="E11" s="59"/>
    </row>
    <row r="12" spans="1:5" ht="12.75">
      <c r="A12" t="s">
        <v>176</v>
      </c>
      <c r="C12" s="335"/>
      <c r="D12" s="336"/>
      <c r="E12" s="337"/>
    </row>
    <row r="13" spans="1:5" ht="12.75">
      <c r="A13" t="s">
        <v>178</v>
      </c>
      <c r="C13" s="76"/>
      <c r="D13" s="73"/>
      <c r="E13" s="80"/>
    </row>
    <row r="14" spans="3:5" ht="12.75">
      <c r="C14" s="59"/>
      <c r="D14" s="59"/>
      <c r="E14" s="59"/>
    </row>
    <row r="15" spans="1:10" ht="12.75">
      <c r="A15" t="s">
        <v>199</v>
      </c>
      <c r="C15" s="76"/>
      <c r="D15" s="73"/>
      <c r="E15" s="73"/>
      <c r="F15" s="73"/>
      <c r="G15" s="254" t="s">
        <v>200</v>
      </c>
      <c r="H15" s="255"/>
      <c r="I15" s="255"/>
      <c r="J15" s="256"/>
    </row>
    <row r="16" spans="1:10" ht="12.75">
      <c r="A16" t="s">
        <v>73</v>
      </c>
      <c r="C16" s="76"/>
      <c r="D16" s="73"/>
      <c r="E16" s="80"/>
      <c r="G16" s="257"/>
      <c r="H16" s="258"/>
      <c r="I16" s="258"/>
      <c r="J16" s="259"/>
    </row>
    <row r="18" ht="12.75">
      <c r="A18" s="39" t="s">
        <v>234</v>
      </c>
    </row>
    <row r="19" spans="1:5" ht="12.75">
      <c r="A19" t="s">
        <v>177</v>
      </c>
      <c r="C19" s="76"/>
      <c r="D19" s="73"/>
      <c r="E19" s="80"/>
    </row>
    <row r="20" spans="1:8" ht="12.75">
      <c r="A20" t="s">
        <v>179</v>
      </c>
      <c r="C20" s="76"/>
      <c r="D20" s="73"/>
      <c r="E20" s="80"/>
      <c r="F20" t="s">
        <v>202</v>
      </c>
      <c r="G20" s="76"/>
      <c r="H20" s="80"/>
    </row>
    <row r="21" spans="1:5" ht="12.75">
      <c r="A21" t="s">
        <v>82</v>
      </c>
      <c r="C21" s="76"/>
      <c r="D21" s="73"/>
      <c r="E21" s="80"/>
    </row>
    <row r="23" spans="1:7" ht="12.75">
      <c r="A23" s="215" t="s">
        <v>242</v>
      </c>
      <c r="D23" s="76"/>
      <c r="E23" s="73"/>
      <c r="F23" s="73"/>
      <c r="G23" s="80"/>
    </row>
    <row r="24" spans="1:7" ht="12.75">
      <c r="A24" s="215" t="s">
        <v>243</v>
      </c>
      <c r="D24" s="335"/>
      <c r="E24" s="336"/>
      <c r="F24" s="336"/>
      <c r="G24" s="337"/>
    </row>
    <row r="26" spans="1:10" ht="12.75">
      <c r="A26" s="76" t="s">
        <v>309</v>
      </c>
      <c r="B26" s="73"/>
      <c r="C26" s="73"/>
      <c r="D26" s="73"/>
      <c r="E26" s="73"/>
      <c r="F26" s="73"/>
      <c r="G26" s="73"/>
      <c r="H26" s="73"/>
      <c r="I26" s="53"/>
      <c r="J26" s="197" t="s">
        <v>186</v>
      </c>
    </row>
    <row r="28" spans="1:10" ht="24.75" customHeight="1">
      <c r="A28" s="356" t="s">
        <v>308</v>
      </c>
      <c r="B28" s="253"/>
      <c r="C28" s="339"/>
      <c r="D28" s="357" t="s">
        <v>286</v>
      </c>
      <c r="E28" s="358"/>
      <c r="F28" s="358"/>
      <c r="G28" s="358"/>
      <c r="H28" s="358"/>
      <c r="I28" s="358"/>
      <c r="J28" s="339"/>
    </row>
    <row r="29" spans="1:10" ht="12.75">
      <c r="A29" s="231" t="s">
        <v>294</v>
      </c>
      <c r="I29" s="244" t="s">
        <v>209</v>
      </c>
      <c r="J29" s="80"/>
    </row>
    <row r="30" spans="1:10" ht="26.25" customHeight="1">
      <c r="A30" s="252" t="s">
        <v>287</v>
      </c>
      <c r="B30" s="338"/>
      <c r="C30" s="338"/>
      <c r="D30" s="338"/>
      <c r="E30" s="338"/>
      <c r="F30" s="338"/>
      <c r="G30" s="338"/>
      <c r="H30" s="338"/>
      <c r="I30" s="243"/>
      <c r="J30" s="197" t="s">
        <v>186</v>
      </c>
    </row>
    <row r="31" spans="1:10" ht="12.75">
      <c r="A31" s="232" t="s">
        <v>288</v>
      </c>
      <c r="B31" s="73"/>
      <c r="C31" s="73"/>
      <c r="D31" s="73"/>
      <c r="E31" s="73"/>
      <c r="F31" s="73"/>
      <c r="G31" s="73"/>
      <c r="H31" s="73"/>
      <c r="I31" s="243"/>
      <c r="J31" s="197" t="s">
        <v>186</v>
      </c>
    </row>
    <row r="32" spans="1:10" ht="12.75">
      <c r="A32" s="232" t="s">
        <v>281</v>
      </c>
      <c r="B32" s="73"/>
      <c r="C32" s="73"/>
      <c r="D32" s="73"/>
      <c r="E32" s="73"/>
      <c r="F32" s="73"/>
      <c r="G32" s="73"/>
      <c r="H32" s="73"/>
      <c r="I32" s="243"/>
      <c r="J32" s="197" t="s">
        <v>186</v>
      </c>
    </row>
    <row r="33" spans="1:10" ht="12.75">
      <c r="A33" s="232" t="s">
        <v>282</v>
      </c>
      <c r="B33" s="73"/>
      <c r="C33" s="73"/>
      <c r="D33" s="73"/>
      <c r="E33" s="73"/>
      <c r="F33" s="73"/>
      <c r="G33" s="73"/>
      <c r="H33" s="73"/>
      <c r="I33" s="243"/>
      <c r="J33" s="197" t="s">
        <v>186</v>
      </c>
    </row>
    <row r="34" spans="1:10" ht="12.75">
      <c r="A34" s="232" t="s">
        <v>283</v>
      </c>
      <c r="B34" s="73"/>
      <c r="C34" s="73"/>
      <c r="D34" s="73"/>
      <c r="E34" s="73"/>
      <c r="F34" s="73"/>
      <c r="G34" s="73"/>
      <c r="H34" s="73"/>
      <c r="I34" s="243"/>
      <c r="J34" s="197" t="s">
        <v>186</v>
      </c>
    </row>
    <row r="35" spans="1:10" ht="12.75">
      <c r="A35" s="232" t="s">
        <v>284</v>
      </c>
      <c r="B35" s="73"/>
      <c r="C35" s="73"/>
      <c r="D35" s="73"/>
      <c r="E35" s="73"/>
      <c r="F35" s="73"/>
      <c r="G35" s="73"/>
      <c r="H35" s="73"/>
      <c r="I35" s="243"/>
      <c r="J35" s="197" t="s">
        <v>186</v>
      </c>
    </row>
    <row r="36" spans="1:10" ht="12.75">
      <c r="A36" s="241" t="s">
        <v>289</v>
      </c>
      <c r="B36" s="59"/>
      <c r="C36" s="59"/>
      <c r="D36" s="59"/>
      <c r="E36" s="59"/>
      <c r="F36" s="59"/>
      <c r="G36" s="59"/>
      <c r="H36" s="242"/>
      <c r="I36" s="243"/>
      <c r="J36" s="197" t="s">
        <v>186</v>
      </c>
    </row>
    <row r="37" spans="1:10" ht="12" customHeight="1">
      <c r="A37" s="232" t="s">
        <v>290</v>
      </c>
      <c r="B37" s="73"/>
      <c r="C37" s="73"/>
      <c r="D37" s="73"/>
      <c r="E37" s="73"/>
      <c r="F37" s="73"/>
      <c r="G37" s="73"/>
      <c r="H37" s="73"/>
      <c r="I37" s="243"/>
      <c r="J37" s="197" t="s">
        <v>186</v>
      </c>
    </row>
    <row r="38" spans="1:10" ht="12.75">
      <c r="A38" s="232" t="s">
        <v>291</v>
      </c>
      <c r="B38" s="73"/>
      <c r="C38" s="73"/>
      <c r="D38" s="73"/>
      <c r="E38" s="73"/>
      <c r="F38" s="73"/>
      <c r="G38" s="73"/>
      <c r="H38" s="73"/>
      <c r="I38" s="243"/>
      <c r="J38" s="197" t="s">
        <v>186</v>
      </c>
    </row>
    <row r="39" spans="1:10" ht="12.75">
      <c r="A39" s="232" t="s">
        <v>285</v>
      </c>
      <c r="B39" s="73"/>
      <c r="C39" s="73"/>
      <c r="D39" s="73"/>
      <c r="E39" s="73"/>
      <c r="F39" s="73"/>
      <c r="G39" s="73"/>
      <c r="H39" s="73"/>
      <c r="I39" s="243"/>
      <c r="J39" s="197" t="s">
        <v>186</v>
      </c>
    </row>
  </sheetData>
  <mergeCells count="6">
    <mergeCell ref="A30:H30"/>
    <mergeCell ref="A28:C28"/>
    <mergeCell ref="D28:J28"/>
    <mergeCell ref="A2:H2"/>
    <mergeCell ref="A1:H1"/>
    <mergeCell ref="G15:J16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4" sqref="A4:I9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193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3" spans="3:5" ht="12.75">
      <c r="C13" s="59"/>
      <c r="D13" s="59"/>
      <c r="E13" s="59"/>
    </row>
    <row r="14" spans="1:5" ht="12.75">
      <c r="A14" t="s">
        <v>187</v>
      </c>
      <c r="D14" s="59" t="s">
        <v>186</v>
      </c>
      <c r="E14" s="53"/>
    </row>
    <row r="16" spans="1:5" ht="12.75">
      <c r="A16" t="s">
        <v>177</v>
      </c>
      <c r="C16" s="76"/>
      <c r="D16" s="73"/>
      <c r="E16" s="80"/>
    </row>
    <row r="17" spans="1:5" ht="12.75">
      <c r="A17" t="s">
        <v>194</v>
      </c>
      <c r="C17" s="76"/>
      <c r="D17" s="73"/>
      <c r="E17" s="80"/>
    </row>
    <row r="18" spans="1:5" ht="12.75">
      <c r="A18" t="s">
        <v>82</v>
      </c>
      <c r="C18" s="76"/>
      <c r="D18" s="73"/>
      <c r="E18" s="80"/>
    </row>
    <row r="20" spans="1:5" ht="12.75">
      <c r="A20" t="s">
        <v>73</v>
      </c>
      <c r="C20" s="76"/>
      <c r="D20" s="73"/>
      <c r="E20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4" sqref="A4:I9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189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3" spans="1:5" ht="12.75">
      <c r="A13" s="136" t="s">
        <v>190</v>
      </c>
      <c r="C13" s="76"/>
      <c r="D13" s="73"/>
      <c r="E13" s="80"/>
    </row>
    <row r="14" spans="3:5" ht="12.75">
      <c r="C14" s="59"/>
      <c r="D14" s="59"/>
      <c r="E14" s="59"/>
    </row>
    <row r="15" spans="1:5" ht="12.75">
      <c r="A15" t="s">
        <v>187</v>
      </c>
      <c r="D15" s="59" t="s">
        <v>186</v>
      </c>
      <c r="E15" s="53"/>
    </row>
    <row r="17" spans="1:5" ht="12.75">
      <c r="A17" t="s">
        <v>82</v>
      </c>
      <c r="C17" s="76"/>
      <c r="D17" s="73"/>
      <c r="E17" s="80"/>
    </row>
    <row r="19" spans="1:5" ht="12.75">
      <c r="A19" t="s">
        <v>73</v>
      </c>
      <c r="C19" s="76"/>
      <c r="D19" s="73"/>
      <c r="E19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4" sqref="A4:I9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183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3" spans="3:5" ht="12.75">
      <c r="C13" s="59"/>
      <c r="D13" s="59"/>
      <c r="E13" s="59"/>
    </row>
    <row r="14" spans="1:5" ht="12.75">
      <c r="A14" t="s">
        <v>187</v>
      </c>
      <c r="D14" s="59" t="s">
        <v>186</v>
      </c>
      <c r="E14" s="53"/>
    </row>
    <row r="16" spans="1:5" ht="12.75">
      <c r="A16" t="s">
        <v>177</v>
      </c>
      <c r="C16" s="76"/>
      <c r="D16" s="73"/>
      <c r="E16" s="80"/>
    </row>
    <row r="17" spans="1:5" ht="12.75">
      <c r="A17" t="s">
        <v>179</v>
      </c>
      <c r="C17" s="76"/>
      <c r="D17" s="73"/>
      <c r="E17" s="80"/>
    </row>
    <row r="18" spans="1:5" ht="12.75">
      <c r="A18" t="s">
        <v>82</v>
      </c>
      <c r="C18" s="76"/>
      <c r="D18" s="73"/>
      <c r="E18" s="80"/>
    </row>
    <row r="20" spans="1:5" ht="12.75">
      <c r="A20" t="s">
        <v>73</v>
      </c>
      <c r="C20" s="76"/>
      <c r="D20" s="73"/>
      <c r="E20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4" sqref="A4:I9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195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3" spans="3:5" ht="12.75">
      <c r="C13" s="59"/>
      <c r="D13" s="59"/>
      <c r="E13" s="59"/>
    </row>
    <row r="14" spans="1:5" ht="12.75">
      <c r="A14" t="s">
        <v>187</v>
      </c>
      <c r="D14" s="59" t="s">
        <v>186</v>
      </c>
      <c r="E14" s="53"/>
    </row>
    <row r="16" spans="1:5" ht="12.75">
      <c r="A16" t="s">
        <v>177</v>
      </c>
      <c r="C16" s="76"/>
      <c r="D16" s="73"/>
      <c r="E16" s="80"/>
    </row>
    <row r="17" spans="1:5" ht="12.75">
      <c r="A17" t="s">
        <v>194</v>
      </c>
      <c r="C17" s="76"/>
      <c r="D17" s="73"/>
      <c r="E17" s="80"/>
    </row>
    <row r="18" spans="1:5" ht="12.75">
      <c r="A18" t="s">
        <v>82</v>
      </c>
      <c r="C18" s="76"/>
      <c r="D18" s="73"/>
      <c r="E18" s="80"/>
    </row>
    <row r="20" spans="1:5" ht="12.75">
      <c r="A20" t="s">
        <v>73</v>
      </c>
      <c r="C20" s="76"/>
      <c r="D20" s="73"/>
      <c r="E20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4" sqref="F4:F6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184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3" spans="3:5" ht="12.75">
      <c r="C13" s="59"/>
      <c r="D13" s="59"/>
      <c r="E13" s="59"/>
    </row>
    <row r="14" spans="1:5" ht="12.75">
      <c r="A14" t="s">
        <v>185</v>
      </c>
      <c r="D14" s="59" t="s">
        <v>188</v>
      </c>
      <c r="E14" s="59"/>
    </row>
    <row r="15" spans="1:5" ht="12.75">
      <c r="A15" t="s">
        <v>187</v>
      </c>
      <c r="D15" s="59" t="s">
        <v>186</v>
      </c>
      <c r="E15" s="53"/>
    </row>
    <row r="17" spans="1:5" ht="12.75">
      <c r="A17" t="s">
        <v>177</v>
      </c>
      <c r="C17" s="76"/>
      <c r="D17" s="73"/>
      <c r="E17" s="80"/>
    </row>
    <row r="18" spans="1:5" ht="12.75">
      <c r="A18" t="s">
        <v>179</v>
      </c>
      <c r="C18" s="76"/>
      <c r="D18" s="73"/>
      <c r="E18" s="80"/>
    </row>
    <row r="19" spans="1:5" ht="12.75">
      <c r="A19" t="s">
        <v>82</v>
      </c>
      <c r="C19" s="76"/>
      <c r="D19" s="73"/>
      <c r="E19" s="80"/>
    </row>
    <row r="21" spans="1:5" ht="12.75">
      <c r="A21" t="s">
        <v>73</v>
      </c>
      <c r="C21" s="76"/>
      <c r="D21" s="73"/>
      <c r="E21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39"/>
  <sheetViews>
    <sheetView workbookViewId="0" topLeftCell="A52">
      <selection activeCell="A80" sqref="A80"/>
    </sheetView>
  </sheetViews>
  <sheetFormatPr defaultColWidth="9.140625" defaultRowHeight="12.75"/>
  <cols>
    <col min="1" max="1" width="6.28125" style="0" customWidth="1"/>
    <col min="2" max="2" width="4.7109375" style="0" customWidth="1"/>
    <col min="3" max="3" width="4.421875" style="0" customWidth="1"/>
    <col min="4" max="4" width="5.140625" style="0" customWidth="1"/>
    <col min="5" max="5" width="4.8515625" style="0" customWidth="1"/>
    <col min="6" max="6" width="48.8515625" style="0" customWidth="1"/>
    <col min="7" max="7" width="8.140625" style="0" customWidth="1"/>
    <col min="8" max="8" width="8.00390625" style="0" customWidth="1"/>
    <col min="10" max="10" width="10.421875" style="0" customWidth="1"/>
    <col min="11" max="11" width="21.28125" style="0" customWidth="1"/>
  </cols>
  <sheetData>
    <row r="1" spans="1:6" ht="18">
      <c r="A1" s="286" t="s">
        <v>173</v>
      </c>
      <c r="B1" s="287"/>
      <c r="C1" s="287"/>
      <c r="D1" s="287"/>
      <c r="E1" s="287"/>
      <c r="F1" s="288"/>
    </row>
    <row r="2" spans="1:6" ht="12.75">
      <c r="A2" s="289" t="s">
        <v>0</v>
      </c>
      <c r="B2" s="290"/>
      <c r="C2" s="290"/>
      <c r="D2" s="290"/>
      <c r="E2" s="290"/>
      <c r="F2" s="291"/>
    </row>
    <row r="3" spans="1:6" ht="12.75">
      <c r="A3" s="292"/>
      <c r="B3" s="293"/>
      <c r="C3" s="293"/>
      <c r="D3" s="293"/>
      <c r="E3" s="293"/>
      <c r="F3" s="294"/>
    </row>
    <row r="4" spans="1:6" ht="12.75">
      <c r="A4" s="295"/>
      <c r="B4" s="296"/>
      <c r="C4" s="296"/>
      <c r="D4" s="296"/>
      <c r="E4" s="296"/>
      <c r="F4" s="297"/>
    </row>
    <row r="5" spans="1:8" ht="12.75">
      <c r="A5" s="298" t="s">
        <v>292</v>
      </c>
      <c r="B5" s="299"/>
      <c r="C5" s="299"/>
      <c r="D5" s="299"/>
      <c r="E5" s="299"/>
      <c r="F5" s="299"/>
      <c r="G5" s="299"/>
      <c r="H5" s="300"/>
    </row>
    <row r="6" spans="1:8" ht="13.5" thickBot="1">
      <c r="A6" s="283" t="s">
        <v>142</v>
      </c>
      <c r="B6" s="284"/>
      <c r="C6" s="284"/>
      <c r="D6" s="284"/>
      <c r="E6" s="284"/>
      <c r="F6" s="284"/>
      <c r="G6" s="284"/>
      <c r="H6" s="285"/>
    </row>
    <row r="7" spans="1:8" ht="22.5">
      <c r="A7" s="1"/>
      <c r="B7" s="1"/>
      <c r="C7" s="1"/>
      <c r="D7" s="1"/>
      <c r="E7" s="1"/>
      <c r="F7" s="162" t="s">
        <v>169</v>
      </c>
      <c r="G7" s="163" t="s">
        <v>170</v>
      </c>
      <c r="H7" s="164" t="s">
        <v>171</v>
      </c>
    </row>
    <row r="8" spans="1:8" ht="34.5" thickBot="1">
      <c r="A8" s="1"/>
      <c r="B8" s="1"/>
      <c r="C8" s="1"/>
      <c r="D8" s="1"/>
      <c r="E8" s="1"/>
      <c r="F8" s="165" t="s">
        <v>172</v>
      </c>
      <c r="G8" s="166"/>
      <c r="H8" s="16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85" t="s">
        <v>130</v>
      </c>
      <c r="B10" s="86"/>
      <c r="C10" s="86"/>
      <c r="D10" s="86"/>
      <c r="E10" s="87"/>
      <c r="F10" s="91"/>
      <c r="G10" s="1"/>
      <c r="H10" s="1"/>
    </row>
    <row r="11" spans="1:8" ht="12.75">
      <c r="A11" s="222" t="s">
        <v>53</v>
      </c>
      <c r="B11" s="276"/>
      <c r="C11" s="276"/>
      <c r="D11" s="276"/>
      <c r="E11" s="88"/>
      <c r="F11" s="91"/>
      <c r="G11" s="1"/>
      <c r="H11" s="1"/>
    </row>
    <row r="12" spans="1:8" ht="12.75">
      <c r="A12" s="222" t="s">
        <v>131</v>
      </c>
      <c r="B12" s="276"/>
      <c r="C12" s="276"/>
      <c r="D12" s="276"/>
      <c r="E12" s="88"/>
      <c r="F12" s="91"/>
      <c r="G12" s="1"/>
      <c r="H12" s="1"/>
    </row>
    <row r="13" spans="1:8" ht="12.75">
      <c r="A13" s="222" t="s">
        <v>54</v>
      </c>
      <c r="B13" s="276"/>
      <c r="C13" s="276"/>
      <c r="D13" s="276"/>
      <c r="E13" s="88"/>
      <c r="F13" s="43" t="s">
        <v>9</v>
      </c>
      <c r="G13" s="42"/>
      <c r="H13" s="1"/>
    </row>
    <row r="14" spans="1:8" ht="12.75">
      <c r="A14" s="1"/>
      <c r="B14" s="1"/>
      <c r="C14" s="1"/>
      <c r="D14" s="1"/>
      <c r="F14" s="44" t="s">
        <v>14</v>
      </c>
      <c r="G14" s="42"/>
      <c r="H14" s="1"/>
    </row>
    <row r="15" spans="1:8" ht="12.75">
      <c r="A15" s="93" t="s">
        <v>1</v>
      </c>
      <c r="B15" s="94"/>
      <c r="C15" s="94"/>
      <c r="D15" s="94"/>
      <c r="F15" s="44" t="s">
        <v>139</v>
      </c>
      <c r="G15" s="42"/>
      <c r="H15" s="1"/>
    </row>
    <row r="16" spans="1:9" ht="12.75">
      <c r="A16" s="95" t="s">
        <v>2</v>
      </c>
      <c r="B16" s="216" t="s">
        <v>138</v>
      </c>
      <c r="C16" s="216"/>
      <c r="D16" s="216"/>
      <c r="F16" s="44" t="s">
        <v>140</v>
      </c>
      <c r="G16" s="42"/>
      <c r="H16" s="1"/>
      <c r="I16" s="223" t="s">
        <v>279</v>
      </c>
    </row>
    <row r="17" spans="1:9" ht="15.75">
      <c r="A17" s="96" t="s">
        <v>5</v>
      </c>
      <c r="B17" s="216" t="s">
        <v>137</v>
      </c>
      <c r="C17" s="216"/>
      <c r="D17" s="216"/>
      <c r="F17" s="44" t="s">
        <v>24</v>
      </c>
      <c r="G17" s="42"/>
      <c r="H17" s="1"/>
      <c r="I17" s="229" t="s">
        <v>280</v>
      </c>
    </row>
    <row r="18" spans="1:9" ht="15.75">
      <c r="A18" s="97" t="s">
        <v>3</v>
      </c>
      <c r="B18" s="216" t="s">
        <v>133</v>
      </c>
      <c r="C18" s="216"/>
      <c r="D18" s="216"/>
      <c r="F18" s="44" t="s">
        <v>55</v>
      </c>
      <c r="G18" s="42"/>
      <c r="H18" s="1"/>
      <c r="I18" s="229" t="s">
        <v>273</v>
      </c>
    </row>
    <row r="19" spans="1:9" ht="15.75">
      <c r="A19" s="98" t="s">
        <v>6</v>
      </c>
      <c r="B19" s="216" t="s">
        <v>134</v>
      </c>
      <c r="C19" s="216"/>
      <c r="D19" s="216"/>
      <c r="F19" s="44" t="s">
        <v>58</v>
      </c>
      <c r="G19" s="42"/>
      <c r="H19" s="1"/>
      <c r="I19" s="229" t="s">
        <v>274</v>
      </c>
    </row>
    <row r="20" spans="1:9" ht="15.75">
      <c r="A20" s="99" t="s">
        <v>4</v>
      </c>
      <c r="B20" s="217" t="s">
        <v>136</v>
      </c>
      <c r="C20" s="218"/>
      <c r="D20" s="218"/>
      <c r="F20" s="45" t="s">
        <v>56</v>
      </c>
      <c r="G20" s="89"/>
      <c r="I20" s="229" t="s">
        <v>275</v>
      </c>
    </row>
    <row r="21" spans="1:9" ht="15.75" customHeight="1">
      <c r="A21" s="99" t="s">
        <v>7</v>
      </c>
      <c r="B21" s="217" t="s">
        <v>135</v>
      </c>
      <c r="C21" s="218"/>
      <c r="D21" s="218"/>
      <c r="F21" s="227" t="s">
        <v>132</v>
      </c>
      <c r="G21" s="228"/>
      <c r="H21" s="90"/>
      <c r="I21" s="229" t="s">
        <v>276</v>
      </c>
    </row>
    <row r="22" spans="1:9" ht="15.75" customHeight="1">
      <c r="A22" s="92"/>
      <c r="B22" s="59"/>
      <c r="C22" s="59"/>
      <c r="F22" s="91"/>
      <c r="G22" s="90"/>
      <c r="H22" s="90"/>
      <c r="I22" s="230" t="s">
        <v>277</v>
      </c>
    </row>
    <row r="23" spans="1:9" ht="15.75">
      <c r="A23" s="48" t="s">
        <v>126</v>
      </c>
      <c r="B23" s="46"/>
      <c r="C23" s="47"/>
      <c r="D23" s="47"/>
      <c r="E23" s="80"/>
      <c r="F23" s="79"/>
      <c r="G23" s="52"/>
      <c r="H23" s="1"/>
      <c r="I23" s="229" t="s">
        <v>278</v>
      </c>
    </row>
    <row r="24" spans="1:8" ht="18.75" customHeight="1">
      <c r="A24" s="301" t="s">
        <v>125</v>
      </c>
      <c r="B24" s="304"/>
      <c r="C24" s="304"/>
      <c r="D24" s="304"/>
      <c r="E24" s="305"/>
      <c r="F24" s="77"/>
      <c r="G24" s="78"/>
      <c r="H24" s="1"/>
    </row>
    <row r="25" spans="1:8" ht="18.75" customHeight="1">
      <c r="A25" s="301" t="s">
        <v>127</v>
      </c>
      <c r="B25" s="302"/>
      <c r="C25" s="302"/>
      <c r="D25" s="302"/>
      <c r="E25" s="303"/>
      <c r="F25" s="76"/>
      <c r="G25" s="78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11" ht="38.25">
      <c r="A27" s="81" t="s">
        <v>128</v>
      </c>
      <c r="B27" s="277" t="s">
        <v>8</v>
      </c>
      <c r="C27" s="277"/>
      <c r="D27" s="277"/>
      <c r="E27" s="277"/>
      <c r="F27" s="81" t="s">
        <v>129</v>
      </c>
      <c r="G27" s="50" t="s">
        <v>7</v>
      </c>
      <c r="H27" s="50" t="s">
        <v>4</v>
      </c>
      <c r="I27" s="153" t="s">
        <v>163</v>
      </c>
      <c r="J27" s="158" t="s">
        <v>167</v>
      </c>
      <c r="K27" s="158" t="s">
        <v>168</v>
      </c>
    </row>
    <row r="28" spans="1:11" ht="12.75" customHeight="1">
      <c r="A28" s="224" t="s">
        <v>9</v>
      </c>
      <c r="B28" s="225"/>
      <c r="C28" s="225"/>
      <c r="D28" s="225"/>
      <c r="E28" s="225"/>
      <c r="F28" s="225"/>
      <c r="G28" s="225"/>
      <c r="H28" s="226"/>
      <c r="I28" s="154"/>
      <c r="J28" s="159"/>
      <c r="K28" s="159"/>
    </row>
    <row r="29" spans="1:11" ht="180">
      <c r="A29" s="2">
        <v>1</v>
      </c>
      <c r="B29" s="7" t="s">
        <v>10</v>
      </c>
      <c r="C29" s="8" t="s">
        <v>11</v>
      </c>
      <c r="D29" s="9" t="s">
        <v>3</v>
      </c>
      <c r="E29" s="10" t="s">
        <v>6</v>
      </c>
      <c r="F29" s="27" t="s">
        <v>12</v>
      </c>
      <c r="G29" s="54"/>
      <c r="H29" s="54"/>
      <c r="I29" s="53" t="s">
        <v>164</v>
      </c>
      <c r="J29" s="53"/>
      <c r="K29" s="137" t="s">
        <v>245</v>
      </c>
    </row>
    <row r="30" spans="1:11" ht="33.75">
      <c r="A30" s="2">
        <v>2</v>
      </c>
      <c r="B30" s="7" t="s">
        <v>10</v>
      </c>
      <c r="C30" s="8" t="s">
        <v>11</v>
      </c>
      <c r="D30" s="9" t="s">
        <v>3</v>
      </c>
      <c r="E30" s="10" t="s">
        <v>6</v>
      </c>
      <c r="F30" s="5" t="s">
        <v>13</v>
      </c>
      <c r="G30" s="54"/>
      <c r="H30" s="54"/>
      <c r="I30" s="53" t="s">
        <v>164</v>
      </c>
      <c r="J30" s="53"/>
      <c r="K30" s="137" t="s">
        <v>246</v>
      </c>
    </row>
    <row r="31" spans="1:11" ht="22.5">
      <c r="A31" s="82">
        <v>3</v>
      </c>
      <c r="B31" s="7" t="s">
        <v>10</v>
      </c>
      <c r="C31" s="8" t="s">
        <v>11</v>
      </c>
      <c r="D31" s="9" t="s">
        <v>3</v>
      </c>
      <c r="E31" s="10" t="s">
        <v>6</v>
      </c>
      <c r="F31" s="5" t="s">
        <v>249</v>
      </c>
      <c r="G31" s="53"/>
      <c r="H31" s="53"/>
      <c r="I31" s="53"/>
      <c r="J31" s="53"/>
      <c r="K31" s="137" t="s">
        <v>250</v>
      </c>
    </row>
    <row r="32" spans="1:11" ht="22.5">
      <c r="A32" s="82">
        <v>4</v>
      </c>
      <c r="B32" s="7" t="s">
        <v>10</v>
      </c>
      <c r="C32" s="8" t="s">
        <v>11</v>
      </c>
      <c r="D32" s="9" t="s">
        <v>3</v>
      </c>
      <c r="E32" s="10" t="s">
        <v>6</v>
      </c>
      <c r="F32" s="5" t="s">
        <v>298</v>
      </c>
      <c r="G32" s="53"/>
      <c r="H32" s="53"/>
      <c r="I32" s="53"/>
      <c r="J32" s="53"/>
      <c r="K32" s="137"/>
    </row>
    <row r="33" spans="1:11" ht="22.5">
      <c r="A33" s="2">
        <v>5</v>
      </c>
      <c r="B33" s="7" t="s">
        <v>10</v>
      </c>
      <c r="C33" s="8" t="s">
        <v>11</v>
      </c>
      <c r="D33" s="9" t="s">
        <v>3</v>
      </c>
      <c r="E33" s="152" t="s">
        <v>6</v>
      </c>
      <c r="F33" s="12" t="s">
        <v>248</v>
      </c>
      <c r="G33" s="54"/>
      <c r="H33" s="54"/>
      <c r="I33" s="53"/>
      <c r="J33" s="53"/>
      <c r="K33" s="137"/>
    </row>
    <row r="34" spans="1:11" ht="12.75">
      <c r="A34" s="224" t="s">
        <v>14</v>
      </c>
      <c r="B34" s="225"/>
      <c r="C34" s="225"/>
      <c r="D34" s="225"/>
      <c r="E34" s="225"/>
      <c r="F34" s="225"/>
      <c r="G34" s="225"/>
      <c r="H34" s="226"/>
      <c r="I34" s="154"/>
      <c r="J34" s="159"/>
      <c r="K34" s="235"/>
    </row>
    <row r="35" spans="1:11" ht="202.5">
      <c r="A35" s="2">
        <v>6</v>
      </c>
      <c r="B35" s="7" t="s">
        <v>10</v>
      </c>
      <c r="C35" s="8" t="s">
        <v>11</v>
      </c>
      <c r="D35" s="9" t="s">
        <v>3</v>
      </c>
      <c r="E35" s="152" t="s">
        <v>6</v>
      </c>
      <c r="F35" s="12" t="s">
        <v>266</v>
      </c>
      <c r="G35" s="54"/>
      <c r="H35" s="54"/>
      <c r="I35" s="53"/>
      <c r="J35" s="53"/>
      <c r="K35" s="137" t="s">
        <v>267</v>
      </c>
    </row>
    <row r="36" spans="1:11" ht="45">
      <c r="A36" s="2">
        <v>7</v>
      </c>
      <c r="B36" s="7" t="s">
        <v>10</v>
      </c>
      <c r="C36" s="8" t="s">
        <v>11</v>
      </c>
      <c r="D36" s="9" t="s">
        <v>3</v>
      </c>
      <c r="E36" s="152" t="s">
        <v>6</v>
      </c>
      <c r="F36" s="12" t="s">
        <v>162</v>
      </c>
      <c r="G36" s="54"/>
      <c r="H36" s="54"/>
      <c r="I36" s="53" t="s">
        <v>164</v>
      </c>
      <c r="J36" s="53"/>
      <c r="K36" s="137" t="s">
        <v>247</v>
      </c>
    </row>
    <row r="37" spans="1:11" ht="22.5">
      <c r="A37" s="2">
        <v>8</v>
      </c>
      <c r="B37" s="7" t="s">
        <v>10</v>
      </c>
      <c r="C37" s="8" t="s">
        <v>11</v>
      </c>
      <c r="D37" s="9" t="s">
        <v>3</v>
      </c>
      <c r="E37" s="10" t="s">
        <v>6</v>
      </c>
      <c r="F37" s="6" t="s">
        <v>51</v>
      </c>
      <c r="G37" s="54"/>
      <c r="H37" s="54"/>
      <c r="I37" s="53" t="s">
        <v>164</v>
      </c>
      <c r="J37" s="53"/>
      <c r="K37" s="137"/>
    </row>
    <row r="38" spans="1:11" ht="12.75">
      <c r="A38" s="219" t="s">
        <v>305</v>
      </c>
      <c r="B38" s="220"/>
      <c r="C38" s="220"/>
      <c r="D38" s="220"/>
      <c r="E38" s="220"/>
      <c r="F38" s="220"/>
      <c r="G38" s="220"/>
      <c r="H38" s="221"/>
      <c r="I38" s="154"/>
      <c r="J38" s="160"/>
      <c r="K38" s="161"/>
    </row>
    <row r="39" spans="1:14" ht="91.5" customHeight="1">
      <c r="A39" s="2">
        <v>9</v>
      </c>
      <c r="B39" s="3" t="s">
        <v>10</v>
      </c>
      <c r="C39" s="4" t="s">
        <v>11</v>
      </c>
      <c r="D39" s="353" t="s">
        <v>3</v>
      </c>
      <c r="E39" s="354" t="s">
        <v>6</v>
      </c>
      <c r="F39" s="12" t="s">
        <v>306</v>
      </c>
      <c r="G39" s="55"/>
      <c r="H39" s="55"/>
      <c r="I39" s="55"/>
      <c r="J39" s="55"/>
      <c r="K39" s="55" t="s">
        <v>307</v>
      </c>
      <c r="L39" s="55"/>
      <c r="M39" s="55"/>
      <c r="N39" s="55"/>
    </row>
    <row r="40" spans="1:11" ht="25.5" customHeight="1">
      <c r="A40" s="2">
        <v>10</v>
      </c>
      <c r="B40" s="28" t="s">
        <v>10</v>
      </c>
      <c r="C40" s="29" t="s">
        <v>11</v>
      </c>
      <c r="D40" s="30" t="s">
        <v>3</v>
      </c>
      <c r="E40" s="31" t="s">
        <v>6</v>
      </c>
      <c r="F40" s="55" t="s">
        <v>160</v>
      </c>
      <c r="G40" s="54"/>
      <c r="H40" s="54"/>
      <c r="I40" s="53"/>
      <c r="J40" s="53"/>
      <c r="K40" s="53"/>
    </row>
    <row r="41" spans="1:11" ht="22.5">
      <c r="A41" s="2">
        <v>11</v>
      </c>
      <c r="B41" s="7" t="s">
        <v>10</v>
      </c>
      <c r="C41" s="8" t="s">
        <v>11</v>
      </c>
      <c r="D41" s="9" t="s">
        <v>3</v>
      </c>
      <c r="E41" s="10" t="s">
        <v>6</v>
      </c>
      <c r="F41" s="56" t="s">
        <v>15</v>
      </c>
      <c r="G41" s="54"/>
      <c r="H41" s="54"/>
      <c r="I41" s="53" t="s">
        <v>164</v>
      </c>
      <c r="J41" s="53"/>
      <c r="K41" s="53"/>
    </row>
    <row r="42" spans="1:11" ht="12.75">
      <c r="A42" s="2">
        <v>12</v>
      </c>
      <c r="B42" s="7" t="s">
        <v>10</v>
      </c>
      <c r="C42" s="8" t="s">
        <v>11</v>
      </c>
      <c r="D42" s="9" t="s">
        <v>3</v>
      </c>
      <c r="E42" s="10" t="s">
        <v>6</v>
      </c>
      <c r="F42" s="56" t="s">
        <v>16</v>
      </c>
      <c r="G42" s="54"/>
      <c r="H42" s="54"/>
      <c r="I42" s="53" t="s">
        <v>164</v>
      </c>
      <c r="J42" s="53"/>
      <c r="K42" s="53"/>
    </row>
    <row r="43" spans="1:11" ht="12.75">
      <c r="A43" s="2">
        <v>13</v>
      </c>
      <c r="B43" s="7" t="s">
        <v>10</v>
      </c>
      <c r="C43" s="8" t="s">
        <v>11</v>
      </c>
      <c r="D43" s="9" t="s">
        <v>3</v>
      </c>
      <c r="E43" s="10" t="s">
        <v>6</v>
      </c>
      <c r="F43" s="56" t="s">
        <v>17</v>
      </c>
      <c r="G43" s="54"/>
      <c r="H43" s="54"/>
      <c r="I43" s="53"/>
      <c r="J43" s="53"/>
      <c r="K43" s="53"/>
    </row>
    <row r="44" spans="1:11" ht="22.5">
      <c r="A44" s="2">
        <v>14</v>
      </c>
      <c r="B44" s="7" t="s">
        <v>10</v>
      </c>
      <c r="C44" s="8" t="s">
        <v>11</v>
      </c>
      <c r="D44" s="32" t="s">
        <v>3</v>
      </c>
      <c r="E44" s="33" t="s">
        <v>6</v>
      </c>
      <c r="F44" s="157" t="s">
        <v>166</v>
      </c>
      <c r="G44" s="54"/>
      <c r="H44" s="54"/>
      <c r="I44" s="53"/>
      <c r="J44" s="53"/>
      <c r="K44" s="53"/>
    </row>
    <row r="45" spans="1:11" ht="12.75">
      <c r="A45" s="219" t="s">
        <v>18</v>
      </c>
      <c r="B45" s="220"/>
      <c r="C45" s="220"/>
      <c r="D45" s="220"/>
      <c r="E45" s="220"/>
      <c r="F45" s="220"/>
      <c r="G45" s="220"/>
      <c r="H45" s="221"/>
      <c r="I45" s="154"/>
      <c r="J45" s="160"/>
      <c r="K45" s="161"/>
    </row>
    <row r="46" spans="1:11" ht="22.5">
      <c r="A46" s="2">
        <v>15</v>
      </c>
      <c r="B46" s="28" t="s">
        <v>10</v>
      </c>
      <c r="C46" s="29" t="s">
        <v>11</v>
      </c>
      <c r="D46" s="30" t="s">
        <v>3</v>
      </c>
      <c r="E46" s="31" t="s">
        <v>6</v>
      </c>
      <c r="F46" s="34" t="s">
        <v>19</v>
      </c>
      <c r="G46" s="54"/>
      <c r="H46" s="54"/>
      <c r="I46" s="53" t="s">
        <v>164</v>
      </c>
      <c r="J46" s="53"/>
      <c r="K46" s="53"/>
    </row>
    <row r="47" spans="1:11" ht="12.75">
      <c r="A47" s="148">
        <v>16</v>
      </c>
      <c r="B47" s="7" t="s">
        <v>10</v>
      </c>
      <c r="C47" s="8" t="s">
        <v>11</v>
      </c>
      <c r="D47" s="9" t="s">
        <v>3</v>
      </c>
      <c r="E47" s="10" t="s">
        <v>6</v>
      </c>
      <c r="F47" s="11" t="s">
        <v>20</v>
      </c>
      <c r="G47" s="149"/>
      <c r="H47" s="149"/>
      <c r="I47" s="53" t="s">
        <v>164</v>
      </c>
      <c r="J47" s="53"/>
      <c r="K47" s="53"/>
    </row>
    <row r="48" spans="1:11" ht="35.25" customHeight="1">
      <c r="A48" s="2">
        <v>17</v>
      </c>
      <c r="B48" s="3" t="s">
        <v>10</v>
      </c>
      <c r="C48" s="4" t="s">
        <v>11</v>
      </c>
      <c r="D48" s="150" t="s">
        <v>3</v>
      </c>
      <c r="E48" s="151" t="s">
        <v>6</v>
      </c>
      <c r="F48" s="12" t="s">
        <v>21</v>
      </c>
      <c r="G48" s="54"/>
      <c r="H48" s="54"/>
      <c r="I48" s="53" t="s">
        <v>164</v>
      </c>
      <c r="J48" s="53"/>
      <c r="K48" s="53"/>
    </row>
    <row r="49" spans="1:11" ht="12.75">
      <c r="A49" s="219" t="s">
        <v>22</v>
      </c>
      <c r="B49" s="220"/>
      <c r="C49" s="220"/>
      <c r="D49" s="220"/>
      <c r="E49" s="220"/>
      <c r="F49" s="220"/>
      <c r="G49" s="220"/>
      <c r="H49" s="221"/>
      <c r="I49" s="154"/>
      <c r="J49" s="160"/>
      <c r="K49" s="161"/>
    </row>
    <row r="50" spans="1:11" ht="41.25" customHeight="1">
      <c r="A50" s="148">
        <v>17</v>
      </c>
      <c r="B50" s="28" t="s">
        <v>10</v>
      </c>
      <c r="C50" s="29" t="s">
        <v>11</v>
      </c>
      <c r="D50" s="35" t="s">
        <v>3</v>
      </c>
      <c r="E50" s="36" t="s">
        <v>6</v>
      </c>
      <c r="F50" s="34" t="s">
        <v>252</v>
      </c>
      <c r="G50" s="54"/>
      <c r="H50" s="54"/>
      <c r="I50" s="53" t="s">
        <v>164</v>
      </c>
      <c r="J50" s="53"/>
      <c r="K50" s="53"/>
    </row>
    <row r="51" spans="1:11" ht="49.5" customHeight="1">
      <c r="A51" s="2">
        <v>18</v>
      </c>
      <c r="B51" s="3" t="s">
        <v>10</v>
      </c>
      <c r="C51" s="4" t="s">
        <v>11</v>
      </c>
      <c r="D51" s="17" t="s">
        <v>3</v>
      </c>
      <c r="E51" s="18" t="s">
        <v>6</v>
      </c>
      <c r="F51" s="156" t="s">
        <v>165</v>
      </c>
      <c r="G51" s="54"/>
      <c r="H51" s="54"/>
      <c r="I51" s="53" t="s">
        <v>164</v>
      </c>
      <c r="J51" s="53"/>
      <c r="K51" s="34" t="s">
        <v>253</v>
      </c>
    </row>
    <row r="52" spans="1:11" ht="22.5">
      <c r="A52" s="155">
        <v>19</v>
      </c>
      <c r="B52" s="28" t="s">
        <v>10</v>
      </c>
      <c r="C52" s="29" t="s">
        <v>11</v>
      </c>
      <c r="D52" s="35" t="s">
        <v>3</v>
      </c>
      <c r="E52" s="38" t="s">
        <v>6</v>
      </c>
      <c r="F52" s="37" t="s">
        <v>23</v>
      </c>
      <c r="G52" s="54"/>
      <c r="H52" s="54"/>
      <c r="I52" s="53"/>
      <c r="J52" s="53"/>
      <c r="K52" s="53"/>
    </row>
    <row r="53" spans="1:11" ht="12.75">
      <c r="A53" s="219" t="s">
        <v>24</v>
      </c>
      <c r="B53" s="220"/>
      <c r="C53" s="220"/>
      <c r="D53" s="220"/>
      <c r="E53" s="220"/>
      <c r="F53" s="220"/>
      <c r="G53" s="220"/>
      <c r="H53" s="221"/>
      <c r="I53" s="154"/>
      <c r="J53" s="160"/>
      <c r="K53" s="161"/>
    </row>
    <row r="54" spans="1:11" ht="22.5">
      <c r="A54" s="2">
        <v>20</v>
      </c>
      <c r="B54" s="28" t="s">
        <v>10</v>
      </c>
      <c r="C54" s="29" t="s">
        <v>11</v>
      </c>
      <c r="D54" s="35" t="s">
        <v>3</v>
      </c>
      <c r="E54" s="38" t="s">
        <v>6</v>
      </c>
      <c r="F54" s="57" t="s">
        <v>25</v>
      </c>
      <c r="G54" s="54"/>
      <c r="H54" s="54"/>
      <c r="I54" s="53" t="s">
        <v>164</v>
      </c>
      <c r="J54" s="53"/>
      <c r="K54" s="53"/>
    </row>
    <row r="55" spans="1:11" ht="33.75">
      <c r="A55" s="2">
        <v>21</v>
      </c>
      <c r="B55" s="7" t="s">
        <v>10</v>
      </c>
      <c r="C55" s="8" t="s">
        <v>11</v>
      </c>
      <c r="D55" s="13" t="s">
        <v>3</v>
      </c>
      <c r="E55" s="14" t="s">
        <v>6</v>
      </c>
      <c r="F55" s="56" t="s">
        <v>257</v>
      </c>
      <c r="G55" s="54"/>
      <c r="H55" s="54"/>
      <c r="I55" s="53"/>
      <c r="J55" s="53"/>
      <c r="K55" s="34" t="s">
        <v>258</v>
      </c>
    </row>
    <row r="56" spans="1:11" ht="22.5">
      <c r="A56" s="2">
        <v>22</v>
      </c>
      <c r="B56" s="7" t="s">
        <v>10</v>
      </c>
      <c r="C56" s="8" t="s">
        <v>11</v>
      </c>
      <c r="D56" s="13" t="s">
        <v>3</v>
      </c>
      <c r="E56" s="14" t="s">
        <v>6</v>
      </c>
      <c r="F56" s="56" t="s">
        <v>256</v>
      </c>
      <c r="G56" s="54"/>
      <c r="H56" s="54"/>
      <c r="I56" s="53"/>
      <c r="J56" s="53"/>
      <c r="K56" s="53"/>
    </row>
    <row r="57" spans="1:11" ht="12.75">
      <c r="A57" s="2">
        <v>23</v>
      </c>
      <c r="B57" s="3" t="s">
        <v>10</v>
      </c>
      <c r="C57" s="4" t="s">
        <v>11</v>
      </c>
      <c r="D57" s="17" t="s">
        <v>3</v>
      </c>
      <c r="E57" s="18" t="s">
        <v>6</v>
      </c>
      <c r="F57" s="56" t="s">
        <v>26</v>
      </c>
      <c r="G57" s="54"/>
      <c r="H57" s="54"/>
      <c r="I57" s="53" t="s">
        <v>164</v>
      </c>
      <c r="J57" s="53"/>
      <c r="K57" s="53"/>
    </row>
    <row r="58" spans="1:11" ht="22.5">
      <c r="A58" s="2">
        <v>24</v>
      </c>
      <c r="B58" s="7" t="s">
        <v>10</v>
      </c>
      <c r="C58" s="8" t="s">
        <v>11</v>
      </c>
      <c r="D58" s="19" t="s">
        <v>3</v>
      </c>
      <c r="E58" s="20" t="s">
        <v>6</v>
      </c>
      <c r="F58" s="12" t="s">
        <v>238</v>
      </c>
      <c r="G58" s="54"/>
      <c r="H58" s="54"/>
      <c r="I58" s="53"/>
      <c r="J58" s="53"/>
      <c r="K58" s="53"/>
    </row>
    <row r="59" spans="1:11" ht="22.5">
      <c r="A59" s="2">
        <v>25</v>
      </c>
      <c r="B59" s="7" t="s">
        <v>10</v>
      </c>
      <c r="C59" s="8" t="s">
        <v>11</v>
      </c>
      <c r="D59" s="19" t="s">
        <v>3</v>
      </c>
      <c r="E59" s="20" t="s">
        <v>6</v>
      </c>
      <c r="F59" s="15" t="s">
        <v>260</v>
      </c>
      <c r="G59" s="54"/>
      <c r="H59" s="54"/>
      <c r="I59" s="53"/>
      <c r="J59" s="53"/>
      <c r="K59" s="53"/>
    </row>
    <row r="60" spans="1:11" ht="45">
      <c r="A60" s="2">
        <v>26</v>
      </c>
      <c r="B60" s="3" t="s">
        <v>10</v>
      </c>
      <c r="C60" s="4" t="s">
        <v>11</v>
      </c>
      <c r="D60" s="17" t="s">
        <v>3</v>
      </c>
      <c r="E60" s="18" t="s">
        <v>6</v>
      </c>
      <c r="F60" s="26" t="s">
        <v>35</v>
      </c>
      <c r="G60" s="54"/>
      <c r="H60" s="54"/>
      <c r="I60" s="53"/>
      <c r="J60" s="53"/>
      <c r="K60" s="34" t="s">
        <v>259</v>
      </c>
    </row>
    <row r="61" spans="1:11" ht="22.5">
      <c r="A61" s="2">
        <v>27</v>
      </c>
      <c r="B61" s="7" t="s">
        <v>10</v>
      </c>
      <c r="C61" s="8" t="s">
        <v>11</v>
      </c>
      <c r="D61" s="19" t="s">
        <v>3</v>
      </c>
      <c r="E61" s="60" t="s">
        <v>6</v>
      </c>
      <c r="F61" s="41" t="s">
        <v>64</v>
      </c>
      <c r="G61" s="54"/>
      <c r="H61" s="54"/>
      <c r="I61" s="53" t="s">
        <v>164</v>
      </c>
      <c r="J61" s="53"/>
      <c r="K61" s="53"/>
    </row>
    <row r="62" spans="1:11" ht="12.75">
      <c r="A62" s="219" t="s">
        <v>28</v>
      </c>
      <c r="B62" s="220"/>
      <c r="C62" s="220"/>
      <c r="D62" s="220"/>
      <c r="E62" s="220"/>
      <c r="F62" s="278"/>
      <c r="G62" s="220"/>
      <c r="H62" s="221"/>
      <c r="I62" s="154"/>
      <c r="J62" s="160"/>
      <c r="K62" s="161"/>
    </row>
    <row r="63" spans="1:11" ht="12.75">
      <c r="A63" s="2">
        <v>28</v>
      </c>
      <c r="B63" s="28" t="s">
        <v>10</v>
      </c>
      <c r="C63" s="29" t="s">
        <v>11</v>
      </c>
      <c r="D63" s="35" t="s">
        <v>3</v>
      </c>
      <c r="E63" s="38" t="s">
        <v>6</v>
      </c>
      <c r="F63" s="26" t="s">
        <v>29</v>
      </c>
      <c r="G63" s="54"/>
      <c r="H63" s="54"/>
      <c r="I63" s="53" t="s">
        <v>164</v>
      </c>
      <c r="J63" s="53"/>
      <c r="K63" s="53"/>
    </row>
    <row r="64" spans="1:11" ht="12.75">
      <c r="A64" s="2">
        <v>29</v>
      </c>
      <c r="B64" s="7" t="s">
        <v>10</v>
      </c>
      <c r="C64" s="8" t="s">
        <v>11</v>
      </c>
      <c r="D64" s="13" t="s">
        <v>3</v>
      </c>
      <c r="E64" s="14" t="s">
        <v>6</v>
      </c>
      <c r="F64" s="16" t="s">
        <v>30</v>
      </c>
      <c r="G64" s="54"/>
      <c r="H64" s="54"/>
      <c r="I64" s="53" t="s">
        <v>164</v>
      </c>
      <c r="J64" s="53"/>
      <c r="K64" s="53"/>
    </row>
    <row r="65" spans="1:11" ht="12.75">
      <c r="A65" s="2">
        <v>30</v>
      </c>
      <c r="B65" s="7" t="s">
        <v>10</v>
      </c>
      <c r="C65" s="8" t="s">
        <v>11</v>
      </c>
      <c r="D65" s="13" t="s">
        <v>3</v>
      </c>
      <c r="E65" s="14" t="s">
        <v>6</v>
      </c>
      <c r="F65" s="16" t="s">
        <v>31</v>
      </c>
      <c r="G65" s="54"/>
      <c r="H65" s="54"/>
      <c r="I65" s="53" t="s">
        <v>164</v>
      </c>
      <c r="J65" s="53"/>
      <c r="K65" s="53"/>
    </row>
    <row r="66" spans="1:11" ht="12.75">
      <c r="A66" s="2">
        <v>31</v>
      </c>
      <c r="B66" s="7" t="s">
        <v>10</v>
      </c>
      <c r="C66" s="8" t="s">
        <v>11</v>
      </c>
      <c r="D66" s="13" t="s">
        <v>3</v>
      </c>
      <c r="E66" s="14" t="s">
        <v>6</v>
      </c>
      <c r="F66" s="16" t="s">
        <v>262</v>
      </c>
      <c r="G66" s="54"/>
      <c r="H66" s="54"/>
      <c r="I66" s="53" t="s">
        <v>164</v>
      </c>
      <c r="J66" s="53"/>
      <c r="K66" s="53"/>
    </row>
    <row r="67" spans="1:11" ht="12.75">
      <c r="A67" s="2">
        <v>32</v>
      </c>
      <c r="B67" s="7" t="s">
        <v>10</v>
      </c>
      <c r="C67" s="8" t="s">
        <v>11</v>
      </c>
      <c r="D67" s="13" t="s">
        <v>3</v>
      </c>
      <c r="E67" s="14" t="s">
        <v>6</v>
      </c>
      <c r="F67" s="16" t="s">
        <v>263</v>
      </c>
      <c r="G67" s="54"/>
      <c r="H67" s="54"/>
      <c r="I67" s="53"/>
      <c r="J67" s="53"/>
      <c r="K67" s="53"/>
    </row>
    <row r="68" spans="1:11" ht="12.75">
      <c r="A68" s="2">
        <v>33</v>
      </c>
      <c r="B68" s="7" t="s">
        <v>10</v>
      </c>
      <c r="C68" s="8" t="s">
        <v>11</v>
      </c>
      <c r="D68" s="13" t="s">
        <v>3</v>
      </c>
      <c r="E68" s="14" t="s">
        <v>6</v>
      </c>
      <c r="F68" s="16" t="s">
        <v>32</v>
      </c>
      <c r="G68" s="54"/>
      <c r="H68" s="54"/>
      <c r="I68" s="53" t="s">
        <v>164</v>
      </c>
      <c r="J68" s="53"/>
      <c r="K68" s="53"/>
    </row>
    <row r="69" spans="1:11" ht="12.75">
      <c r="A69" s="2">
        <v>34</v>
      </c>
      <c r="B69" s="7" t="s">
        <v>10</v>
      </c>
      <c r="C69" s="8" t="s">
        <v>11</v>
      </c>
      <c r="D69" s="13" t="s">
        <v>3</v>
      </c>
      <c r="E69" s="14" t="s">
        <v>6</v>
      </c>
      <c r="F69" s="16" t="s">
        <v>33</v>
      </c>
      <c r="G69" s="54"/>
      <c r="H69" s="54"/>
      <c r="I69" s="53" t="s">
        <v>164</v>
      </c>
      <c r="J69" s="53"/>
      <c r="K69" s="53"/>
    </row>
    <row r="70" spans="1:11" ht="12.75">
      <c r="A70" s="2">
        <v>35</v>
      </c>
      <c r="B70" s="7" t="s">
        <v>10</v>
      </c>
      <c r="C70" s="8" t="s">
        <v>11</v>
      </c>
      <c r="D70" s="13" t="s">
        <v>3</v>
      </c>
      <c r="E70" s="14" t="s">
        <v>6</v>
      </c>
      <c r="F70" s="16" t="s">
        <v>264</v>
      </c>
      <c r="G70" s="54"/>
      <c r="H70" s="54"/>
      <c r="I70" s="53"/>
      <c r="J70" s="53"/>
      <c r="K70" s="53"/>
    </row>
    <row r="71" spans="1:11" ht="13.5" thickBot="1">
      <c r="A71" s="2">
        <v>36</v>
      </c>
      <c r="B71" s="7" t="s">
        <v>10</v>
      </c>
      <c r="C71" s="8" t="s">
        <v>11</v>
      </c>
      <c r="D71" s="19" t="s">
        <v>3</v>
      </c>
      <c r="E71" s="20" t="s">
        <v>6</v>
      </c>
      <c r="F71" s="21" t="s">
        <v>34</v>
      </c>
      <c r="G71" s="54"/>
      <c r="H71" s="54"/>
      <c r="I71" s="53"/>
      <c r="J71" s="53"/>
      <c r="K71" s="53"/>
    </row>
    <row r="72" spans="1:11" s="40" customFormat="1" ht="17.25" customHeight="1" thickBot="1">
      <c r="A72" s="279" t="s">
        <v>237</v>
      </c>
      <c r="B72" s="280"/>
      <c r="C72" s="280"/>
      <c r="D72" s="280"/>
      <c r="E72" s="280"/>
      <c r="F72" s="280"/>
      <c r="G72" s="281"/>
      <c r="H72" s="282"/>
      <c r="I72" s="237"/>
      <c r="J72" s="238"/>
      <c r="K72" s="239"/>
    </row>
    <row r="73" spans="1:11" ht="56.25">
      <c r="A73" s="236">
        <v>37</v>
      </c>
      <c r="B73" s="22" t="s">
        <v>10</v>
      </c>
      <c r="C73" s="23" t="s">
        <v>11</v>
      </c>
      <c r="D73" s="24" t="s">
        <v>3</v>
      </c>
      <c r="E73" s="25" t="s">
        <v>6</v>
      </c>
      <c r="F73" s="26" t="s">
        <v>271</v>
      </c>
      <c r="G73" s="53"/>
      <c r="H73" s="53"/>
      <c r="I73" s="53"/>
      <c r="J73" s="53"/>
      <c r="K73" s="41" t="s">
        <v>272</v>
      </c>
    </row>
    <row r="74" spans="1:11" ht="33.75">
      <c r="A74" s="236">
        <v>38</v>
      </c>
      <c r="B74" s="22" t="s">
        <v>10</v>
      </c>
      <c r="C74" s="23" t="s">
        <v>11</v>
      </c>
      <c r="D74" s="24" t="s">
        <v>3</v>
      </c>
      <c r="E74" s="25" t="s">
        <v>6</v>
      </c>
      <c r="F74" s="34" t="s">
        <v>270</v>
      </c>
      <c r="G74" s="53"/>
      <c r="H74" s="53"/>
      <c r="I74" s="53"/>
      <c r="J74" s="53"/>
      <c r="K74" s="53"/>
    </row>
    <row r="75" spans="1:11" ht="12.75">
      <c r="A75" s="2">
        <v>39</v>
      </c>
      <c r="B75" s="22" t="s">
        <v>10</v>
      </c>
      <c r="C75" s="23" t="s">
        <v>11</v>
      </c>
      <c r="D75" s="24" t="s">
        <v>3</v>
      </c>
      <c r="E75" s="25" t="s">
        <v>6</v>
      </c>
      <c r="F75" s="26" t="s">
        <v>255</v>
      </c>
      <c r="G75" s="54"/>
      <c r="H75" s="54"/>
      <c r="I75" s="53"/>
      <c r="J75" s="53"/>
      <c r="K75" s="53"/>
    </row>
    <row r="76" spans="1:11" ht="45">
      <c r="A76" s="2">
        <v>40</v>
      </c>
      <c r="B76" s="22" t="s">
        <v>10</v>
      </c>
      <c r="C76" s="23" t="s">
        <v>11</v>
      </c>
      <c r="D76" s="24" t="s">
        <v>3</v>
      </c>
      <c r="E76" s="25" t="s">
        <v>6</v>
      </c>
      <c r="F76" s="34" t="s">
        <v>269</v>
      </c>
      <c r="G76" s="54"/>
      <c r="H76" s="54"/>
      <c r="I76" s="53"/>
      <c r="J76" s="53"/>
      <c r="K76" s="41" t="s">
        <v>268</v>
      </c>
    </row>
    <row r="77" spans="1:11" ht="12.75">
      <c r="A77" s="82">
        <v>41</v>
      </c>
      <c r="B77" s="22" t="s">
        <v>10</v>
      </c>
      <c r="C77" s="23" t="s">
        <v>11</v>
      </c>
      <c r="D77" s="24" t="s">
        <v>3</v>
      </c>
      <c r="E77" s="25" t="s">
        <v>6</v>
      </c>
      <c r="F77" s="49" t="s">
        <v>57</v>
      </c>
      <c r="G77" s="53"/>
      <c r="H77" s="53"/>
      <c r="I77" s="53" t="s">
        <v>164</v>
      </c>
      <c r="J77" s="53"/>
      <c r="K77" s="53"/>
    </row>
    <row r="78" spans="1:11" ht="13.5" thickBot="1">
      <c r="A78" s="82">
        <v>42</v>
      </c>
      <c r="B78" s="22" t="s">
        <v>10</v>
      </c>
      <c r="C78" s="23" t="s">
        <v>11</v>
      </c>
      <c r="D78" s="24" t="s">
        <v>3</v>
      </c>
      <c r="E78" s="51" t="s">
        <v>6</v>
      </c>
      <c r="F78" s="41" t="s">
        <v>62</v>
      </c>
      <c r="G78" s="53"/>
      <c r="H78" s="53"/>
      <c r="I78" s="53"/>
      <c r="J78" s="53"/>
      <c r="K78" s="53"/>
    </row>
    <row r="79" spans="1:11" ht="13.5" thickBot="1">
      <c r="A79" s="279" t="s">
        <v>236</v>
      </c>
      <c r="B79" s="280"/>
      <c r="C79" s="280"/>
      <c r="D79" s="280"/>
      <c r="E79" s="280"/>
      <c r="F79" s="280" t="s">
        <v>236</v>
      </c>
      <c r="G79" s="281"/>
      <c r="H79" s="282"/>
      <c r="I79" s="154"/>
      <c r="J79" s="160"/>
      <c r="K79" s="161"/>
    </row>
    <row r="80" spans="1:19" ht="47.25" customHeight="1">
      <c r="A80" s="82">
        <v>43</v>
      </c>
      <c r="B80" s="22" t="s">
        <v>10</v>
      </c>
      <c r="C80" s="23" t="s">
        <v>11</v>
      </c>
      <c r="D80" s="24" t="s">
        <v>3</v>
      </c>
      <c r="E80" s="25" t="s">
        <v>6</v>
      </c>
      <c r="F80" s="15" t="s">
        <v>240</v>
      </c>
      <c r="G80" s="53"/>
      <c r="H80" s="53"/>
      <c r="I80" s="53"/>
      <c r="J80" s="53"/>
      <c r="K80" s="41" t="s">
        <v>232</v>
      </c>
      <c r="L80" s="41"/>
      <c r="M80" s="41"/>
      <c r="N80" s="41"/>
      <c r="O80" s="41"/>
      <c r="P80" s="41"/>
      <c r="Q80" s="41"/>
      <c r="R80" s="41"/>
      <c r="S80" s="41"/>
    </row>
    <row r="81" spans="1:19" ht="12.75">
      <c r="A81" s="2">
        <v>44</v>
      </c>
      <c r="B81" s="3" t="s">
        <v>10</v>
      </c>
      <c r="C81" s="4" t="s">
        <v>11</v>
      </c>
      <c r="D81" s="17" t="s">
        <v>3</v>
      </c>
      <c r="E81" s="18" t="s">
        <v>6</v>
      </c>
      <c r="F81" s="56" t="s">
        <v>27</v>
      </c>
      <c r="G81" s="54"/>
      <c r="H81" s="54"/>
      <c r="I81" s="53" t="s">
        <v>164</v>
      </c>
      <c r="J81" s="53"/>
      <c r="K81" s="41"/>
      <c r="L81" s="41"/>
      <c r="M81" s="41"/>
      <c r="N81" s="41"/>
      <c r="O81" s="41"/>
      <c r="P81" s="41"/>
      <c r="Q81" s="41"/>
      <c r="R81" s="41"/>
      <c r="S81" s="41"/>
    </row>
    <row r="82" spans="1:11" ht="123.75">
      <c r="A82" s="82">
        <v>45</v>
      </c>
      <c r="B82" s="22" t="s">
        <v>10</v>
      </c>
      <c r="C82" s="23" t="s">
        <v>11</v>
      </c>
      <c r="D82" s="24" t="s">
        <v>3</v>
      </c>
      <c r="E82" s="25" t="s">
        <v>6</v>
      </c>
      <c r="F82" s="15" t="s">
        <v>265</v>
      </c>
      <c r="G82" s="53"/>
      <c r="H82" s="53"/>
      <c r="I82" s="53"/>
      <c r="J82" s="53" t="s">
        <v>241</v>
      </c>
      <c r="K82" s="41" t="s">
        <v>254</v>
      </c>
    </row>
    <row r="83" spans="1:11" ht="12.75">
      <c r="A83" s="82">
        <v>46</v>
      </c>
      <c r="B83" s="22" t="s">
        <v>10</v>
      </c>
      <c r="C83" s="23" t="s">
        <v>11</v>
      </c>
      <c r="D83" s="24" t="s">
        <v>3</v>
      </c>
      <c r="E83" s="25" t="s">
        <v>6</v>
      </c>
      <c r="F83" s="15" t="s">
        <v>59</v>
      </c>
      <c r="G83" s="53"/>
      <c r="H83" s="53"/>
      <c r="I83" s="53"/>
      <c r="J83" s="53"/>
      <c r="K83" s="156" t="s">
        <v>239</v>
      </c>
    </row>
    <row r="84" spans="1:11" ht="12.75">
      <c r="A84" s="82">
        <v>47</v>
      </c>
      <c r="B84" s="22" t="s">
        <v>10</v>
      </c>
      <c r="C84" s="23" t="s">
        <v>11</v>
      </c>
      <c r="D84" s="24" t="s">
        <v>3</v>
      </c>
      <c r="E84" s="25" t="s">
        <v>6</v>
      </c>
      <c r="F84" s="49" t="s">
        <v>60</v>
      </c>
      <c r="G84" s="53"/>
      <c r="H84" s="53"/>
      <c r="I84" s="53"/>
      <c r="J84" s="53"/>
      <c r="K84" s="53"/>
    </row>
    <row r="85" spans="1:11" ht="22.5">
      <c r="A85" s="82">
        <v>48</v>
      </c>
      <c r="B85" s="22" t="s">
        <v>10</v>
      </c>
      <c r="C85" s="23" t="s">
        <v>11</v>
      </c>
      <c r="D85" s="24" t="s">
        <v>3</v>
      </c>
      <c r="E85" s="25" t="s">
        <v>6</v>
      </c>
      <c r="F85" s="41" t="s">
        <v>261</v>
      </c>
      <c r="G85" s="53"/>
      <c r="H85" s="53"/>
      <c r="I85" s="53"/>
      <c r="J85" s="53"/>
      <c r="K85" s="53"/>
    </row>
    <row r="86" spans="1:11" ht="12.75">
      <c r="A86" s="82">
        <v>49</v>
      </c>
      <c r="B86" s="22" t="s">
        <v>10</v>
      </c>
      <c r="C86" s="23" t="s">
        <v>11</v>
      </c>
      <c r="D86" s="24" t="s">
        <v>3</v>
      </c>
      <c r="E86" s="25" t="s">
        <v>6</v>
      </c>
      <c r="F86" s="49" t="s">
        <v>141</v>
      </c>
      <c r="G86" s="53"/>
      <c r="H86" s="53"/>
      <c r="I86" s="53"/>
      <c r="J86" s="53"/>
      <c r="K86" s="53"/>
    </row>
    <row r="87" spans="1:11" ht="24" customHeight="1">
      <c r="A87" s="82">
        <v>50</v>
      </c>
      <c r="B87" s="22" t="s">
        <v>10</v>
      </c>
      <c r="C87" s="23" t="s">
        <v>11</v>
      </c>
      <c r="D87" s="24" t="s">
        <v>3</v>
      </c>
      <c r="E87" s="51" t="s">
        <v>6</v>
      </c>
      <c r="F87" s="41" t="s">
        <v>161</v>
      </c>
      <c r="G87" s="53"/>
      <c r="H87" s="53"/>
      <c r="I87" s="53"/>
      <c r="J87" s="53"/>
      <c r="K87" s="41" t="s">
        <v>251</v>
      </c>
    </row>
    <row r="88" spans="1:11" ht="12.75">
      <c r="A88" s="219" t="s">
        <v>65</v>
      </c>
      <c r="B88" s="220"/>
      <c r="C88" s="220"/>
      <c r="D88" s="220"/>
      <c r="E88" s="220"/>
      <c r="F88" s="220"/>
      <c r="G88" s="220"/>
      <c r="H88" s="221"/>
      <c r="I88" s="154"/>
      <c r="J88" s="160"/>
      <c r="K88" s="161"/>
    </row>
    <row r="89" spans="1:11" ht="12.75">
      <c r="A89" s="83" t="s">
        <v>66</v>
      </c>
      <c r="B89" s="22" t="s">
        <v>10</v>
      </c>
      <c r="C89" s="23" t="s">
        <v>11</v>
      </c>
      <c r="D89" s="24" t="s">
        <v>3</v>
      </c>
      <c r="E89" s="18" t="s">
        <v>6</v>
      </c>
      <c r="F89" s="53"/>
      <c r="G89" s="53"/>
      <c r="H89" s="53"/>
      <c r="I89" s="53"/>
      <c r="J89" s="53"/>
      <c r="K89" s="53"/>
    </row>
    <row r="90" spans="1:11" ht="12.75">
      <c r="A90" s="83" t="s">
        <v>67</v>
      </c>
      <c r="B90" s="22" t="s">
        <v>10</v>
      </c>
      <c r="C90" s="23" t="s">
        <v>11</v>
      </c>
      <c r="D90" s="24" t="s">
        <v>3</v>
      </c>
      <c r="E90" s="18" t="s">
        <v>6</v>
      </c>
      <c r="F90" s="53"/>
      <c r="G90" s="53"/>
      <c r="H90" s="53"/>
      <c r="I90" s="53"/>
      <c r="J90" s="53"/>
      <c r="K90" s="53"/>
    </row>
    <row r="91" spans="1:11" ht="12.75">
      <c r="A91" s="84" t="s">
        <v>68</v>
      </c>
      <c r="B91" s="22" t="s">
        <v>10</v>
      </c>
      <c r="C91" s="23" t="s">
        <v>11</v>
      </c>
      <c r="D91" s="24" t="s">
        <v>3</v>
      </c>
      <c r="E91" s="18" t="s">
        <v>6</v>
      </c>
      <c r="F91" s="41"/>
      <c r="G91" s="53"/>
      <c r="H91" s="53"/>
      <c r="I91" s="53"/>
      <c r="J91" s="53"/>
      <c r="K91" s="53"/>
    </row>
    <row r="92" spans="1:11" ht="12.75">
      <c r="A92" s="83" t="s">
        <v>69</v>
      </c>
      <c r="B92" s="22" t="s">
        <v>10</v>
      </c>
      <c r="C92" s="23" t="s">
        <v>11</v>
      </c>
      <c r="D92" s="24" t="s">
        <v>3</v>
      </c>
      <c r="E92" s="18" t="s">
        <v>6</v>
      </c>
      <c r="F92" s="53"/>
      <c r="G92" s="53"/>
      <c r="H92" s="53"/>
      <c r="I92" s="53"/>
      <c r="J92" s="53"/>
      <c r="K92" s="53"/>
    </row>
    <row r="93" spans="1:11" ht="12.75">
      <c r="A93" s="83" t="s">
        <v>70</v>
      </c>
      <c r="B93" s="22" t="s">
        <v>10</v>
      </c>
      <c r="C93" s="23" t="s">
        <v>11</v>
      </c>
      <c r="D93" s="24" t="s">
        <v>3</v>
      </c>
      <c r="E93" s="18" t="s">
        <v>6</v>
      </c>
      <c r="F93" s="53"/>
      <c r="G93" s="53"/>
      <c r="H93" s="53"/>
      <c r="I93" s="53"/>
      <c r="J93" s="53"/>
      <c r="K93" s="53"/>
    </row>
    <row r="96" ht="12.75">
      <c r="F96" t="s">
        <v>157</v>
      </c>
    </row>
    <row r="97" ht="12.75">
      <c r="F97" t="s">
        <v>158</v>
      </c>
    </row>
    <row r="98" ht="12.75">
      <c r="F98" t="s">
        <v>159</v>
      </c>
    </row>
    <row r="100" ht="12.75">
      <c r="A100" s="136" t="s">
        <v>145</v>
      </c>
    </row>
    <row r="101" ht="12.75">
      <c r="A101" s="136" t="s">
        <v>146</v>
      </c>
    </row>
    <row r="103" ht="12.75">
      <c r="E103">
        <v>1</v>
      </c>
    </row>
    <row r="108" spans="5:6" ht="12.75">
      <c r="E108">
        <v>2</v>
      </c>
      <c r="F108" s="138" t="s">
        <v>36</v>
      </c>
    </row>
    <row r="109" ht="12.75">
      <c r="F109" s="137" t="s">
        <v>37</v>
      </c>
    </row>
    <row r="110" ht="12.75">
      <c r="F110" s="137" t="s">
        <v>38</v>
      </c>
    </row>
    <row r="111" ht="12.75">
      <c r="F111" s="137" t="s">
        <v>39</v>
      </c>
    </row>
    <row r="112" spans="5:6" ht="12.75">
      <c r="E112">
        <v>2</v>
      </c>
      <c r="F112" s="138" t="s">
        <v>40</v>
      </c>
    </row>
    <row r="113" ht="12.75">
      <c r="F113" s="137" t="s">
        <v>41</v>
      </c>
    </row>
    <row r="114" ht="12.75">
      <c r="F114" s="137" t="s">
        <v>42</v>
      </c>
    </row>
    <row r="115" ht="12.75">
      <c r="F115" s="142"/>
    </row>
    <row r="116" spans="5:9" ht="22.5">
      <c r="E116" s="144">
        <v>6</v>
      </c>
      <c r="F116" s="139" t="s">
        <v>52</v>
      </c>
      <c r="G116" s="141"/>
      <c r="H116" s="141"/>
      <c r="I116" s="141"/>
    </row>
    <row r="117" spans="5:9" ht="12.75">
      <c r="E117" s="6"/>
      <c r="F117" s="143"/>
      <c r="G117" s="141"/>
      <c r="H117" s="141"/>
      <c r="I117" s="141"/>
    </row>
    <row r="118" spans="5:6" ht="12.75">
      <c r="E118">
        <v>14</v>
      </c>
      <c r="F118" s="139" t="s">
        <v>50</v>
      </c>
    </row>
    <row r="120" spans="5:6" ht="12.75">
      <c r="E120">
        <v>15</v>
      </c>
      <c r="F120" s="137" t="s">
        <v>43</v>
      </c>
    </row>
    <row r="121" ht="12.75">
      <c r="F121" s="137" t="s">
        <v>44</v>
      </c>
    </row>
    <row r="122" ht="12.75">
      <c r="F122" s="137" t="s">
        <v>45</v>
      </c>
    </row>
    <row r="123" ht="12.75">
      <c r="F123" s="142"/>
    </row>
    <row r="124" ht="12.75">
      <c r="F124" s="142"/>
    </row>
    <row r="125" ht="12.75">
      <c r="E125" s="39"/>
    </row>
    <row r="126" spans="5:6" ht="12.75">
      <c r="E126">
        <v>24</v>
      </c>
      <c r="F126" s="140" t="s">
        <v>61</v>
      </c>
    </row>
    <row r="127" ht="12.75">
      <c r="E127" s="39"/>
    </row>
    <row r="128" spans="5:6" ht="12.75">
      <c r="E128">
        <v>35</v>
      </c>
      <c r="F128" s="137" t="s">
        <v>46</v>
      </c>
    </row>
    <row r="129" ht="12.75">
      <c r="F129" s="137" t="s">
        <v>47</v>
      </c>
    </row>
    <row r="130" ht="12.75">
      <c r="F130" s="137" t="s">
        <v>48</v>
      </c>
    </row>
    <row r="131" ht="12.75">
      <c r="F131" s="137" t="s">
        <v>49</v>
      </c>
    </row>
    <row r="133" spans="5:6" ht="12.75">
      <c r="E133">
        <v>43</v>
      </c>
      <c r="F133" s="140" t="s">
        <v>63</v>
      </c>
    </row>
    <row r="135" spans="5:6" ht="22.5">
      <c r="E135">
        <v>53</v>
      </c>
      <c r="F135" s="147" t="s">
        <v>152</v>
      </c>
    </row>
    <row r="136" ht="45">
      <c r="F136" s="147" t="s">
        <v>153</v>
      </c>
    </row>
    <row r="137" ht="22.5">
      <c r="F137" s="147" t="s">
        <v>154</v>
      </c>
    </row>
    <row r="138" ht="24.75" customHeight="1">
      <c r="F138" s="147" t="s">
        <v>155</v>
      </c>
    </row>
    <row r="139" ht="33.75">
      <c r="F139" s="147" t="s">
        <v>156</v>
      </c>
    </row>
  </sheetData>
  <mergeCells count="27">
    <mergeCell ref="A79:H79"/>
    <mergeCell ref="A6:H6"/>
    <mergeCell ref="A11:D11"/>
    <mergeCell ref="A1:F1"/>
    <mergeCell ref="A2:F4"/>
    <mergeCell ref="A5:H5"/>
    <mergeCell ref="A72:H72"/>
    <mergeCell ref="A25:E25"/>
    <mergeCell ref="A24:E24"/>
    <mergeCell ref="A13:D13"/>
    <mergeCell ref="A88:H88"/>
    <mergeCell ref="A12:D12"/>
    <mergeCell ref="B21:D21"/>
    <mergeCell ref="A28:H28"/>
    <mergeCell ref="A38:H38"/>
    <mergeCell ref="A45:H45"/>
    <mergeCell ref="B27:E27"/>
    <mergeCell ref="A49:H49"/>
    <mergeCell ref="A53:H53"/>
    <mergeCell ref="A62:H62"/>
    <mergeCell ref="A34:H34"/>
    <mergeCell ref="F21:G21"/>
    <mergeCell ref="B17:D17"/>
    <mergeCell ref="B16:D16"/>
    <mergeCell ref="B18:D18"/>
    <mergeCell ref="B19:D19"/>
    <mergeCell ref="B20:D20"/>
  </mergeCells>
  <hyperlinks>
    <hyperlink ref="I22" r:id="rId1" display="http://www.epa.gov/"/>
  </hyperlinks>
  <printOptions/>
  <pageMargins left="0.75" right="0.75" top="1" bottom="1" header="0.5" footer="0.5"/>
  <pageSetup horizontalDpi="600" verticalDpi="600" orientation="portrait" r:id="rId5"/>
  <drawing r:id="rId4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31">
      <selection activeCell="A23" sqref="A23:J23"/>
    </sheetView>
  </sheetViews>
  <sheetFormatPr defaultColWidth="9.140625" defaultRowHeight="12.75"/>
  <cols>
    <col min="1" max="1" width="8.421875" style="0" customWidth="1"/>
    <col min="2" max="2" width="8.7109375" style="0" bestFit="1" customWidth="1"/>
    <col min="3" max="3" width="8.140625" style="0" customWidth="1"/>
    <col min="4" max="4" width="10.8515625" style="0" customWidth="1"/>
    <col min="5" max="5" width="10.28125" style="0" customWidth="1"/>
    <col min="6" max="7" width="8.421875" style="0" customWidth="1"/>
    <col min="8" max="8" width="8.8515625" style="0" customWidth="1"/>
    <col min="9" max="9" width="5.28125" style="0" customWidth="1"/>
    <col min="10" max="10" width="5.57421875" style="0" customWidth="1"/>
    <col min="11" max="11" width="7.8515625" style="0" customWidth="1"/>
  </cols>
  <sheetData>
    <row r="1" spans="1:9" ht="25.5" customHeight="1">
      <c r="A1" s="310" t="s">
        <v>144</v>
      </c>
      <c r="B1" s="311"/>
      <c r="C1" s="311"/>
      <c r="D1" s="311"/>
      <c r="E1" s="311"/>
      <c r="F1" s="311"/>
      <c r="G1" s="311"/>
      <c r="H1" s="311"/>
      <c r="I1" s="311"/>
    </row>
    <row r="3" ht="13.5" thickBot="1"/>
    <row r="4" spans="1:10" ht="13.5" thickBot="1">
      <c r="A4" s="107"/>
      <c r="B4" s="74"/>
      <c r="C4" s="74"/>
      <c r="D4" s="316" t="s">
        <v>101</v>
      </c>
      <c r="E4" s="317"/>
      <c r="F4" s="317"/>
      <c r="G4" s="318"/>
      <c r="H4" s="105"/>
      <c r="I4" s="103"/>
      <c r="J4" s="103"/>
    </row>
    <row r="5" spans="1:8" ht="23.25" thickBot="1">
      <c r="A5" s="108" t="s">
        <v>97</v>
      </c>
      <c r="B5" s="75" t="s">
        <v>98</v>
      </c>
      <c r="C5" s="75" t="s">
        <v>99</v>
      </c>
      <c r="D5" s="106" t="s">
        <v>102</v>
      </c>
      <c r="E5" s="106" t="s">
        <v>104</v>
      </c>
      <c r="F5" s="308" t="s">
        <v>106</v>
      </c>
      <c r="G5" s="309"/>
      <c r="H5" s="52"/>
    </row>
    <row r="6" spans="1:8" ht="22.5">
      <c r="A6" s="112"/>
      <c r="B6" s="113"/>
      <c r="C6" s="75" t="s">
        <v>100</v>
      </c>
      <c r="D6" s="106" t="s">
        <v>103</v>
      </c>
      <c r="E6" s="106" t="s">
        <v>105</v>
      </c>
      <c r="F6" s="114" t="s">
        <v>107</v>
      </c>
      <c r="G6" s="106" t="s">
        <v>108</v>
      </c>
      <c r="H6" s="52"/>
    </row>
    <row r="7" spans="1:8" ht="12.75">
      <c r="A7" s="115">
        <v>1</v>
      </c>
      <c r="B7" s="101">
        <v>100</v>
      </c>
      <c r="C7" s="101">
        <v>30</v>
      </c>
      <c r="D7" s="101">
        <v>40</v>
      </c>
      <c r="E7" s="116">
        <f>B7/D7</f>
        <v>2.5</v>
      </c>
      <c r="F7" s="111"/>
      <c r="G7" s="111" t="s">
        <v>120</v>
      </c>
      <c r="H7" s="104"/>
    </row>
    <row r="8" spans="1:8" ht="12.75">
      <c r="A8" s="115">
        <v>2</v>
      </c>
      <c r="B8" s="101">
        <v>1000</v>
      </c>
      <c r="C8" s="101">
        <v>30</v>
      </c>
      <c r="D8" s="101">
        <v>30</v>
      </c>
      <c r="E8" s="116">
        <f>B8/D8</f>
        <v>33.333333333333336</v>
      </c>
      <c r="F8" s="101" t="s">
        <v>120</v>
      </c>
      <c r="G8" s="111"/>
      <c r="H8" s="104"/>
    </row>
    <row r="9" spans="1:8" ht="12.75">
      <c r="A9" s="115">
        <v>3</v>
      </c>
      <c r="B9" s="101">
        <v>1000</v>
      </c>
      <c r="C9" s="101">
        <v>40</v>
      </c>
      <c r="D9" s="101">
        <v>30</v>
      </c>
      <c r="E9" s="116">
        <f>B9/D9</f>
        <v>33.333333333333336</v>
      </c>
      <c r="F9" s="101"/>
      <c r="G9" s="111" t="s">
        <v>120</v>
      </c>
      <c r="H9" s="104"/>
    </row>
    <row r="10" spans="1:8" ht="12.75">
      <c r="A10" s="115">
        <v>4</v>
      </c>
      <c r="B10" s="101">
        <v>2000</v>
      </c>
      <c r="C10" s="101">
        <v>45</v>
      </c>
      <c r="D10" s="101">
        <v>30</v>
      </c>
      <c r="E10" s="116">
        <f>B10/D10</f>
        <v>66.66666666666667</v>
      </c>
      <c r="F10" s="101" t="s">
        <v>120</v>
      </c>
      <c r="G10" s="111"/>
      <c r="H10" s="104"/>
    </row>
    <row r="11" spans="1:8" ht="12.75">
      <c r="A11" s="115">
        <v>5</v>
      </c>
      <c r="B11" s="101">
        <v>3000</v>
      </c>
      <c r="C11" s="101">
        <v>50</v>
      </c>
      <c r="D11" s="101">
        <v>30</v>
      </c>
      <c r="E11" s="116">
        <f>B11/D11</f>
        <v>100</v>
      </c>
      <c r="F11" s="101" t="s">
        <v>120</v>
      </c>
      <c r="G11" s="111"/>
      <c r="H11" s="104"/>
    </row>
    <row r="13" ht="13.5" thickBot="1"/>
    <row r="14" spans="1:10" ht="23.25" thickBot="1">
      <c r="A14" s="109" t="s">
        <v>109</v>
      </c>
      <c r="B14" s="319" t="s">
        <v>111</v>
      </c>
      <c r="C14" s="320"/>
      <c r="D14" s="319" t="s">
        <v>143</v>
      </c>
      <c r="E14" s="321"/>
      <c r="F14" s="110" t="s">
        <v>119</v>
      </c>
      <c r="G14" s="314" t="s">
        <v>122</v>
      </c>
      <c r="H14" s="315"/>
      <c r="I14" s="319" t="s">
        <v>110</v>
      </c>
      <c r="J14" s="320"/>
    </row>
    <row r="15" spans="1:10" ht="13.5" thickBot="1">
      <c r="A15" s="58"/>
      <c r="B15" s="133" t="s">
        <v>112</v>
      </c>
      <c r="C15" s="133" t="s">
        <v>113</v>
      </c>
      <c r="D15" s="132" t="s">
        <v>112</v>
      </c>
      <c r="E15" s="132" t="s">
        <v>113</v>
      </c>
      <c r="F15" s="132" t="s">
        <v>112</v>
      </c>
      <c r="G15" s="133" t="s">
        <v>121</v>
      </c>
      <c r="H15" s="133" t="s">
        <v>113</v>
      </c>
      <c r="I15" s="132" t="s">
        <v>112</v>
      </c>
      <c r="J15" s="132" t="s">
        <v>113</v>
      </c>
    </row>
    <row r="16" spans="1:10" ht="13.5" thickBot="1">
      <c r="A16" s="100" t="s">
        <v>114</v>
      </c>
      <c r="B16" s="102">
        <v>10</v>
      </c>
      <c r="C16" s="102">
        <v>10</v>
      </c>
      <c r="D16" s="117">
        <v>50</v>
      </c>
      <c r="E16" s="118">
        <v>50</v>
      </c>
      <c r="F16" s="130">
        <v>100</v>
      </c>
      <c r="G16" s="125">
        <f>F16/D16</f>
        <v>2</v>
      </c>
      <c r="H16" s="126">
        <f>F18/E16</f>
        <v>8</v>
      </c>
      <c r="I16" s="124" t="s">
        <v>124</v>
      </c>
      <c r="J16" s="102" t="s">
        <v>124</v>
      </c>
    </row>
    <row r="17" spans="1:10" ht="13.5" thickBot="1">
      <c r="A17" s="100" t="s">
        <v>115</v>
      </c>
      <c r="B17" s="102">
        <v>5</v>
      </c>
      <c r="C17" s="102">
        <v>10</v>
      </c>
      <c r="D17" s="119">
        <v>50</v>
      </c>
      <c r="E17" s="120">
        <v>25</v>
      </c>
      <c r="F17" s="131" t="s">
        <v>113</v>
      </c>
      <c r="G17" s="127">
        <f>F16/D17</f>
        <v>2</v>
      </c>
      <c r="H17" s="128">
        <f>F18/E17</f>
        <v>16</v>
      </c>
      <c r="I17" s="124" t="s">
        <v>124</v>
      </c>
      <c r="J17" s="135" t="s">
        <v>123</v>
      </c>
    </row>
    <row r="18" spans="1:10" ht="13.5" thickBot="1">
      <c r="A18" s="100" t="s">
        <v>116</v>
      </c>
      <c r="B18" s="102">
        <v>5</v>
      </c>
      <c r="C18" s="134"/>
      <c r="D18" s="119">
        <v>50</v>
      </c>
      <c r="E18" s="121"/>
      <c r="F18" s="123">
        <v>400</v>
      </c>
      <c r="G18" s="127">
        <f>F16/D18</f>
        <v>2</v>
      </c>
      <c r="H18" s="121"/>
      <c r="I18" s="124" t="s">
        <v>124</v>
      </c>
      <c r="J18" s="134"/>
    </row>
    <row r="19" spans="1:10" ht="23.25" thickBot="1">
      <c r="A19" s="100" t="s">
        <v>117</v>
      </c>
      <c r="B19" s="307">
        <v>2</v>
      </c>
      <c r="C19" s="307"/>
      <c r="D19" s="322">
        <v>50</v>
      </c>
      <c r="E19" s="323"/>
      <c r="F19" s="123">
        <f>F16+F18</f>
        <v>500</v>
      </c>
      <c r="G19" s="129">
        <f>F19/D19</f>
        <v>10</v>
      </c>
      <c r="H19" s="122"/>
      <c r="I19" s="306" t="s">
        <v>123</v>
      </c>
      <c r="J19" s="307"/>
    </row>
    <row r="20" spans="1:10" ht="23.25" thickBot="1">
      <c r="A20" s="100" t="s">
        <v>118</v>
      </c>
      <c r="B20" s="312"/>
      <c r="C20" s="312"/>
      <c r="D20" s="312"/>
      <c r="E20" s="312"/>
      <c r="F20" s="313"/>
      <c r="G20" s="312"/>
      <c r="H20" s="312"/>
      <c r="I20" s="313"/>
      <c r="J20" s="313"/>
    </row>
    <row r="21" spans="1:10" ht="12.75">
      <c r="A21" s="91"/>
      <c r="B21" s="340"/>
      <c r="C21" s="340"/>
      <c r="D21" s="340"/>
      <c r="E21" s="340"/>
      <c r="F21" s="340"/>
      <c r="G21" s="340"/>
      <c r="H21" s="340"/>
      <c r="I21" s="340"/>
      <c r="J21" s="340"/>
    </row>
    <row r="22" spans="1:10" ht="18">
      <c r="A22" s="341" t="s">
        <v>303</v>
      </c>
      <c r="B22" s="342"/>
      <c r="C22" s="342"/>
      <c r="D22" s="342"/>
      <c r="E22" s="342"/>
      <c r="F22" s="342"/>
      <c r="G22" s="342"/>
      <c r="H22" s="342"/>
      <c r="I22" s="342"/>
      <c r="J22" s="342"/>
    </row>
    <row r="23" spans="1:10" ht="26.25" customHeight="1">
      <c r="A23" s="350" t="s">
        <v>310</v>
      </c>
      <c r="B23" s="351"/>
      <c r="C23" s="351"/>
      <c r="D23" s="351"/>
      <c r="E23" s="351"/>
      <c r="F23" s="351"/>
      <c r="G23" s="351"/>
      <c r="H23" s="351"/>
      <c r="I23" s="351"/>
      <c r="J23" s="352"/>
    </row>
    <row r="24" spans="1:10" ht="49.5" customHeight="1" thickBot="1">
      <c r="A24" s="343" t="s">
        <v>109</v>
      </c>
      <c r="B24" s="344" t="s">
        <v>217</v>
      </c>
      <c r="C24" s="345"/>
      <c r="D24" s="344" t="s">
        <v>219</v>
      </c>
      <c r="E24" s="346"/>
      <c r="F24" s="347" t="s">
        <v>213</v>
      </c>
      <c r="G24" s="348" t="s">
        <v>122</v>
      </c>
      <c r="H24" s="349"/>
      <c r="I24" s="344" t="s">
        <v>216</v>
      </c>
      <c r="J24" s="345"/>
    </row>
    <row r="25" spans="1:10" ht="13.5" thickBot="1">
      <c r="A25" s="58"/>
      <c r="B25" s="133" t="s">
        <v>112</v>
      </c>
      <c r="C25" s="133" t="s">
        <v>113</v>
      </c>
      <c r="D25" s="132" t="s">
        <v>112</v>
      </c>
      <c r="E25" s="132" t="s">
        <v>113</v>
      </c>
      <c r="F25" s="132" t="s">
        <v>112</v>
      </c>
      <c r="G25" s="133" t="s">
        <v>121</v>
      </c>
      <c r="H25" s="133" t="s">
        <v>113</v>
      </c>
      <c r="I25" s="132" t="s">
        <v>112</v>
      </c>
      <c r="J25" s="132" t="s">
        <v>113</v>
      </c>
    </row>
    <row r="26" spans="1:10" ht="13.5" thickBot="1">
      <c r="A26" s="100" t="s">
        <v>114</v>
      </c>
      <c r="B26" s="102"/>
      <c r="C26" s="102"/>
      <c r="D26" s="190">
        <v>12</v>
      </c>
      <c r="E26" s="118">
        <v>12</v>
      </c>
      <c r="F26" s="102">
        <v>20</v>
      </c>
      <c r="G26" s="125">
        <f>ROUNDUP((F26/D26),0)</f>
        <v>2</v>
      </c>
      <c r="H26" s="195">
        <f>ROUNDUP((F28/E26),0)</f>
        <v>2</v>
      </c>
      <c r="I26" s="102"/>
      <c r="J26" s="102"/>
    </row>
    <row r="27" spans="1:10" ht="13.5" thickBot="1">
      <c r="A27" s="100" t="s">
        <v>115</v>
      </c>
      <c r="B27" s="102"/>
      <c r="C27" s="102"/>
      <c r="D27" s="119">
        <v>10</v>
      </c>
      <c r="E27" s="120">
        <v>8</v>
      </c>
      <c r="F27" s="132" t="s">
        <v>113</v>
      </c>
      <c r="G27" s="127">
        <f>ROUNDUP((F26/D27),0)</f>
        <v>2</v>
      </c>
      <c r="H27" s="191">
        <f>ROUNDUP((F28/E27),0)</f>
        <v>3</v>
      </c>
      <c r="I27" s="102"/>
      <c r="J27" s="135"/>
    </row>
    <row r="28" spans="1:10" ht="13.5" thickBot="1">
      <c r="A28" s="100" t="s">
        <v>214</v>
      </c>
      <c r="B28" s="102"/>
      <c r="C28" s="102"/>
      <c r="D28" s="119">
        <v>8</v>
      </c>
      <c r="E28" s="120">
        <v>8</v>
      </c>
      <c r="F28" s="192">
        <v>20</v>
      </c>
      <c r="G28" s="127">
        <f>ROUNDUP((F26/D28),0)</f>
        <v>3</v>
      </c>
      <c r="H28" s="191">
        <f>ROUND((F28/E28),0)</f>
        <v>3</v>
      </c>
      <c r="I28" s="102"/>
      <c r="J28" s="134"/>
    </row>
    <row r="29" spans="1:10" ht="23.25" thickBot="1">
      <c r="A29" s="100" t="s">
        <v>215</v>
      </c>
      <c r="B29" s="196" t="s">
        <v>218</v>
      </c>
      <c r="C29" s="53"/>
      <c r="D29" s="193"/>
      <c r="E29" s="194">
        <v>8</v>
      </c>
      <c r="F29" s="193"/>
      <c r="G29" s="134"/>
      <c r="H29" s="191">
        <f>ROUNDUP((F28/E29),0)</f>
        <v>3</v>
      </c>
      <c r="I29" s="134"/>
      <c r="J29" s="53"/>
    </row>
    <row r="30" spans="1:10" ht="23.25" thickBot="1">
      <c r="A30" s="100" t="s">
        <v>117</v>
      </c>
      <c r="B30" s="307"/>
      <c r="C30" s="307"/>
      <c r="D30" s="326">
        <v>150</v>
      </c>
      <c r="E30" s="326"/>
      <c r="F30" s="192">
        <f>F26+F28</f>
        <v>40</v>
      </c>
      <c r="G30" s="324">
        <f>ROUNDUP((F30/D30),0)</f>
        <v>1</v>
      </c>
      <c r="H30" s="325"/>
      <c r="I30" s="307"/>
      <c r="J30" s="307"/>
    </row>
    <row r="31" spans="1:10" ht="23.25" thickBot="1">
      <c r="A31" s="100" t="s">
        <v>118</v>
      </c>
      <c r="B31" s="312" t="s">
        <v>304</v>
      </c>
      <c r="C31" s="312"/>
      <c r="D31" s="312"/>
      <c r="E31" s="312"/>
      <c r="F31" s="313"/>
      <c r="G31" s="312"/>
      <c r="H31" s="312"/>
      <c r="I31" s="313"/>
      <c r="J31" s="313"/>
    </row>
    <row r="33" spans="1:7" ht="12.75">
      <c r="A33" s="144" t="s">
        <v>235</v>
      </c>
      <c r="B33" s="198"/>
      <c r="C33" s="198"/>
      <c r="D33" s="198"/>
      <c r="E33" s="198"/>
      <c r="F33" s="198"/>
      <c r="G33" s="198"/>
    </row>
    <row r="34" spans="1:7" ht="14.25">
      <c r="A34" s="198"/>
      <c r="B34" s="199" t="s">
        <v>220</v>
      </c>
      <c r="C34" s="199" t="s">
        <v>221</v>
      </c>
      <c r="D34" s="199" t="s">
        <v>214</v>
      </c>
      <c r="E34" s="199" t="s">
        <v>227</v>
      </c>
      <c r="F34" s="200" t="s">
        <v>225</v>
      </c>
      <c r="G34" s="201"/>
    </row>
    <row r="35" spans="1:7" ht="14.25">
      <c r="A35" s="199" t="s">
        <v>112</v>
      </c>
      <c r="B35" s="202" t="s">
        <v>222</v>
      </c>
      <c r="C35" s="202" t="s">
        <v>224</v>
      </c>
      <c r="D35" s="202" t="s">
        <v>223</v>
      </c>
      <c r="E35" s="203" t="s">
        <v>229</v>
      </c>
      <c r="F35" s="204" t="s">
        <v>226</v>
      </c>
      <c r="G35" s="201"/>
    </row>
    <row r="36" spans="1:7" ht="14.25">
      <c r="A36" s="199" t="s">
        <v>113</v>
      </c>
      <c r="B36" s="202" t="s">
        <v>223</v>
      </c>
      <c r="C36" s="202" t="s">
        <v>224</v>
      </c>
      <c r="D36" s="202" t="s">
        <v>223</v>
      </c>
      <c r="E36" s="203" t="s">
        <v>228</v>
      </c>
      <c r="F36" s="205"/>
      <c r="G36" s="206"/>
    </row>
    <row r="37" spans="1:7" ht="12.75">
      <c r="A37" s="207" t="s">
        <v>230</v>
      </c>
      <c r="B37" s="208"/>
      <c r="C37" s="208"/>
      <c r="D37" s="208"/>
      <c r="E37" s="208"/>
      <c r="F37" s="208"/>
      <c r="G37" s="209"/>
    </row>
    <row r="38" spans="1:7" ht="12.75">
      <c r="A38" s="210" t="s">
        <v>231</v>
      </c>
      <c r="B38" s="211"/>
      <c r="C38" s="211"/>
      <c r="D38" s="211"/>
      <c r="E38" s="211"/>
      <c r="F38" s="211"/>
      <c r="G38" s="212"/>
    </row>
    <row r="39" spans="1:7" ht="12.75">
      <c r="A39" s="355"/>
      <c r="B39" s="355"/>
      <c r="C39" s="355"/>
      <c r="D39" s="355"/>
      <c r="E39" s="355"/>
      <c r="F39" s="355"/>
      <c r="G39" s="355"/>
    </row>
    <row r="41" spans="1:10" ht="13.5" thickBot="1">
      <c r="A41" s="350" t="s">
        <v>302</v>
      </c>
      <c r="B41" s="351"/>
      <c r="C41" s="351"/>
      <c r="D41" s="351"/>
      <c r="E41" s="351"/>
      <c r="F41" s="351"/>
      <c r="G41" s="351"/>
      <c r="H41" s="351"/>
      <c r="I41" s="351"/>
      <c r="J41" s="352"/>
    </row>
    <row r="42" spans="1:11" ht="12.75">
      <c r="A42" s="39" t="s">
        <v>203</v>
      </c>
      <c r="C42" s="176" t="s">
        <v>204</v>
      </c>
      <c r="D42" s="177"/>
      <c r="E42" s="178" t="s">
        <v>206</v>
      </c>
      <c r="F42" s="178" t="s">
        <v>207</v>
      </c>
      <c r="G42" s="179" t="s">
        <v>208</v>
      </c>
      <c r="H42" s="180"/>
      <c r="I42" s="181"/>
      <c r="J42" s="182" t="s">
        <v>209</v>
      </c>
      <c r="K42" s="183"/>
    </row>
    <row r="43" spans="3:11" ht="12.75">
      <c r="C43" s="172" t="s">
        <v>205</v>
      </c>
      <c r="D43" s="173"/>
      <c r="E43" s="53"/>
      <c r="F43" s="53"/>
      <c r="G43" s="184" t="s">
        <v>210</v>
      </c>
      <c r="H43" s="185"/>
      <c r="I43" s="186"/>
      <c r="J43" s="170"/>
      <c r="K43" s="188" t="s">
        <v>186</v>
      </c>
    </row>
    <row r="44" spans="3:11" ht="13.5" thickBot="1">
      <c r="C44" s="174" t="s">
        <v>211</v>
      </c>
      <c r="D44" s="175"/>
      <c r="E44" s="171"/>
      <c r="F44" s="171"/>
      <c r="G44" s="187" t="s">
        <v>212</v>
      </c>
      <c r="H44" s="187"/>
      <c r="I44" s="187"/>
      <c r="J44" s="171"/>
      <c r="K44" s="189" t="s">
        <v>186</v>
      </c>
    </row>
  </sheetData>
  <mergeCells count="23">
    <mergeCell ref="A41:J41"/>
    <mergeCell ref="B31:J31"/>
    <mergeCell ref="G30:H30"/>
    <mergeCell ref="I24:J24"/>
    <mergeCell ref="B30:C30"/>
    <mergeCell ref="D30:E30"/>
    <mergeCell ref="I30:J30"/>
    <mergeCell ref="D19:E19"/>
    <mergeCell ref="B24:C24"/>
    <mergeCell ref="D24:E24"/>
    <mergeCell ref="G24:H24"/>
    <mergeCell ref="A23:J23"/>
    <mergeCell ref="A22:J22"/>
    <mergeCell ref="I19:J19"/>
    <mergeCell ref="F5:G5"/>
    <mergeCell ref="A1:I1"/>
    <mergeCell ref="B20:J20"/>
    <mergeCell ref="G14:H14"/>
    <mergeCell ref="D4:G4"/>
    <mergeCell ref="I14:J14"/>
    <mergeCell ref="B14:C14"/>
    <mergeCell ref="D14:E14"/>
    <mergeCell ref="B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5" sqref="A5"/>
    </sheetView>
  </sheetViews>
  <sheetFormatPr defaultColWidth="9.140625" defaultRowHeight="12.75"/>
  <cols>
    <col min="2" max="2" width="9.421875" style="0" customWidth="1"/>
    <col min="5" max="5" width="9.7109375" style="0" customWidth="1"/>
    <col min="6" max="6" width="7.28125" style="0" customWidth="1"/>
    <col min="7" max="7" width="9.57421875" style="0" customWidth="1"/>
    <col min="8" max="8" width="8.7109375" style="0" customWidth="1"/>
    <col min="9" max="9" width="5.7109375" style="0" hidden="1" customWidth="1"/>
    <col min="10" max="11" width="7.28125" style="0" customWidth="1"/>
  </cols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175</v>
      </c>
      <c r="B2" s="262"/>
      <c r="C2" s="262"/>
      <c r="D2" s="262"/>
      <c r="E2" s="247"/>
      <c r="F2" s="73"/>
      <c r="G2" s="73"/>
      <c r="H2" s="73"/>
      <c r="I2" s="80"/>
    </row>
    <row r="3" spans="1:9" ht="12.75">
      <c r="A3" s="213"/>
      <c r="B3" s="214"/>
      <c r="C3" s="214"/>
      <c r="D3" s="214"/>
      <c r="E3" s="214"/>
      <c r="F3" s="214"/>
      <c r="G3" s="214"/>
      <c r="H3" s="214"/>
      <c r="I3" s="214"/>
    </row>
    <row r="4" ht="12.75">
      <c r="A4" s="39" t="s">
        <v>233</v>
      </c>
    </row>
    <row r="5" spans="1:9" ht="12.75">
      <c r="A5" t="s">
        <v>174</v>
      </c>
      <c r="C5" s="76"/>
      <c r="D5" s="73"/>
      <c r="E5" s="80"/>
      <c r="F5" t="s">
        <v>151</v>
      </c>
      <c r="G5" s="76"/>
      <c r="H5" s="73"/>
      <c r="I5" s="80"/>
    </row>
    <row r="6" spans="1:9" ht="12.75">
      <c r="A6" t="s">
        <v>299</v>
      </c>
      <c r="C6" s="332"/>
      <c r="D6" s="240"/>
      <c r="E6" s="333"/>
      <c r="F6" t="s">
        <v>300</v>
      </c>
      <c r="G6" s="76"/>
      <c r="H6" s="73"/>
      <c r="I6" s="80"/>
    </row>
    <row r="7" spans="3:9" ht="12.75">
      <c r="C7" s="334"/>
      <c r="D7" s="59"/>
      <c r="E7" s="242"/>
      <c r="F7" t="s">
        <v>301</v>
      </c>
      <c r="G7" s="76"/>
      <c r="H7" s="73"/>
      <c r="I7" s="80"/>
    </row>
    <row r="8" spans="3:5" ht="12.75">
      <c r="C8" s="335"/>
      <c r="D8" s="336"/>
      <c r="E8" s="337"/>
    </row>
    <row r="9" spans="1:5" ht="12.75">
      <c r="A9" t="s">
        <v>150</v>
      </c>
      <c r="C9" s="76"/>
      <c r="D9" s="73"/>
      <c r="E9" s="80"/>
    </row>
    <row r="10" spans="1:5" ht="12.75">
      <c r="A10" t="s">
        <v>151</v>
      </c>
      <c r="C10" s="76"/>
      <c r="D10" s="73"/>
      <c r="E10" s="80"/>
    </row>
    <row r="12" spans="1:5" ht="12.75">
      <c r="A12" t="s">
        <v>176</v>
      </c>
      <c r="C12" s="335"/>
      <c r="D12" s="336"/>
      <c r="E12" s="337"/>
    </row>
    <row r="13" spans="1:5" ht="12.75">
      <c r="A13" t="s">
        <v>178</v>
      </c>
      <c r="C13" s="76"/>
      <c r="D13" s="73"/>
      <c r="E13" s="80"/>
    </row>
    <row r="14" spans="3:5" ht="12.75">
      <c r="C14" s="59"/>
      <c r="D14" s="59"/>
      <c r="E14" s="59"/>
    </row>
    <row r="15" spans="1:11" ht="12.75">
      <c r="A15" t="s">
        <v>199</v>
      </c>
      <c r="C15" s="76"/>
      <c r="D15" s="73"/>
      <c r="E15" s="73"/>
      <c r="F15" s="73"/>
      <c r="G15" s="360" t="s">
        <v>311</v>
      </c>
      <c r="H15" s="361"/>
      <c r="I15" s="361"/>
      <c r="J15" s="362"/>
      <c r="K15" s="359"/>
    </row>
    <row r="16" spans="1:11" ht="12.75">
      <c r="A16" t="s">
        <v>293</v>
      </c>
      <c r="C16" s="53"/>
      <c r="D16" s="197" t="s">
        <v>186</v>
      </c>
      <c r="G16" s="363"/>
      <c r="H16" s="364"/>
      <c r="I16" s="364"/>
      <c r="J16" s="365"/>
      <c r="K16" s="359"/>
    </row>
    <row r="17" spans="1:11" ht="12.75">
      <c r="A17" t="s">
        <v>73</v>
      </c>
      <c r="C17" s="76"/>
      <c r="D17" s="73"/>
      <c r="E17" s="80"/>
      <c r="G17" s="366"/>
      <c r="H17" s="366"/>
      <c r="I17" s="366"/>
      <c r="J17" s="366"/>
      <c r="K17" s="245"/>
    </row>
    <row r="19" ht="12.75">
      <c r="A19" s="39" t="s">
        <v>234</v>
      </c>
    </row>
    <row r="20" spans="1:5" ht="12.75">
      <c r="A20" t="s">
        <v>177</v>
      </c>
      <c r="C20" s="76"/>
      <c r="D20" s="73"/>
      <c r="E20" s="80"/>
    </row>
    <row r="21" spans="1:6" ht="12.75">
      <c r="A21" t="s">
        <v>179</v>
      </c>
      <c r="C21" s="76"/>
      <c r="D21" s="73"/>
      <c r="E21" s="80"/>
      <c r="F21" t="s">
        <v>202</v>
      </c>
    </row>
    <row r="22" spans="1:5" ht="12.75">
      <c r="A22" t="s">
        <v>82</v>
      </c>
      <c r="C22" s="76"/>
      <c r="D22" s="73"/>
      <c r="E22" s="80"/>
    </row>
    <row r="24" spans="1:10" ht="12.75">
      <c r="A24" t="s">
        <v>201</v>
      </c>
      <c r="C24" s="59"/>
      <c r="D24" s="59"/>
      <c r="E24" s="59"/>
      <c r="I24" s="53"/>
      <c r="J24" s="197" t="s">
        <v>186</v>
      </c>
    </row>
    <row r="26" spans="1:6" ht="12.75">
      <c r="A26" s="215" t="s">
        <v>242</v>
      </c>
      <c r="D26" s="76"/>
      <c r="E26" s="73"/>
      <c r="F26" s="80"/>
    </row>
    <row r="27" spans="1:6" ht="12.75">
      <c r="A27" s="215" t="s">
        <v>243</v>
      </c>
      <c r="D27" s="76"/>
      <c r="E27" s="73"/>
      <c r="F27" s="80"/>
    </row>
    <row r="29" spans="1:11" ht="25.5" customHeight="1">
      <c r="A29" s="233" t="s">
        <v>244</v>
      </c>
      <c r="B29" s="86"/>
      <c r="C29" s="234"/>
      <c r="D29" s="250" t="s">
        <v>286</v>
      </c>
      <c r="E29" s="251"/>
      <c r="F29" s="251"/>
      <c r="G29" s="251"/>
      <c r="H29" s="251"/>
      <c r="I29" s="251"/>
      <c r="J29" s="251"/>
      <c r="K29" s="234"/>
    </row>
    <row r="30" spans="1:11" ht="12.75">
      <c r="A30" s="246" t="s">
        <v>312</v>
      </c>
      <c r="J30" s="244" t="s">
        <v>209</v>
      </c>
      <c r="K30" s="80"/>
    </row>
    <row r="31" spans="1:11" ht="12.75">
      <c r="A31" s="252" t="s">
        <v>287</v>
      </c>
      <c r="B31" s="253"/>
      <c r="C31" s="253"/>
      <c r="D31" s="253"/>
      <c r="E31" s="253"/>
      <c r="F31" s="253"/>
      <c r="G31" s="253"/>
      <c r="H31" s="253"/>
      <c r="I31" s="73"/>
      <c r="J31" s="243"/>
      <c r="K31" s="197" t="s">
        <v>186</v>
      </c>
    </row>
    <row r="32" spans="1:11" ht="12.75">
      <c r="A32" s="232" t="s">
        <v>288</v>
      </c>
      <c r="B32" s="73"/>
      <c r="C32" s="73"/>
      <c r="D32" s="73"/>
      <c r="E32" s="73"/>
      <c r="F32" s="73"/>
      <c r="G32" s="73"/>
      <c r="H32" s="73"/>
      <c r="I32" s="73"/>
      <c r="J32" s="243"/>
      <c r="K32" s="197" t="s">
        <v>186</v>
      </c>
    </row>
    <row r="33" spans="1:11" ht="12.75">
      <c r="A33" s="232" t="s">
        <v>281</v>
      </c>
      <c r="B33" s="73"/>
      <c r="C33" s="73"/>
      <c r="D33" s="73"/>
      <c r="E33" s="73"/>
      <c r="F33" s="73"/>
      <c r="G33" s="73"/>
      <c r="H33" s="73"/>
      <c r="I33" s="73"/>
      <c r="J33" s="243"/>
      <c r="K33" s="197" t="s">
        <v>186</v>
      </c>
    </row>
    <row r="34" spans="1:11" ht="12.75">
      <c r="A34" s="232" t="s">
        <v>282</v>
      </c>
      <c r="B34" s="73"/>
      <c r="C34" s="73"/>
      <c r="D34" s="73"/>
      <c r="E34" s="73"/>
      <c r="F34" s="73"/>
      <c r="G34" s="73"/>
      <c r="H34" s="73"/>
      <c r="I34" s="73"/>
      <c r="J34" s="243"/>
      <c r="K34" s="197" t="s">
        <v>186</v>
      </c>
    </row>
    <row r="35" spans="1:11" ht="12.75">
      <c r="A35" s="232" t="s">
        <v>283</v>
      </c>
      <c r="B35" s="73"/>
      <c r="C35" s="73"/>
      <c r="D35" s="73"/>
      <c r="E35" s="73"/>
      <c r="F35" s="73"/>
      <c r="G35" s="73"/>
      <c r="H35" s="73"/>
      <c r="I35" s="73"/>
      <c r="J35" s="243"/>
      <c r="K35" s="197" t="s">
        <v>186</v>
      </c>
    </row>
    <row r="36" spans="1:11" ht="12.75">
      <c r="A36" s="232" t="s">
        <v>284</v>
      </c>
      <c r="B36" s="73"/>
      <c r="C36" s="73"/>
      <c r="D36" s="73"/>
      <c r="E36" s="73"/>
      <c r="F36" s="73"/>
      <c r="G36" s="73"/>
      <c r="H36" s="73"/>
      <c r="I36" s="73"/>
      <c r="J36" s="243"/>
      <c r="K36" s="197" t="s">
        <v>186</v>
      </c>
    </row>
    <row r="37" spans="1:11" ht="26.25" customHeight="1">
      <c r="A37" s="252" t="s">
        <v>289</v>
      </c>
      <c r="B37" s="253"/>
      <c r="C37" s="253"/>
      <c r="D37" s="253"/>
      <c r="E37" s="253"/>
      <c r="F37" s="253"/>
      <c r="G37" s="253"/>
      <c r="H37" s="339"/>
      <c r="I37" s="240"/>
      <c r="J37" s="243"/>
      <c r="K37" s="197" t="s">
        <v>186</v>
      </c>
    </row>
    <row r="38" spans="1:11" ht="12.75">
      <c r="A38" s="232" t="s">
        <v>290</v>
      </c>
      <c r="B38" s="73"/>
      <c r="C38" s="73"/>
      <c r="D38" s="73"/>
      <c r="E38" s="73"/>
      <c r="F38" s="73"/>
      <c r="G38" s="73"/>
      <c r="H38" s="73"/>
      <c r="I38" s="73"/>
      <c r="J38" s="243"/>
      <c r="K38" s="197" t="s">
        <v>186</v>
      </c>
    </row>
    <row r="39" spans="1:11" ht="12.75">
      <c r="A39" s="232" t="s">
        <v>291</v>
      </c>
      <c r="B39" s="73"/>
      <c r="C39" s="73"/>
      <c r="D39" s="73"/>
      <c r="E39" s="73"/>
      <c r="F39" s="73"/>
      <c r="G39" s="73"/>
      <c r="H39" s="73"/>
      <c r="I39" s="73"/>
      <c r="J39" s="243"/>
      <c r="K39" s="197" t="s">
        <v>186</v>
      </c>
    </row>
    <row r="40" spans="1:11" ht="12.75">
      <c r="A40" s="232" t="s">
        <v>285</v>
      </c>
      <c r="B40" s="73"/>
      <c r="C40" s="73"/>
      <c r="D40" s="73"/>
      <c r="E40" s="73"/>
      <c r="F40" s="73"/>
      <c r="G40" s="73"/>
      <c r="H40" s="73"/>
      <c r="I40" s="73"/>
      <c r="J40" s="243"/>
      <c r="K40" s="197" t="s">
        <v>186</v>
      </c>
    </row>
    <row r="42" spans="1:8" ht="12.75">
      <c r="A42" s="372" t="s">
        <v>313</v>
      </c>
      <c r="B42" s="73"/>
      <c r="C42" s="73"/>
      <c r="D42" s="73"/>
      <c r="E42" s="73"/>
      <c r="F42" s="73"/>
      <c r="G42" s="73"/>
      <c r="H42" s="80"/>
    </row>
    <row r="43" spans="1:11" ht="12.75">
      <c r="A43" s="232" t="s">
        <v>295</v>
      </c>
      <c r="B43" s="73"/>
      <c r="C43" s="73"/>
      <c r="D43" s="73"/>
      <c r="E43" s="73"/>
      <c r="F43" s="73"/>
      <c r="G43" s="73"/>
      <c r="H43" s="73"/>
      <c r="I43" s="369"/>
      <c r="J43" s="243"/>
      <c r="K43" s="197" t="s">
        <v>186</v>
      </c>
    </row>
    <row r="44" spans="1:11" ht="12.75">
      <c r="A44" s="327" t="s">
        <v>296</v>
      </c>
      <c r="B44" s="328"/>
      <c r="C44" s="328"/>
      <c r="D44" s="328"/>
      <c r="E44" s="328"/>
      <c r="F44" s="328"/>
      <c r="G44" s="328"/>
      <c r="H44" s="328"/>
      <c r="I44" s="370"/>
      <c r="J44" s="243"/>
      <c r="K44" s="368"/>
    </row>
    <row r="45" spans="1:11" ht="25.5" customHeight="1">
      <c r="A45" s="329"/>
      <c r="B45" s="330"/>
      <c r="C45" s="330"/>
      <c r="D45" s="330"/>
      <c r="E45" s="330"/>
      <c r="F45" s="330"/>
      <c r="G45" s="330"/>
      <c r="H45" s="330"/>
      <c r="I45" s="371"/>
      <c r="J45" s="243"/>
      <c r="K45" s="367" t="s">
        <v>186</v>
      </c>
    </row>
    <row r="46" spans="1:11" ht="12.75">
      <c r="A46" s="331" t="s">
        <v>297</v>
      </c>
      <c r="B46" s="73"/>
      <c r="C46" s="73"/>
      <c r="D46" s="73"/>
      <c r="E46" s="73"/>
      <c r="F46" s="73"/>
      <c r="G46" s="73"/>
      <c r="H46" s="73"/>
      <c r="I46" s="369"/>
      <c r="J46" s="243"/>
      <c r="K46" s="197" t="s">
        <v>186</v>
      </c>
    </row>
  </sheetData>
  <mergeCells count="7">
    <mergeCell ref="A1:E1"/>
    <mergeCell ref="A2:E2"/>
    <mergeCell ref="A44:I45"/>
    <mergeCell ref="G15:J16"/>
    <mergeCell ref="A37:H37"/>
    <mergeCell ref="D29:J29"/>
    <mergeCell ref="A31:H3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4" sqref="F4:F6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196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0" spans="3:5" ht="12.75">
      <c r="C10" s="59"/>
      <c r="D10" s="59"/>
      <c r="E10" s="59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3" spans="3:5" ht="12.75">
      <c r="C13" s="59"/>
      <c r="D13" s="59"/>
      <c r="E13" s="59"/>
    </row>
    <row r="14" spans="1:5" ht="12.75">
      <c r="A14" t="s">
        <v>187</v>
      </c>
      <c r="D14" s="59" t="s">
        <v>186</v>
      </c>
      <c r="E14" s="53"/>
    </row>
    <row r="16" spans="1:5" ht="12.75">
      <c r="A16" t="s">
        <v>177</v>
      </c>
      <c r="C16" s="76"/>
      <c r="D16" s="73"/>
      <c r="E16" s="80"/>
    </row>
    <row r="17" spans="1:5" ht="12.75">
      <c r="A17" t="s">
        <v>194</v>
      </c>
      <c r="C17" s="76"/>
      <c r="D17" s="73"/>
      <c r="E17" s="80"/>
    </row>
    <row r="18" spans="1:5" ht="12.75">
      <c r="A18" t="s">
        <v>82</v>
      </c>
      <c r="C18" s="76"/>
      <c r="D18" s="73"/>
      <c r="E18" s="80"/>
    </row>
    <row r="20" spans="1:5" ht="12.75">
      <c r="A20" t="s">
        <v>73</v>
      </c>
      <c r="C20" s="76"/>
      <c r="D20" s="73"/>
      <c r="E20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4" sqref="F4:F6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191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3" spans="3:5" ht="12.75">
      <c r="C13" s="59"/>
      <c r="D13" s="59"/>
      <c r="E13" s="59"/>
    </row>
    <row r="14" spans="1:5" ht="12.75">
      <c r="A14" t="s">
        <v>187</v>
      </c>
      <c r="D14" s="59" t="s">
        <v>186</v>
      </c>
      <c r="E14" s="53"/>
    </row>
    <row r="16" spans="1:5" ht="12.75">
      <c r="A16" t="s">
        <v>177</v>
      </c>
      <c r="C16" s="76"/>
      <c r="D16" s="73"/>
      <c r="E16" s="80"/>
    </row>
    <row r="17" spans="1:5" ht="12.75">
      <c r="A17" t="s">
        <v>179</v>
      </c>
      <c r="C17" s="76"/>
      <c r="D17" s="73"/>
      <c r="E17" s="80"/>
    </row>
    <row r="18" spans="1:5" ht="12.75">
      <c r="A18" t="s">
        <v>82</v>
      </c>
      <c r="C18" s="76"/>
      <c r="D18" s="73"/>
      <c r="E18" s="80"/>
    </row>
    <row r="20" spans="1:5" ht="12.75">
      <c r="A20" t="s">
        <v>73</v>
      </c>
      <c r="C20" s="76"/>
      <c r="D20" s="73"/>
      <c r="E20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F4" sqref="F4:F6"/>
    </sheetView>
  </sheetViews>
  <sheetFormatPr defaultColWidth="9.140625" defaultRowHeight="12.75"/>
  <cols>
    <col min="1" max="1" width="45.8515625" style="0" customWidth="1"/>
    <col min="2" max="2" width="9.57421875" style="0" customWidth="1"/>
    <col min="3" max="3" width="6.8515625" style="0" customWidth="1"/>
    <col min="4" max="5" width="7.421875" style="0" customWidth="1"/>
    <col min="6" max="6" width="7.140625" style="0" customWidth="1"/>
    <col min="7" max="7" width="6.421875" style="0" customWidth="1"/>
  </cols>
  <sheetData>
    <row r="1" spans="1:5" ht="18" customHeight="1">
      <c r="A1" s="273" t="s">
        <v>85</v>
      </c>
      <c r="B1" s="273"/>
      <c r="C1" s="273"/>
      <c r="D1" s="273"/>
      <c r="E1" s="273"/>
    </row>
    <row r="2" spans="1:5" ht="12.75" customHeight="1">
      <c r="A2" s="262" t="s">
        <v>181</v>
      </c>
      <c r="B2" s="262"/>
      <c r="C2" s="262"/>
      <c r="D2" s="262"/>
      <c r="E2" s="262"/>
    </row>
    <row r="3" spans="1:5" ht="12.75">
      <c r="A3" s="274"/>
      <c r="B3" s="274"/>
      <c r="C3" s="274"/>
      <c r="D3" s="274"/>
      <c r="E3" s="274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 customHeight="1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0" spans="1:5" ht="12.75">
      <c r="A10" s="260"/>
      <c r="B10" s="260"/>
      <c r="C10" s="260"/>
      <c r="D10" s="260"/>
      <c r="E10" s="260"/>
    </row>
    <row r="11" spans="1:6" ht="12.75" customHeight="1">
      <c r="A11" s="67" t="s">
        <v>81</v>
      </c>
      <c r="B11" s="267" t="s">
        <v>83</v>
      </c>
      <c r="C11" s="268"/>
      <c r="D11" s="268"/>
      <c r="E11" s="269"/>
      <c r="F11" s="53"/>
    </row>
    <row r="12" spans="2:6" ht="12.75" customHeight="1">
      <c r="B12" s="70" t="s">
        <v>96</v>
      </c>
      <c r="C12" s="73"/>
      <c r="D12" s="71"/>
      <c r="E12" s="72"/>
      <c r="F12" s="67"/>
    </row>
    <row r="13" spans="1:6" ht="12.75" customHeight="1">
      <c r="A13" s="67" t="s">
        <v>73</v>
      </c>
      <c r="B13" s="70" t="s">
        <v>82</v>
      </c>
      <c r="C13" s="73"/>
      <c r="D13" s="71"/>
      <c r="E13" s="72"/>
      <c r="F13" s="67"/>
    </row>
    <row r="14" spans="2:6" ht="12.75">
      <c r="B14" s="270" t="s">
        <v>84</v>
      </c>
      <c r="C14" s="271"/>
      <c r="D14" s="271"/>
      <c r="E14" s="272"/>
      <c r="F14" s="53" t="s">
        <v>95</v>
      </c>
    </row>
    <row r="15" spans="1:5" ht="12.75">
      <c r="A15" s="260"/>
      <c r="B15" s="260"/>
      <c r="C15" s="260"/>
      <c r="D15" s="260"/>
      <c r="E15" s="260"/>
    </row>
    <row r="16" spans="1:5" ht="12.75">
      <c r="A16" s="62" t="s">
        <v>89</v>
      </c>
      <c r="B16" s="61"/>
      <c r="C16" s="61"/>
      <c r="D16" s="61"/>
      <c r="E16" s="61"/>
    </row>
    <row r="17" spans="1:7" ht="12.75">
      <c r="A17" t="s">
        <v>88</v>
      </c>
      <c r="B17" s="53" t="s">
        <v>90</v>
      </c>
      <c r="C17" s="53" t="s">
        <v>91</v>
      </c>
      <c r="D17" s="53" t="s">
        <v>92</v>
      </c>
      <c r="E17" s="53" t="s">
        <v>93</v>
      </c>
      <c r="F17" s="53" t="s">
        <v>94</v>
      </c>
      <c r="G17" s="53" t="s">
        <v>56</v>
      </c>
    </row>
    <row r="18" spans="1:7" ht="12.75">
      <c r="A18" s="62"/>
      <c r="B18" s="54"/>
      <c r="C18" s="54"/>
      <c r="D18" s="54"/>
      <c r="E18" s="54"/>
      <c r="F18" s="53"/>
      <c r="G18" s="53"/>
    </row>
    <row r="19" spans="1:5" ht="12.75">
      <c r="A19" s="260"/>
      <c r="B19" s="260"/>
      <c r="C19" s="260"/>
      <c r="D19" s="260"/>
      <c r="E19" s="260"/>
    </row>
    <row r="20" spans="1:5" ht="12.75" customHeight="1">
      <c r="A20" s="264" t="s">
        <v>86</v>
      </c>
      <c r="B20" s="264" t="s">
        <v>74</v>
      </c>
      <c r="C20" s="264"/>
      <c r="D20" s="264"/>
      <c r="E20" s="264"/>
    </row>
    <row r="21" spans="1:5" ht="12.75" customHeight="1">
      <c r="A21" s="264"/>
      <c r="B21" s="265" t="s">
        <v>75</v>
      </c>
      <c r="C21" s="265"/>
      <c r="D21" s="265"/>
      <c r="E21" s="265"/>
    </row>
    <row r="22" spans="1:6" ht="36">
      <c r="A22" s="264"/>
      <c r="B22" s="63" t="s">
        <v>76</v>
      </c>
      <c r="C22" s="64" t="s">
        <v>119</v>
      </c>
      <c r="D22" s="64" t="s">
        <v>77</v>
      </c>
      <c r="E22" s="64" t="s">
        <v>78</v>
      </c>
      <c r="F22" s="146" t="s">
        <v>95</v>
      </c>
    </row>
    <row r="23" spans="1:5" ht="12.75">
      <c r="A23" s="264"/>
      <c r="B23" s="65">
        <v>1</v>
      </c>
      <c r="C23" s="66">
        <v>39</v>
      </c>
      <c r="D23" s="66">
        <v>1250</v>
      </c>
      <c r="E23" s="66">
        <v>32.05</v>
      </c>
    </row>
    <row r="24" spans="1:5" ht="12.75">
      <c r="A24" s="264"/>
      <c r="B24" s="63" t="s">
        <v>79</v>
      </c>
      <c r="C24" s="64">
        <v>39</v>
      </c>
      <c r="D24" s="64">
        <v>1250</v>
      </c>
      <c r="E24" s="64">
        <v>32.05</v>
      </c>
    </row>
    <row r="25" spans="1:5" ht="12.75">
      <c r="A25" s="62"/>
      <c r="B25" s="68"/>
      <c r="C25" s="69"/>
      <c r="D25" s="69"/>
      <c r="E25" s="69"/>
    </row>
    <row r="26" spans="1:5" ht="48">
      <c r="A26" s="62"/>
      <c r="B26" s="68" t="s">
        <v>87</v>
      </c>
      <c r="C26" s="69" t="s">
        <v>95</v>
      </c>
      <c r="D26" s="69"/>
      <c r="E26" s="69"/>
    </row>
    <row r="27" spans="1:5" ht="12.75">
      <c r="A27" s="62"/>
      <c r="B27" s="68"/>
      <c r="C27" s="69"/>
      <c r="D27" s="69"/>
      <c r="E27" s="69"/>
    </row>
    <row r="28" spans="1:5" ht="12.75">
      <c r="A28" s="62"/>
      <c r="B28" s="68"/>
      <c r="C28" s="69"/>
      <c r="D28" s="69"/>
      <c r="E28" s="69"/>
    </row>
    <row r="29" spans="1:5" ht="12.75">
      <c r="A29" s="62"/>
      <c r="B29" s="68"/>
      <c r="C29" s="69"/>
      <c r="D29" s="69"/>
      <c r="E29" s="69"/>
    </row>
    <row r="30" spans="1:5" ht="12.75">
      <c r="A30" s="62"/>
      <c r="B30" s="68"/>
      <c r="C30" s="69"/>
      <c r="D30" s="69"/>
      <c r="E30" s="69"/>
    </row>
    <row r="31" spans="1:5" ht="12.75" customHeight="1">
      <c r="A31" s="263" t="s">
        <v>80</v>
      </c>
      <c r="B31" s="263"/>
      <c r="C31" s="263"/>
      <c r="D31" s="263"/>
      <c r="E31" s="263"/>
    </row>
  </sheetData>
  <mergeCells count="12">
    <mergeCell ref="A1:E1"/>
    <mergeCell ref="A2:E2"/>
    <mergeCell ref="A3:E3"/>
    <mergeCell ref="A10:E10"/>
    <mergeCell ref="B11:E11"/>
    <mergeCell ref="B14:E14"/>
    <mergeCell ref="A31:E31"/>
    <mergeCell ref="A15:E15"/>
    <mergeCell ref="A19:E19"/>
    <mergeCell ref="A20:A24"/>
    <mergeCell ref="B20:E20"/>
    <mergeCell ref="B21:E21"/>
  </mergeCells>
  <hyperlinks>
    <hyperlink ref="B4" r:id="rId1" display="mailto:"/>
    <hyperlink ref="B21" r:id="rId2" display="https://webehrs.ihs.gov/FDS/grid/fds_grid_facility_hs_classrooms_list.cfm?id=0E0ED9AE95&amp;editing=yes"/>
    <hyperlink ref="A31" r:id="rId3" display="https://webehrs.ihs.gov/FDS/grid/fds_grid_facility_hs_edit.cfm?id=0E0ED9AE95&amp;editing=yes"/>
  </hyperlinks>
  <printOptions/>
  <pageMargins left="0.75" right="0.75" top="1" bottom="1" header="0.5" footer="0.5"/>
  <pageSetup orientation="portrait" paperSize="9"/>
  <drawing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4" sqref="F4:F6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192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0" spans="3:5" ht="12.75">
      <c r="C10" s="59"/>
      <c r="D10" s="59"/>
      <c r="E10" s="59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3" spans="3:5" ht="12.75">
      <c r="C13" s="59"/>
      <c r="D13" s="59"/>
      <c r="E13" s="59"/>
    </row>
    <row r="14" spans="1:5" ht="12.75">
      <c r="A14" t="s">
        <v>187</v>
      </c>
      <c r="D14" s="59" t="s">
        <v>186</v>
      </c>
      <c r="E14" s="53"/>
    </row>
    <row r="16" spans="1:5" ht="12.75">
      <c r="A16" t="s">
        <v>177</v>
      </c>
      <c r="C16" s="76"/>
      <c r="D16" s="73"/>
      <c r="E16" s="80"/>
    </row>
    <row r="17" spans="1:5" ht="12.75">
      <c r="A17" t="s">
        <v>179</v>
      </c>
      <c r="C17" s="76"/>
      <c r="D17" s="73"/>
      <c r="E17" s="80"/>
    </row>
    <row r="18" spans="1:5" ht="12.75">
      <c r="A18" t="s">
        <v>82</v>
      </c>
      <c r="C18" s="76"/>
      <c r="D18" s="73"/>
      <c r="E18" s="80"/>
    </row>
    <row r="20" spans="1:5" ht="12.75">
      <c r="A20" t="s">
        <v>73</v>
      </c>
      <c r="C20" s="76"/>
      <c r="D20" s="73"/>
      <c r="E20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4" sqref="A4:E10"/>
    </sheetView>
  </sheetViews>
  <sheetFormatPr defaultColWidth="9.140625" defaultRowHeight="12.75"/>
  <cols>
    <col min="1" max="1" width="45.8515625" style="0" customWidth="1"/>
    <col min="2" max="2" width="9.57421875" style="0" customWidth="1"/>
    <col min="3" max="3" width="6.8515625" style="0" customWidth="1"/>
    <col min="4" max="5" width="7.421875" style="0" customWidth="1"/>
    <col min="6" max="6" width="7.140625" style="0" customWidth="1"/>
    <col min="7" max="7" width="6.421875" style="0" customWidth="1"/>
  </cols>
  <sheetData>
    <row r="1" spans="1:5" ht="18" customHeight="1">
      <c r="A1" s="273" t="s">
        <v>85</v>
      </c>
      <c r="B1" s="273"/>
      <c r="C1" s="273"/>
      <c r="D1" s="273"/>
      <c r="E1" s="273"/>
    </row>
    <row r="2" spans="1:5" ht="12.75" customHeight="1">
      <c r="A2" s="262" t="s">
        <v>198</v>
      </c>
      <c r="B2" s="262"/>
      <c r="C2" s="262"/>
      <c r="D2" s="262"/>
      <c r="E2" s="262"/>
    </row>
    <row r="3" spans="1:5" ht="12.75">
      <c r="A3" s="274"/>
      <c r="B3" s="274"/>
      <c r="C3" s="274"/>
      <c r="D3" s="274"/>
      <c r="E3" s="274"/>
    </row>
    <row r="4" spans="1:5" ht="12.75">
      <c r="A4" s="67" t="s">
        <v>148</v>
      </c>
      <c r="B4" s="275" t="s">
        <v>71</v>
      </c>
      <c r="C4" s="275"/>
      <c r="D4" s="275"/>
      <c r="E4" s="275"/>
    </row>
    <row r="5" spans="1:5" ht="12.75">
      <c r="A5" s="67" t="s">
        <v>149</v>
      </c>
      <c r="B5" s="266" t="s">
        <v>72</v>
      </c>
      <c r="C5" s="266"/>
      <c r="D5" s="266"/>
      <c r="E5" s="266"/>
    </row>
    <row r="6" spans="1:5" ht="12.75">
      <c r="A6" s="67" t="s">
        <v>147</v>
      </c>
      <c r="B6" s="145"/>
      <c r="C6" s="145"/>
      <c r="D6" s="145"/>
      <c r="E6" s="145"/>
    </row>
    <row r="7" spans="1:5" ht="12.75">
      <c r="A7" s="67" t="s">
        <v>149</v>
      </c>
      <c r="B7" s="145"/>
      <c r="C7" s="145"/>
      <c r="D7" s="145"/>
      <c r="E7" s="145"/>
    </row>
    <row r="8" spans="1:5" ht="12.75">
      <c r="A8" s="67" t="s">
        <v>150</v>
      </c>
      <c r="B8" s="145"/>
      <c r="C8" s="145"/>
      <c r="D8" s="145"/>
      <c r="E8" s="145"/>
    </row>
    <row r="9" spans="1:5" ht="12.75">
      <c r="A9" s="67" t="s">
        <v>151</v>
      </c>
      <c r="B9" s="145"/>
      <c r="C9" s="145"/>
      <c r="D9" s="145"/>
      <c r="E9" s="145"/>
    </row>
    <row r="10" spans="1:5" ht="12.75">
      <c r="A10" s="260"/>
      <c r="B10" s="260"/>
      <c r="C10" s="260"/>
      <c r="D10" s="260"/>
      <c r="E10" s="260"/>
    </row>
    <row r="11" spans="1:5" ht="12.75">
      <c r="A11" s="61"/>
      <c r="B11" s="61"/>
      <c r="C11" s="61"/>
      <c r="D11" s="61"/>
      <c r="E11" s="61"/>
    </row>
    <row r="12" spans="1:6" ht="12.75" customHeight="1">
      <c r="A12" s="67" t="s">
        <v>81</v>
      </c>
      <c r="B12" s="267" t="s">
        <v>83</v>
      </c>
      <c r="C12" s="268"/>
      <c r="D12" s="268"/>
      <c r="E12" s="269"/>
      <c r="F12" s="53"/>
    </row>
    <row r="13" spans="2:6" ht="12.75" customHeight="1">
      <c r="B13" s="70" t="s">
        <v>96</v>
      </c>
      <c r="C13" s="73"/>
      <c r="D13" s="71"/>
      <c r="E13" s="72"/>
      <c r="F13" s="67"/>
    </row>
    <row r="14" spans="1:6" ht="12.75" customHeight="1">
      <c r="A14" s="67" t="s">
        <v>73</v>
      </c>
      <c r="B14" s="70" t="s">
        <v>82</v>
      </c>
      <c r="C14" s="73"/>
      <c r="D14" s="71"/>
      <c r="E14" s="72"/>
      <c r="F14" s="67"/>
    </row>
    <row r="15" spans="2:6" ht="12.75">
      <c r="B15" s="270" t="s">
        <v>84</v>
      </c>
      <c r="C15" s="271"/>
      <c r="D15" s="271"/>
      <c r="E15" s="272"/>
      <c r="F15" s="53" t="s">
        <v>95</v>
      </c>
    </row>
    <row r="16" spans="1:5" ht="12.75">
      <c r="A16" s="260"/>
      <c r="B16" s="260"/>
      <c r="C16" s="260"/>
      <c r="D16" s="260"/>
      <c r="E16" s="260"/>
    </row>
    <row r="17" spans="1:5" ht="12.75">
      <c r="A17" s="62" t="s">
        <v>89</v>
      </c>
      <c r="B17" s="61"/>
      <c r="C17" s="61"/>
      <c r="D17" s="61"/>
      <c r="E17" s="61"/>
    </row>
    <row r="18" spans="1:7" ht="12.75">
      <c r="A18" t="s">
        <v>88</v>
      </c>
      <c r="B18" s="53" t="s">
        <v>90</v>
      </c>
      <c r="C18" s="53" t="s">
        <v>91</v>
      </c>
      <c r="D18" s="53" t="s">
        <v>92</v>
      </c>
      <c r="E18" s="53" t="s">
        <v>93</v>
      </c>
      <c r="F18" s="53" t="s">
        <v>94</v>
      </c>
      <c r="G18" s="53" t="s">
        <v>56</v>
      </c>
    </row>
    <row r="19" spans="1:7" ht="12.75">
      <c r="A19" s="62"/>
      <c r="B19" s="54"/>
      <c r="C19" s="54"/>
      <c r="D19" s="54"/>
      <c r="E19" s="54"/>
      <c r="F19" s="53"/>
      <c r="G19" s="53"/>
    </row>
    <row r="20" spans="1:5" ht="12.75">
      <c r="A20" s="260"/>
      <c r="B20" s="260"/>
      <c r="C20" s="260"/>
      <c r="D20" s="260"/>
      <c r="E20" s="260"/>
    </row>
    <row r="21" spans="1:5" ht="12.75" customHeight="1">
      <c r="A21" s="264" t="s">
        <v>86</v>
      </c>
      <c r="B21" s="264" t="s">
        <v>74</v>
      </c>
      <c r="C21" s="264"/>
      <c r="D21" s="264"/>
      <c r="E21" s="264"/>
    </row>
    <row r="22" spans="1:5" ht="12.75" customHeight="1">
      <c r="A22" s="264"/>
      <c r="B22" s="265" t="s">
        <v>75</v>
      </c>
      <c r="C22" s="265"/>
      <c r="D22" s="265"/>
      <c r="E22" s="265"/>
    </row>
    <row r="23" spans="1:6" ht="36">
      <c r="A23" s="264"/>
      <c r="B23" s="63" t="s">
        <v>76</v>
      </c>
      <c r="C23" s="64" t="s">
        <v>119</v>
      </c>
      <c r="D23" s="64" t="s">
        <v>77</v>
      </c>
      <c r="E23" s="64" t="s">
        <v>78</v>
      </c>
      <c r="F23" s="146" t="s">
        <v>95</v>
      </c>
    </row>
    <row r="24" spans="1:5" ht="12.75">
      <c r="A24" s="264"/>
      <c r="B24" s="65">
        <v>1</v>
      </c>
      <c r="C24" s="66">
        <v>39</v>
      </c>
      <c r="D24" s="66">
        <v>1250</v>
      </c>
      <c r="E24" s="66">
        <v>32.05</v>
      </c>
    </row>
    <row r="25" spans="1:5" ht="12.75">
      <c r="A25" s="264"/>
      <c r="B25" s="63" t="s">
        <v>79</v>
      </c>
      <c r="C25" s="64">
        <v>39</v>
      </c>
      <c r="D25" s="64">
        <v>1250</v>
      </c>
      <c r="E25" s="64">
        <v>32.05</v>
      </c>
    </row>
    <row r="26" spans="1:5" ht="12.75">
      <c r="A26" s="62"/>
      <c r="B26" s="68"/>
      <c r="C26" s="69"/>
      <c r="D26" s="69"/>
      <c r="E26" s="69"/>
    </row>
    <row r="27" spans="1:5" ht="48">
      <c r="A27" s="62"/>
      <c r="B27" s="68" t="s">
        <v>87</v>
      </c>
      <c r="C27" s="69" t="s">
        <v>95</v>
      </c>
      <c r="D27" s="69"/>
      <c r="E27" s="69"/>
    </row>
    <row r="28" spans="1:5" ht="12.75">
      <c r="A28" s="62"/>
      <c r="B28" s="68"/>
      <c r="C28" s="69"/>
      <c r="D28" s="69"/>
      <c r="E28" s="69"/>
    </row>
    <row r="29" spans="1:5" ht="12.75">
      <c r="A29" s="62"/>
      <c r="B29" s="68"/>
      <c r="C29" s="69"/>
      <c r="D29" s="69"/>
      <c r="E29" s="69"/>
    </row>
    <row r="30" spans="1:5" ht="12.75">
      <c r="A30" s="62"/>
      <c r="B30" s="68"/>
      <c r="C30" s="69"/>
      <c r="D30" s="69"/>
      <c r="E30" s="69"/>
    </row>
    <row r="31" spans="1:5" ht="12.75">
      <c r="A31" s="62"/>
      <c r="B31" s="68"/>
      <c r="C31" s="69"/>
      <c r="D31" s="69"/>
      <c r="E31" s="69"/>
    </row>
    <row r="32" spans="1:5" ht="12.75" customHeight="1">
      <c r="A32" s="263" t="s">
        <v>80</v>
      </c>
      <c r="B32" s="263"/>
      <c r="C32" s="263"/>
      <c r="D32" s="263"/>
      <c r="E32" s="263"/>
    </row>
  </sheetData>
  <mergeCells count="14">
    <mergeCell ref="A32:E32"/>
    <mergeCell ref="A16:E16"/>
    <mergeCell ref="A20:E20"/>
    <mergeCell ref="A21:A25"/>
    <mergeCell ref="B21:E21"/>
    <mergeCell ref="B22:E22"/>
    <mergeCell ref="B5:E5"/>
    <mergeCell ref="A10:E10"/>
    <mergeCell ref="B12:E12"/>
    <mergeCell ref="B15:E15"/>
    <mergeCell ref="A1:E1"/>
    <mergeCell ref="A2:E2"/>
    <mergeCell ref="A3:E3"/>
    <mergeCell ref="B4:E4"/>
  </mergeCells>
  <hyperlinks>
    <hyperlink ref="B4" r:id="rId1" display="mailto:"/>
    <hyperlink ref="B22" r:id="rId2" display="https://webehrs.ihs.gov/FDS/grid/fds_grid_facility_hs_classrooms_list.cfm?id=0E0ED9AE95&amp;editing=yes"/>
    <hyperlink ref="A32" r:id="rId3" display="https://webehrs.ihs.gov/FDS/grid/fds_grid_facility_hs_edit.cfm?id=0E0ED9AE95&amp;editing=yes"/>
  </hyperlinks>
  <printOptions/>
  <pageMargins left="0.75" right="0.75" top="1" bottom="1" header="0.5" footer="0.5"/>
  <pageSetup orientation="portrait" paperSize="9"/>
  <drawing r:id="rId6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4" sqref="A4:I9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182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4" spans="1:5" ht="12.75">
      <c r="A14" t="s">
        <v>177</v>
      </c>
      <c r="C14" s="76"/>
      <c r="D14" s="73"/>
      <c r="E14" s="80"/>
    </row>
    <row r="15" spans="1:5" ht="12.75">
      <c r="A15" t="s">
        <v>179</v>
      </c>
      <c r="C15" s="76"/>
      <c r="D15" s="73"/>
      <c r="E15" s="80"/>
    </row>
    <row r="16" spans="1:5" ht="12.75">
      <c r="A16" t="s">
        <v>82</v>
      </c>
      <c r="C16" s="76"/>
      <c r="D16" s="73"/>
      <c r="E16" s="80"/>
    </row>
    <row r="17" spans="1:5" ht="12.75">
      <c r="A17" t="s">
        <v>84</v>
      </c>
      <c r="C17" s="76"/>
      <c r="D17" s="73"/>
      <c r="E17" s="80"/>
    </row>
    <row r="19" spans="1:5" ht="12.75">
      <c r="A19" t="s">
        <v>73</v>
      </c>
      <c r="C19" s="76"/>
      <c r="D19" s="73"/>
      <c r="E19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8" sqref="G18"/>
    </sheetView>
  </sheetViews>
  <sheetFormatPr defaultColWidth="9.140625" defaultRowHeight="12.75"/>
  <sheetData>
    <row r="1" spans="1:9" ht="18">
      <c r="A1" s="249" t="s">
        <v>85</v>
      </c>
      <c r="B1" s="261"/>
      <c r="C1" s="261"/>
      <c r="D1" s="261"/>
      <c r="E1" s="261"/>
      <c r="F1" s="168"/>
      <c r="G1" s="168"/>
      <c r="H1" s="168"/>
      <c r="I1" s="169"/>
    </row>
    <row r="2" spans="1:9" ht="12.75">
      <c r="A2" s="262" t="s">
        <v>197</v>
      </c>
      <c r="B2" s="262"/>
      <c r="C2" s="262"/>
      <c r="D2" s="262"/>
      <c r="E2" s="247"/>
      <c r="F2" s="73"/>
      <c r="G2" s="73"/>
      <c r="H2" s="73"/>
      <c r="I2" s="80"/>
    </row>
    <row r="4" spans="1:9" ht="12.75">
      <c r="A4" t="s">
        <v>174</v>
      </c>
      <c r="C4" s="76"/>
      <c r="D4" s="73"/>
      <c r="E4" s="80"/>
      <c r="F4" t="s">
        <v>151</v>
      </c>
      <c r="G4" s="76"/>
      <c r="H4" s="73"/>
      <c r="I4" s="80"/>
    </row>
    <row r="5" spans="1:9" ht="12.75">
      <c r="A5" t="s">
        <v>299</v>
      </c>
      <c r="C5" s="332"/>
      <c r="D5" s="240"/>
      <c r="E5" s="333"/>
      <c r="F5" t="s">
        <v>300</v>
      </c>
      <c r="G5" s="76"/>
      <c r="H5" s="73"/>
      <c r="I5" s="80"/>
    </row>
    <row r="6" spans="3:9" ht="12.75">
      <c r="C6" s="334"/>
      <c r="D6" s="59"/>
      <c r="E6" s="242"/>
      <c r="F6" t="s">
        <v>301</v>
      </c>
      <c r="G6" s="76"/>
      <c r="H6" s="73"/>
      <c r="I6" s="80"/>
    </row>
    <row r="7" spans="3:5" ht="12.75">
      <c r="C7" s="335"/>
      <c r="D7" s="336"/>
      <c r="E7" s="337"/>
    </row>
    <row r="8" spans="1:5" ht="12.75">
      <c r="A8" t="s">
        <v>150</v>
      </c>
      <c r="C8" s="76"/>
      <c r="D8" s="73"/>
      <c r="E8" s="80"/>
    </row>
    <row r="9" spans="1:5" ht="12.75">
      <c r="A9" t="s">
        <v>151</v>
      </c>
      <c r="C9" s="76"/>
      <c r="D9" s="73"/>
      <c r="E9" s="80"/>
    </row>
    <row r="11" ht="12.75">
      <c r="A11" t="s">
        <v>176</v>
      </c>
    </row>
    <row r="12" spans="1:5" ht="12.75">
      <c r="A12" t="s">
        <v>178</v>
      </c>
      <c r="C12" s="76"/>
      <c r="D12" s="73"/>
      <c r="E12" s="80"/>
    </row>
    <row r="14" spans="1:5" ht="12.75">
      <c r="A14" t="s">
        <v>177</v>
      </c>
      <c r="C14" s="76"/>
      <c r="D14" s="73"/>
      <c r="E14" s="80"/>
    </row>
    <row r="15" spans="1:5" ht="12.75">
      <c r="A15" t="s">
        <v>179</v>
      </c>
      <c r="C15" s="76"/>
      <c r="D15" s="73"/>
      <c r="E15" s="80"/>
    </row>
    <row r="16" spans="1:5" ht="12.75">
      <c r="A16" t="s">
        <v>82</v>
      </c>
      <c r="C16" s="76"/>
      <c r="D16" s="73"/>
      <c r="E16" s="80"/>
    </row>
    <row r="17" spans="1:5" ht="12.75">
      <c r="A17" t="s">
        <v>84</v>
      </c>
      <c r="C17" s="76"/>
      <c r="D17" s="73"/>
      <c r="E17" s="80"/>
    </row>
    <row r="19" spans="1:5" ht="12.75">
      <c r="A19" t="s">
        <v>73</v>
      </c>
      <c r="C19" s="76"/>
      <c r="D19" s="73"/>
      <c r="E19" s="8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McMahon</dc:creator>
  <cp:keywords/>
  <dc:description/>
  <cp:lastModifiedBy>David McMahon</cp:lastModifiedBy>
  <cp:lastPrinted>2007-02-22T17:13:09Z</cp:lastPrinted>
  <dcterms:created xsi:type="dcterms:W3CDTF">2006-11-03T15:11:58Z</dcterms:created>
  <dcterms:modified xsi:type="dcterms:W3CDTF">2007-02-23T15:53:54Z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