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625" windowHeight="8580" activeTab="0"/>
  </bookViews>
  <sheets>
    <sheet name="DataFromTbls12-15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<sst xmlns="http://schemas.openxmlformats.org/spreadsheetml/2006/main" count="56" uniqueCount="24">
  <si>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Oil</t>
  </si>
  <si>
    <t>Total Gas</t>
  </si>
  <si>
    <t>Year</t>
  </si>
  <si>
    <t>Alternative 3</t>
  </si>
  <si>
    <t>Alternative 2</t>
  </si>
  <si>
    <t>Alternative 1</t>
  </si>
  <si>
    <t>Alternative 4</t>
  </si>
  <si>
    <t>Base Case</t>
  </si>
  <si>
    <t>Totals</t>
  </si>
  <si>
    <t>Estimated Total Gas Production in Billion Cubic Feet</t>
  </si>
  <si>
    <t>Estimated Oil Production in Million Barrels (includes condensate)</t>
  </si>
  <si>
    <t>Estimated Coalbed Natural Gas in Billion Cubic Feet</t>
  </si>
  <si>
    <t>Estimated Conventional Natural Gas Production in  Billion Cubic Feet</t>
  </si>
  <si>
    <t>2001-2020</t>
  </si>
  <si>
    <t>2001-2025</t>
  </si>
  <si>
    <t>Coalbed Gas</t>
  </si>
  <si>
    <t>Conventional Gas</t>
  </si>
  <si>
    <t>Table 12</t>
  </si>
  <si>
    <t>Table 15</t>
  </si>
  <si>
    <t>Table 13</t>
  </si>
  <si>
    <t>Table 14</t>
  </si>
  <si>
    <t>Data from tables 12-15 in the final RFD.</t>
  </si>
  <si>
    <t>Table 16</t>
  </si>
  <si>
    <t>planning cycle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</si>
</sst>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0.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">
    <font>
      <sz val="12"/>
      <name val="Times New Roman"/>
      <family val="0"/>
    </font>
    <font>
      <sz val="8"/>
      <name val="Times New Roman"/>
      <family val="0"/>
    </font>
    <font>
      <u val="single"/>
      <sz val="6"/>
      <color indexed="36"/>
      <name val="Times New Roman"/>
      <family val="0"/>
    </font>
    <font>
      <u val="single"/>
      <sz val="6"/>
      <color indexed="12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66" fontId="0" fillId="0" borderId="0" xfId="15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66" fontId="4" fillId="0" borderId="0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165" fontId="0" fillId="0" borderId="7" xfId="0" applyNumberFormat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0"/>
  <sheetViews>
    <sheetView tabSelected="1" workbookViewId="0" topLeftCell="A11">
      <selection activeCell="L45" sqref="L45"/>
    </sheetView>
  </sheetViews>
  <sheetFormatPr defaultColWidth="9.00390625" defaultRowHeight="15.75"/>
  <cols>
    <col min="1" max="1" width="1.875" style="1" customWidth="1"/>
    <col min="2" max="2" width="14.00390625" style="1" customWidth="1"/>
    <col min="3" max="3" width="9.125" style="1" bestFit="1" customWidth="1"/>
    <col min="4" max="6" width="10.50390625" style="1" customWidth="1"/>
    <col min="7" max="7" width="10.375" style="1" customWidth="1"/>
    <col min="8" max="8" width="10.125" style="1" customWidth="1"/>
    <col min="9" max="9" width="3.625" style="1" customWidth="1"/>
    <col min="10" max="11" width="9.00390625" style="1" customWidth="1"/>
    <col min="12" max="12" width="10.50390625" style="1" customWidth="1"/>
    <col min="13" max="13" width="10.375" style="1" customWidth="1"/>
    <col min="14" max="14" width="10.125" style="1" customWidth="1"/>
    <col min="15" max="15" width="10.25390625" style="1" customWidth="1"/>
    <col min="16" max="16" width="3.00390625" style="1" customWidth="1"/>
    <col min="17" max="18" width="9.00390625" style="1" customWidth="1"/>
    <col min="19" max="19" width="10.00390625" style="1" customWidth="1"/>
    <col min="20" max="20" width="9.875" style="1" customWidth="1"/>
    <col min="21" max="21" width="10.25390625" style="1" customWidth="1"/>
    <col min="22" max="22" width="9.00390625" style="1" customWidth="1"/>
    <col min="23" max="23" width="3.00390625" style="1" customWidth="1"/>
    <col min="24" max="25" width="9.00390625" style="1" customWidth="1"/>
    <col min="26" max="27" width="9.75390625" style="1" customWidth="1"/>
    <col min="28" max="28" width="9.625" style="1" customWidth="1"/>
    <col min="29" max="29" width="9.375" style="1" customWidth="1"/>
    <col min="30" max="16384" width="9.00390625" style="1" customWidth="1"/>
  </cols>
  <sheetData>
    <row r="1" ht="16.5" thickBot="1">
      <c r="B1" s="1" t="s">
        <v>21</v>
      </c>
    </row>
    <row r="2" spans="2:30" ht="16.5" thickTop="1">
      <c r="B2" s="12"/>
      <c r="C2" s="13" t="s">
        <v>10</v>
      </c>
      <c r="D2" s="13"/>
      <c r="E2" s="14"/>
      <c r="F2" s="14"/>
      <c r="G2" s="14"/>
      <c r="H2" s="14"/>
      <c r="I2" s="15"/>
      <c r="J2" s="13" t="s">
        <v>12</v>
      </c>
      <c r="K2" s="14"/>
      <c r="L2" s="14"/>
      <c r="M2" s="14"/>
      <c r="N2" s="14"/>
      <c r="O2" s="14"/>
      <c r="P2" s="15"/>
      <c r="Q2" s="13" t="s">
        <v>11</v>
      </c>
      <c r="R2" s="14"/>
      <c r="S2" s="14"/>
      <c r="T2" s="14"/>
      <c r="U2" s="14"/>
      <c r="V2" s="14"/>
      <c r="W2" s="15"/>
      <c r="X2" s="13" t="s">
        <v>9</v>
      </c>
      <c r="Y2" s="13"/>
      <c r="Z2" s="14"/>
      <c r="AA2" s="14"/>
      <c r="AB2" s="14"/>
      <c r="AC2" s="14"/>
      <c r="AD2" s="16"/>
    </row>
    <row r="3" spans="2:30" ht="15.75">
      <c r="B3" s="17"/>
      <c r="C3" s="4" t="s">
        <v>2</v>
      </c>
      <c r="D3" s="4" t="s">
        <v>7</v>
      </c>
      <c r="E3" s="4" t="s">
        <v>5</v>
      </c>
      <c r="F3" s="4" t="s">
        <v>4</v>
      </c>
      <c r="G3" s="4" t="s">
        <v>3</v>
      </c>
      <c r="H3" s="4" t="s">
        <v>6</v>
      </c>
      <c r="J3" s="4" t="s">
        <v>2</v>
      </c>
      <c r="K3" s="4" t="s">
        <v>7</v>
      </c>
      <c r="L3" s="4" t="s">
        <v>5</v>
      </c>
      <c r="M3" s="4" t="s">
        <v>4</v>
      </c>
      <c r="N3" s="4" t="s">
        <v>3</v>
      </c>
      <c r="O3" s="4" t="s">
        <v>6</v>
      </c>
      <c r="Q3" s="3" t="s">
        <v>2</v>
      </c>
      <c r="R3" s="3" t="s">
        <v>7</v>
      </c>
      <c r="S3" s="3" t="s">
        <v>5</v>
      </c>
      <c r="T3" s="3" t="s">
        <v>4</v>
      </c>
      <c r="U3" s="3" t="s">
        <v>3</v>
      </c>
      <c r="V3" s="3" t="s">
        <v>6</v>
      </c>
      <c r="X3" s="3" t="s">
        <v>2</v>
      </c>
      <c r="Y3" s="3" t="s">
        <v>7</v>
      </c>
      <c r="Z3" s="3" t="s">
        <v>5</v>
      </c>
      <c r="AA3" s="3" t="s">
        <v>4</v>
      </c>
      <c r="AB3" s="3" t="s">
        <v>3</v>
      </c>
      <c r="AC3" s="3" t="s">
        <v>6</v>
      </c>
      <c r="AD3" s="18"/>
    </row>
    <row r="4" spans="2:30" ht="15.75">
      <c r="B4" s="17"/>
      <c r="C4" s="3">
        <v>2001</v>
      </c>
      <c r="D4" s="3">
        <v>5.1</v>
      </c>
      <c r="E4" s="3">
        <v>5.1</v>
      </c>
      <c r="F4" s="3">
        <v>5.1</v>
      </c>
      <c r="G4" s="3">
        <v>5.1</v>
      </c>
      <c r="H4" s="3">
        <v>5.1</v>
      </c>
      <c r="J4" s="3">
        <v>2001</v>
      </c>
      <c r="K4" s="3">
        <v>208</v>
      </c>
      <c r="L4" s="3">
        <v>208</v>
      </c>
      <c r="M4" s="3">
        <v>208</v>
      </c>
      <c r="N4" s="3">
        <v>208</v>
      </c>
      <c r="O4" s="3">
        <v>208</v>
      </c>
      <c r="Q4" s="3">
        <v>2001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X4" s="3">
        <v>2001</v>
      </c>
      <c r="Y4" s="3">
        <v>208</v>
      </c>
      <c r="Z4" s="3">
        <v>208</v>
      </c>
      <c r="AA4" s="3">
        <v>208</v>
      </c>
      <c r="AB4" s="3">
        <v>208</v>
      </c>
      <c r="AC4" s="3">
        <v>208</v>
      </c>
      <c r="AD4" s="18"/>
    </row>
    <row r="5" spans="2:30" ht="15.75">
      <c r="B5" s="17"/>
      <c r="C5" s="3">
        <v>2002</v>
      </c>
      <c r="D5" s="3">
        <v>5.5</v>
      </c>
      <c r="E5" s="3">
        <v>5.5</v>
      </c>
      <c r="F5" s="3">
        <v>5.5</v>
      </c>
      <c r="G5" s="3">
        <v>5.5</v>
      </c>
      <c r="H5" s="3">
        <v>5.5</v>
      </c>
      <c r="J5" s="3">
        <v>2002</v>
      </c>
      <c r="K5" s="3">
        <v>231</v>
      </c>
      <c r="L5" s="3">
        <v>231</v>
      </c>
      <c r="M5" s="3">
        <v>231</v>
      </c>
      <c r="N5" s="3">
        <v>231</v>
      </c>
      <c r="O5" s="3">
        <v>231</v>
      </c>
      <c r="Q5" s="3">
        <v>2002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X5" s="3">
        <v>2002</v>
      </c>
      <c r="Y5" s="3">
        <v>231</v>
      </c>
      <c r="Z5" s="3">
        <v>231</v>
      </c>
      <c r="AA5" s="3">
        <v>231</v>
      </c>
      <c r="AB5" s="3">
        <v>231</v>
      </c>
      <c r="AC5" s="3">
        <v>231</v>
      </c>
      <c r="AD5" s="18"/>
    </row>
    <row r="6" spans="2:30" ht="15.75">
      <c r="B6" s="17"/>
      <c r="C6" s="3">
        <v>2003</v>
      </c>
      <c r="D6" s="3">
        <v>6.5</v>
      </c>
      <c r="E6" s="3">
        <v>5.5</v>
      </c>
      <c r="F6" s="3">
        <v>5.6</v>
      </c>
      <c r="G6" s="3">
        <v>5.1</v>
      </c>
      <c r="H6" s="3">
        <v>5.5</v>
      </c>
      <c r="J6" s="3">
        <v>2003</v>
      </c>
      <c r="K6" s="3">
        <v>304</v>
      </c>
      <c r="L6" s="3">
        <v>253</v>
      </c>
      <c r="M6" s="3">
        <v>259</v>
      </c>
      <c r="N6" s="3">
        <v>235</v>
      </c>
      <c r="O6" s="3">
        <v>251</v>
      </c>
      <c r="Q6" s="3">
        <v>2003</v>
      </c>
      <c r="R6" s="3">
        <v>10</v>
      </c>
      <c r="S6" s="3">
        <v>14</v>
      </c>
      <c r="T6" s="3">
        <v>15</v>
      </c>
      <c r="U6" s="3">
        <v>14</v>
      </c>
      <c r="V6" s="3">
        <v>14</v>
      </c>
      <c r="X6" s="3">
        <v>2003</v>
      </c>
      <c r="Y6" s="3">
        <v>318</v>
      </c>
      <c r="Z6" s="3">
        <v>267</v>
      </c>
      <c r="AA6" s="3">
        <v>274</v>
      </c>
      <c r="AB6" s="3">
        <v>249</v>
      </c>
      <c r="AC6" s="3">
        <v>265</v>
      </c>
      <c r="AD6" s="18"/>
    </row>
    <row r="7" spans="2:30" ht="15.75">
      <c r="B7" s="17"/>
      <c r="C7" s="3">
        <v>2004</v>
      </c>
      <c r="D7" s="3">
        <v>7.1</v>
      </c>
      <c r="E7" s="3">
        <v>5.4</v>
      </c>
      <c r="F7" s="3">
        <v>5.6</v>
      </c>
      <c r="G7" s="3">
        <v>4.7</v>
      </c>
      <c r="H7" s="3">
        <v>5.4</v>
      </c>
      <c r="J7" s="3">
        <v>2004</v>
      </c>
      <c r="K7" s="3">
        <v>344</v>
      </c>
      <c r="L7" s="3">
        <v>261</v>
      </c>
      <c r="M7" s="3">
        <v>272</v>
      </c>
      <c r="N7" s="3">
        <v>229</v>
      </c>
      <c r="O7" s="3">
        <v>259</v>
      </c>
      <c r="Q7" s="3">
        <v>2004</v>
      </c>
      <c r="R7" s="3">
        <v>57</v>
      </c>
      <c r="S7" s="3">
        <v>59</v>
      </c>
      <c r="T7" s="3">
        <v>61</v>
      </c>
      <c r="U7" s="3">
        <v>57</v>
      </c>
      <c r="V7" s="3">
        <v>58</v>
      </c>
      <c r="X7" s="3">
        <v>2004</v>
      </c>
      <c r="Y7" s="3">
        <v>408</v>
      </c>
      <c r="Z7" s="3">
        <v>320</v>
      </c>
      <c r="AA7" s="3">
        <v>332</v>
      </c>
      <c r="AB7" s="3">
        <v>286</v>
      </c>
      <c r="AC7" s="3">
        <v>317</v>
      </c>
      <c r="AD7" s="18"/>
    </row>
    <row r="8" spans="2:30" ht="15.75">
      <c r="B8" s="17"/>
      <c r="C8" s="3">
        <v>2005</v>
      </c>
      <c r="D8" s="3">
        <v>7.4</v>
      </c>
      <c r="E8" s="3">
        <v>5.2</v>
      </c>
      <c r="F8" s="3">
        <v>5.6</v>
      </c>
      <c r="G8" s="3">
        <v>4.3</v>
      </c>
      <c r="H8" s="3">
        <v>5.2</v>
      </c>
      <c r="J8" s="3">
        <v>2005</v>
      </c>
      <c r="K8" s="3">
        <v>370</v>
      </c>
      <c r="L8" s="3">
        <v>264</v>
      </c>
      <c r="M8" s="3">
        <v>279</v>
      </c>
      <c r="N8" s="3">
        <v>222</v>
      </c>
      <c r="O8" s="3">
        <v>261</v>
      </c>
      <c r="Q8" s="3">
        <v>2005</v>
      </c>
      <c r="R8" s="3">
        <v>165</v>
      </c>
      <c r="S8" s="3">
        <v>136</v>
      </c>
      <c r="T8" s="3">
        <v>140</v>
      </c>
      <c r="U8" s="3">
        <v>131</v>
      </c>
      <c r="V8" s="3">
        <v>133</v>
      </c>
      <c r="X8" s="3">
        <v>2005</v>
      </c>
      <c r="Y8" s="3">
        <v>543</v>
      </c>
      <c r="Z8" s="3">
        <v>399</v>
      </c>
      <c r="AA8" s="3">
        <v>418</v>
      </c>
      <c r="AB8" s="3">
        <v>352</v>
      </c>
      <c r="AC8" s="3">
        <v>395</v>
      </c>
      <c r="AD8" s="18"/>
    </row>
    <row r="9" spans="2:30" ht="15.75">
      <c r="B9" s="17"/>
      <c r="C9" s="3">
        <v>2006</v>
      </c>
      <c r="D9" s="3">
        <v>7.2</v>
      </c>
      <c r="E9" s="3">
        <v>5.1</v>
      </c>
      <c r="F9" s="3">
        <v>5.5</v>
      </c>
      <c r="G9" s="3">
        <v>3.9</v>
      </c>
      <c r="H9" s="3">
        <v>5</v>
      </c>
      <c r="J9" s="3">
        <v>2006</v>
      </c>
      <c r="K9" s="3">
        <v>358</v>
      </c>
      <c r="L9" s="3">
        <v>263</v>
      </c>
      <c r="M9" s="3">
        <v>282</v>
      </c>
      <c r="N9" s="3">
        <v>213</v>
      </c>
      <c r="O9" s="3">
        <v>261</v>
      </c>
      <c r="Q9" s="3">
        <v>2006</v>
      </c>
      <c r="R9" s="3">
        <v>300</v>
      </c>
      <c r="S9" s="3">
        <v>206</v>
      </c>
      <c r="T9" s="3">
        <v>211</v>
      </c>
      <c r="U9" s="3">
        <v>197</v>
      </c>
      <c r="V9" s="3">
        <v>202</v>
      </c>
      <c r="X9" s="3">
        <v>2006</v>
      </c>
      <c r="Y9" s="3">
        <v>673</v>
      </c>
      <c r="Z9" s="3">
        <v>469</v>
      </c>
      <c r="AA9" s="3">
        <v>493</v>
      </c>
      <c r="AB9" s="3">
        <v>410</v>
      </c>
      <c r="AC9" s="3">
        <v>463</v>
      </c>
      <c r="AD9" s="18"/>
    </row>
    <row r="10" spans="2:30" ht="15.75">
      <c r="B10" s="17"/>
      <c r="C10" s="3">
        <v>2007</v>
      </c>
      <c r="D10" s="3">
        <v>7</v>
      </c>
      <c r="E10" s="3">
        <v>4.9</v>
      </c>
      <c r="F10" s="3">
        <v>5.3</v>
      </c>
      <c r="G10" s="3">
        <v>3.6</v>
      </c>
      <c r="H10" s="3">
        <v>4.9</v>
      </c>
      <c r="J10" s="3">
        <v>2007</v>
      </c>
      <c r="K10" s="3">
        <v>354</v>
      </c>
      <c r="L10" s="3">
        <v>262</v>
      </c>
      <c r="M10" s="3">
        <v>283</v>
      </c>
      <c r="N10" s="3">
        <v>205</v>
      </c>
      <c r="O10" s="3">
        <v>260</v>
      </c>
      <c r="Q10" s="3">
        <v>2007</v>
      </c>
      <c r="R10" s="3">
        <v>434</v>
      </c>
      <c r="S10" s="3">
        <v>263</v>
      </c>
      <c r="T10" s="3">
        <v>270</v>
      </c>
      <c r="U10" s="3">
        <v>253</v>
      </c>
      <c r="V10" s="3">
        <v>258</v>
      </c>
      <c r="X10" s="3">
        <v>2007</v>
      </c>
      <c r="Y10" s="3">
        <v>823</v>
      </c>
      <c r="Z10" s="3">
        <v>525</v>
      </c>
      <c r="AA10" s="3">
        <v>554</v>
      </c>
      <c r="AB10" s="3">
        <v>458</v>
      </c>
      <c r="AC10" s="3">
        <v>518</v>
      </c>
      <c r="AD10" s="18"/>
    </row>
    <row r="11" spans="2:30" ht="15.75">
      <c r="B11" s="17"/>
      <c r="C11" s="3">
        <v>2008</v>
      </c>
      <c r="D11" s="3">
        <v>6.7</v>
      </c>
      <c r="E11" s="3">
        <v>4.7</v>
      </c>
      <c r="F11" s="3">
        <v>5.2</v>
      </c>
      <c r="G11" s="3">
        <v>3.3</v>
      </c>
      <c r="H11" s="3">
        <v>4.7</v>
      </c>
      <c r="J11" s="3">
        <v>2008</v>
      </c>
      <c r="K11" s="3">
        <v>337</v>
      </c>
      <c r="L11" s="3">
        <v>259</v>
      </c>
      <c r="M11" s="3">
        <v>283</v>
      </c>
      <c r="N11" s="3">
        <v>198</v>
      </c>
      <c r="O11" s="3">
        <v>257</v>
      </c>
      <c r="Q11" s="3">
        <v>2008</v>
      </c>
      <c r="R11" s="3">
        <v>502</v>
      </c>
      <c r="S11" s="3">
        <v>306</v>
      </c>
      <c r="T11" s="3">
        <v>314</v>
      </c>
      <c r="U11" s="3">
        <v>294</v>
      </c>
      <c r="V11" s="3">
        <v>300</v>
      </c>
      <c r="X11" s="3">
        <v>2008</v>
      </c>
      <c r="Y11" s="3">
        <v>900</v>
      </c>
      <c r="Z11" s="3">
        <v>565</v>
      </c>
      <c r="AA11" s="3">
        <v>597</v>
      </c>
      <c r="AB11" s="3">
        <v>492</v>
      </c>
      <c r="AC11" s="3">
        <v>557</v>
      </c>
      <c r="AD11" s="18"/>
    </row>
    <row r="12" spans="2:30" ht="15.75">
      <c r="B12" s="17"/>
      <c r="C12" s="3">
        <v>2009</v>
      </c>
      <c r="D12" s="3">
        <v>6.5</v>
      </c>
      <c r="E12" s="3">
        <v>4.5</v>
      </c>
      <c r="F12" s="3">
        <v>5.1</v>
      </c>
      <c r="G12" s="3">
        <v>3.1</v>
      </c>
      <c r="H12" s="3">
        <v>4.5</v>
      </c>
      <c r="J12" s="3">
        <v>2009</v>
      </c>
      <c r="K12" s="3">
        <v>326</v>
      </c>
      <c r="L12" s="3">
        <v>256</v>
      </c>
      <c r="M12" s="3">
        <v>283</v>
      </c>
      <c r="N12" s="3">
        <v>192</v>
      </c>
      <c r="O12" s="3">
        <v>254</v>
      </c>
      <c r="Q12" s="3">
        <v>2009</v>
      </c>
      <c r="R12" s="3">
        <v>504</v>
      </c>
      <c r="S12" s="3">
        <v>338</v>
      </c>
      <c r="T12" s="3">
        <v>346</v>
      </c>
      <c r="U12" s="3">
        <v>324</v>
      </c>
      <c r="V12" s="3">
        <v>331</v>
      </c>
      <c r="X12" s="3">
        <v>2009</v>
      </c>
      <c r="Y12" s="3">
        <v>885</v>
      </c>
      <c r="Z12" s="3">
        <v>594</v>
      </c>
      <c r="AA12" s="3">
        <v>629</v>
      </c>
      <c r="AB12" s="3">
        <v>516</v>
      </c>
      <c r="AC12" s="3">
        <v>585</v>
      </c>
      <c r="AD12" s="18"/>
    </row>
    <row r="13" spans="2:30" ht="15.75">
      <c r="B13" s="17"/>
      <c r="C13" s="3">
        <v>2010</v>
      </c>
      <c r="D13" s="3">
        <v>6.1</v>
      </c>
      <c r="E13" s="3">
        <v>4.4</v>
      </c>
      <c r="F13" s="3">
        <v>5</v>
      </c>
      <c r="G13" s="3">
        <v>2.9</v>
      </c>
      <c r="H13" s="3">
        <v>4.3</v>
      </c>
      <c r="J13" s="3">
        <v>2010</v>
      </c>
      <c r="K13" s="3">
        <v>303</v>
      </c>
      <c r="L13" s="3">
        <v>253</v>
      </c>
      <c r="M13" s="3">
        <v>281</v>
      </c>
      <c r="N13" s="3">
        <v>187</v>
      </c>
      <c r="O13" s="3">
        <v>251</v>
      </c>
      <c r="Q13" s="3">
        <v>2010</v>
      </c>
      <c r="R13" s="3">
        <v>478</v>
      </c>
      <c r="S13" s="3">
        <v>361</v>
      </c>
      <c r="T13" s="3">
        <v>370</v>
      </c>
      <c r="U13" s="3">
        <v>347</v>
      </c>
      <c r="V13" s="3">
        <v>354</v>
      </c>
      <c r="X13" s="3">
        <v>2010</v>
      </c>
      <c r="Y13" s="3">
        <v>828</v>
      </c>
      <c r="Z13" s="3">
        <v>614</v>
      </c>
      <c r="AA13" s="3">
        <v>652</v>
      </c>
      <c r="AB13" s="3">
        <v>534</v>
      </c>
      <c r="AC13" s="3">
        <v>605</v>
      </c>
      <c r="AD13" s="18"/>
    </row>
    <row r="14" spans="2:30" ht="15.75">
      <c r="B14" s="17"/>
      <c r="C14" s="3">
        <v>2011</v>
      </c>
      <c r="D14" s="3">
        <v>5.8</v>
      </c>
      <c r="E14" s="3">
        <v>4.3</v>
      </c>
      <c r="F14" s="3">
        <v>4.9</v>
      </c>
      <c r="G14" s="3">
        <v>2.7</v>
      </c>
      <c r="H14" s="3">
        <v>4.3</v>
      </c>
      <c r="J14" s="3">
        <v>2011</v>
      </c>
      <c r="K14" s="3">
        <v>288</v>
      </c>
      <c r="L14" s="3">
        <v>257</v>
      </c>
      <c r="M14" s="3">
        <v>286</v>
      </c>
      <c r="N14" s="3">
        <v>190</v>
      </c>
      <c r="O14" s="3">
        <v>255</v>
      </c>
      <c r="Q14" s="3">
        <v>2011</v>
      </c>
      <c r="R14" s="3">
        <v>435</v>
      </c>
      <c r="S14" s="3">
        <v>376</v>
      </c>
      <c r="T14" s="3">
        <v>386</v>
      </c>
      <c r="U14" s="3">
        <v>361</v>
      </c>
      <c r="V14" s="3">
        <v>368</v>
      </c>
      <c r="X14" s="3">
        <v>2011</v>
      </c>
      <c r="Y14" s="3">
        <v>759</v>
      </c>
      <c r="Z14" s="3">
        <v>633</v>
      </c>
      <c r="AA14" s="3">
        <v>672</v>
      </c>
      <c r="AB14" s="3">
        <v>551</v>
      </c>
      <c r="AC14" s="3">
        <v>623</v>
      </c>
      <c r="AD14" s="18"/>
    </row>
    <row r="15" spans="2:30" ht="15.75">
      <c r="B15" s="17"/>
      <c r="C15" s="3">
        <v>2012</v>
      </c>
      <c r="D15" s="3">
        <v>5.5</v>
      </c>
      <c r="E15" s="3">
        <v>4.2</v>
      </c>
      <c r="F15" s="3">
        <v>4.8</v>
      </c>
      <c r="G15" s="3">
        <v>2.6</v>
      </c>
      <c r="H15" s="3">
        <v>4.2</v>
      </c>
      <c r="J15" s="3">
        <v>2012</v>
      </c>
      <c r="K15" s="3">
        <v>269</v>
      </c>
      <c r="L15" s="3">
        <v>258</v>
      </c>
      <c r="M15" s="3">
        <v>288</v>
      </c>
      <c r="N15" s="3">
        <v>191</v>
      </c>
      <c r="O15" s="3">
        <v>256</v>
      </c>
      <c r="Q15" s="3">
        <v>2012</v>
      </c>
      <c r="R15" s="3">
        <v>380</v>
      </c>
      <c r="S15" s="3">
        <v>381</v>
      </c>
      <c r="T15" s="3">
        <v>391</v>
      </c>
      <c r="U15" s="3">
        <v>367</v>
      </c>
      <c r="V15" s="3">
        <v>374</v>
      </c>
      <c r="X15" s="3">
        <v>2012</v>
      </c>
      <c r="Y15" s="3">
        <v>677</v>
      </c>
      <c r="Z15" s="3">
        <v>639</v>
      </c>
      <c r="AA15" s="3">
        <v>679</v>
      </c>
      <c r="AB15" s="3">
        <v>558</v>
      </c>
      <c r="AC15" s="3">
        <v>630</v>
      </c>
      <c r="AD15" s="18"/>
    </row>
    <row r="16" spans="2:30" ht="15.75">
      <c r="B16" s="17"/>
      <c r="C16" s="3">
        <v>2013</v>
      </c>
      <c r="D16" s="3">
        <v>5.1</v>
      </c>
      <c r="E16" s="3">
        <v>4.1</v>
      </c>
      <c r="F16" s="3">
        <v>4.8</v>
      </c>
      <c r="G16" s="3">
        <v>2.5</v>
      </c>
      <c r="H16" s="3">
        <v>4.1</v>
      </c>
      <c r="J16" s="3">
        <v>2013</v>
      </c>
      <c r="K16" s="3">
        <v>247</v>
      </c>
      <c r="L16" s="3">
        <v>258</v>
      </c>
      <c r="M16" s="3">
        <v>289</v>
      </c>
      <c r="N16" s="3">
        <v>191</v>
      </c>
      <c r="O16" s="3">
        <v>256</v>
      </c>
      <c r="Q16" s="3">
        <v>2013</v>
      </c>
      <c r="R16" s="3">
        <v>333</v>
      </c>
      <c r="S16" s="3">
        <v>378</v>
      </c>
      <c r="T16" s="3">
        <v>388</v>
      </c>
      <c r="U16" s="3">
        <v>364</v>
      </c>
      <c r="V16" s="3">
        <v>371</v>
      </c>
      <c r="X16" s="3">
        <v>2013</v>
      </c>
      <c r="Y16" s="3">
        <v>603</v>
      </c>
      <c r="Z16" s="3">
        <v>636</v>
      </c>
      <c r="AA16" s="3">
        <v>677</v>
      </c>
      <c r="AB16" s="3">
        <v>555</v>
      </c>
      <c r="AC16" s="3">
        <v>626</v>
      </c>
      <c r="AD16" s="18"/>
    </row>
    <row r="17" spans="2:30" ht="15.75">
      <c r="B17" s="17"/>
      <c r="C17" s="3">
        <v>2014</v>
      </c>
      <c r="D17" s="3">
        <v>4.8</v>
      </c>
      <c r="E17" s="3">
        <v>4</v>
      </c>
      <c r="F17" s="3">
        <v>4.7</v>
      </c>
      <c r="G17" s="3">
        <v>2.5</v>
      </c>
      <c r="H17" s="3">
        <v>3.9</v>
      </c>
      <c r="J17" s="3">
        <v>2014</v>
      </c>
      <c r="K17" s="3">
        <v>231</v>
      </c>
      <c r="L17" s="3">
        <v>257</v>
      </c>
      <c r="M17" s="3">
        <v>289</v>
      </c>
      <c r="N17" s="3">
        <v>191</v>
      </c>
      <c r="O17" s="3">
        <v>255</v>
      </c>
      <c r="Q17" s="3">
        <v>2014</v>
      </c>
      <c r="R17" s="3">
        <v>296</v>
      </c>
      <c r="S17" s="3">
        <v>373</v>
      </c>
      <c r="T17" s="3">
        <v>384</v>
      </c>
      <c r="U17" s="3">
        <v>360</v>
      </c>
      <c r="V17" s="3">
        <v>366</v>
      </c>
      <c r="X17" s="3">
        <v>2014</v>
      </c>
      <c r="Y17" s="3">
        <v>545</v>
      </c>
      <c r="Z17" s="3">
        <v>631</v>
      </c>
      <c r="AA17" s="3">
        <v>672</v>
      </c>
      <c r="AB17" s="3">
        <v>551</v>
      </c>
      <c r="AC17" s="3">
        <v>621</v>
      </c>
      <c r="AD17" s="18"/>
    </row>
    <row r="18" spans="2:30" ht="15.75">
      <c r="B18" s="17"/>
      <c r="C18" s="3">
        <v>2015</v>
      </c>
      <c r="D18" s="3">
        <v>4.6</v>
      </c>
      <c r="E18" s="3">
        <v>3.9</v>
      </c>
      <c r="F18" s="3">
        <v>4.6</v>
      </c>
      <c r="G18" s="3">
        <v>2.4</v>
      </c>
      <c r="H18" s="3">
        <v>3.8</v>
      </c>
      <c r="J18" s="3">
        <v>2015</v>
      </c>
      <c r="K18" s="3">
        <v>219</v>
      </c>
      <c r="L18" s="3">
        <v>256</v>
      </c>
      <c r="M18" s="3">
        <v>288</v>
      </c>
      <c r="N18" s="3">
        <v>192</v>
      </c>
      <c r="O18" s="3">
        <v>254</v>
      </c>
      <c r="Q18" s="3">
        <v>2015</v>
      </c>
      <c r="R18" s="3">
        <v>268</v>
      </c>
      <c r="S18" s="3">
        <v>369</v>
      </c>
      <c r="T18" s="3">
        <v>379</v>
      </c>
      <c r="U18" s="3">
        <v>356</v>
      </c>
      <c r="V18" s="3">
        <v>362</v>
      </c>
      <c r="X18" s="3">
        <v>2015</v>
      </c>
      <c r="Y18" s="3">
        <v>501</v>
      </c>
      <c r="Z18" s="3">
        <v>625</v>
      </c>
      <c r="AA18" s="3">
        <v>668</v>
      </c>
      <c r="AB18" s="3">
        <v>548</v>
      </c>
      <c r="AC18" s="3">
        <v>616</v>
      </c>
      <c r="AD18" s="18"/>
    </row>
    <row r="19" spans="2:30" ht="15.75">
      <c r="B19" s="17"/>
      <c r="C19" s="3">
        <v>2016</v>
      </c>
      <c r="D19" s="3">
        <v>4.4</v>
      </c>
      <c r="E19" s="3">
        <v>3.8</v>
      </c>
      <c r="F19" s="3">
        <v>4.5</v>
      </c>
      <c r="G19" s="3">
        <v>2.3</v>
      </c>
      <c r="H19" s="3">
        <v>3.7</v>
      </c>
      <c r="J19" s="3">
        <v>2016</v>
      </c>
      <c r="K19" s="3">
        <v>208</v>
      </c>
      <c r="L19" s="3">
        <v>255</v>
      </c>
      <c r="M19" s="3">
        <v>288</v>
      </c>
      <c r="N19" s="3">
        <v>192</v>
      </c>
      <c r="O19" s="3">
        <v>253</v>
      </c>
      <c r="Q19" s="3">
        <v>2016</v>
      </c>
      <c r="R19" s="3">
        <v>248</v>
      </c>
      <c r="S19" s="3">
        <v>366</v>
      </c>
      <c r="T19" s="3">
        <v>376</v>
      </c>
      <c r="U19" s="3">
        <v>353</v>
      </c>
      <c r="V19" s="3">
        <v>359</v>
      </c>
      <c r="X19" s="3">
        <v>2016</v>
      </c>
      <c r="Y19" s="3">
        <v>468</v>
      </c>
      <c r="Z19" s="3">
        <v>621</v>
      </c>
      <c r="AA19" s="3">
        <v>664</v>
      </c>
      <c r="AB19" s="3">
        <v>545</v>
      </c>
      <c r="AC19" s="3">
        <v>612</v>
      </c>
      <c r="AD19" s="18"/>
    </row>
    <row r="20" spans="2:30" ht="15.75">
      <c r="B20" s="17"/>
      <c r="C20" s="3">
        <v>2017</v>
      </c>
      <c r="D20" s="3">
        <v>4.4</v>
      </c>
      <c r="E20" s="3">
        <v>3.7</v>
      </c>
      <c r="F20" s="3">
        <v>4.4</v>
      </c>
      <c r="G20" s="3">
        <v>2.3</v>
      </c>
      <c r="H20" s="3">
        <v>3.7</v>
      </c>
      <c r="J20" s="3">
        <v>2017</v>
      </c>
      <c r="K20" s="3">
        <v>213</v>
      </c>
      <c r="L20" s="3">
        <v>254</v>
      </c>
      <c r="M20" s="3">
        <v>287</v>
      </c>
      <c r="N20" s="3">
        <v>193</v>
      </c>
      <c r="O20" s="3">
        <v>252</v>
      </c>
      <c r="Q20" s="3">
        <v>2017</v>
      </c>
      <c r="R20" s="3">
        <v>241</v>
      </c>
      <c r="S20" s="3">
        <v>363</v>
      </c>
      <c r="T20" s="3">
        <v>374</v>
      </c>
      <c r="U20" s="3">
        <v>351</v>
      </c>
      <c r="V20" s="3">
        <v>356</v>
      </c>
      <c r="X20" s="3">
        <v>2017</v>
      </c>
      <c r="Y20" s="3">
        <v>457</v>
      </c>
      <c r="Z20" s="3">
        <v>618</v>
      </c>
      <c r="AA20" s="3">
        <v>660</v>
      </c>
      <c r="AB20" s="3">
        <v>544</v>
      </c>
      <c r="AC20" s="3">
        <v>609</v>
      </c>
      <c r="AD20" s="18"/>
    </row>
    <row r="21" spans="2:30" ht="15.75">
      <c r="B21" s="17"/>
      <c r="C21" s="3">
        <v>2018</v>
      </c>
      <c r="D21" s="3">
        <v>4.4</v>
      </c>
      <c r="E21" s="3">
        <v>3.6</v>
      </c>
      <c r="F21" s="3">
        <v>4.3</v>
      </c>
      <c r="G21" s="3">
        <v>2.2</v>
      </c>
      <c r="H21" s="3">
        <v>3.6</v>
      </c>
      <c r="J21" s="3">
        <v>2018</v>
      </c>
      <c r="K21" s="3">
        <v>214</v>
      </c>
      <c r="L21" s="3">
        <v>253</v>
      </c>
      <c r="M21" s="3">
        <v>286</v>
      </c>
      <c r="N21" s="3">
        <v>194</v>
      </c>
      <c r="O21" s="3">
        <v>251</v>
      </c>
      <c r="Q21" s="3">
        <v>2018</v>
      </c>
      <c r="R21" s="3">
        <v>265</v>
      </c>
      <c r="S21" s="3">
        <v>360</v>
      </c>
      <c r="T21" s="3">
        <v>371</v>
      </c>
      <c r="U21" s="3">
        <v>348</v>
      </c>
      <c r="V21" s="3">
        <v>353</v>
      </c>
      <c r="X21" s="3">
        <v>2018</v>
      </c>
      <c r="Y21" s="3">
        <v>453</v>
      </c>
      <c r="Z21" s="3">
        <v>613</v>
      </c>
      <c r="AA21" s="3">
        <v>656</v>
      </c>
      <c r="AB21" s="3">
        <v>542</v>
      </c>
      <c r="AC21" s="3">
        <v>604</v>
      </c>
      <c r="AD21" s="18"/>
    </row>
    <row r="22" spans="2:30" ht="15.75">
      <c r="B22" s="17"/>
      <c r="C22" s="3">
        <v>2019</v>
      </c>
      <c r="D22" s="3">
        <v>4.7</v>
      </c>
      <c r="E22" s="3">
        <v>3.5</v>
      </c>
      <c r="F22" s="3">
        <v>4.2</v>
      </c>
      <c r="G22" s="3">
        <v>2.2</v>
      </c>
      <c r="H22" s="3">
        <v>3.5</v>
      </c>
      <c r="J22" s="3">
        <v>2019</v>
      </c>
      <c r="K22" s="3">
        <v>242</v>
      </c>
      <c r="L22" s="3">
        <v>252</v>
      </c>
      <c r="M22" s="3">
        <v>285</v>
      </c>
      <c r="N22" s="3">
        <v>195</v>
      </c>
      <c r="O22" s="3">
        <v>250</v>
      </c>
      <c r="Q22" s="3">
        <v>2019</v>
      </c>
      <c r="R22" s="3">
        <v>331</v>
      </c>
      <c r="S22" s="3">
        <v>357</v>
      </c>
      <c r="T22" s="3">
        <v>368</v>
      </c>
      <c r="U22" s="3">
        <v>345</v>
      </c>
      <c r="V22" s="3">
        <v>351</v>
      </c>
      <c r="X22" s="3">
        <v>2019</v>
      </c>
      <c r="Y22" s="3">
        <v>512</v>
      </c>
      <c r="Z22" s="3">
        <v>609</v>
      </c>
      <c r="AA22" s="3">
        <v>652</v>
      </c>
      <c r="AB22" s="3">
        <v>540</v>
      </c>
      <c r="AC22" s="3">
        <v>600</v>
      </c>
      <c r="AD22" s="18"/>
    </row>
    <row r="23" spans="2:30" ht="15.75">
      <c r="B23" s="17"/>
      <c r="C23" s="3">
        <v>2020</v>
      </c>
      <c r="D23" s="3">
        <v>4.9</v>
      </c>
      <c r="E23" s="3">
        <v>3.4</v>
      </c>
      <c r="F23" s="3">
        <v>4.2</v>
      </c>
      <c r="G23" s="3">
        <v>2.2</v>
      </c>
      <c r="H23" s="3">
        <v>3.4</v>
      </c>
      <c r="J23" s="3">
        <v>2020</v>
      </c>
      <c r="K23" s="3">
        <v>258</v>
      </c>
      <c r="L23" s="3">
        <v>251</v>
      </c>
      <c r="M23" s="3">
        <v>284</v>
      </c>
      <c r="N23" s="3">
        <v>196</v>
      </c>
      <c r="O23" s="3">
        <v>249</v>
      </c>
      <c r="Q23" s="3">
        <v>2020</v>
      </c>
      <c r="R23" s="3">
        <v>405</v>
      </c>
      <c r="S23" s="3">
        <v>355</v>
      </c>
      <c r="T23" s="3">
        <v>365</v>
      </c>
      <c r="U23" s="3">
        <v>343</v>
      </c>
      <c r="V23" s="3">
        <v>349</v>
      </c>
      <c r="X23" s="3">
        <v>2020</v>
      </c>
      <c r="Y23" s="3">
        <v>608</v>
      </c>
      <c r="Z23" s="3">
        <v>606</v>
      </c>
      <c r="AA23" s="3">
        <v>649</v>
      </c>
      <c r="AB23" s="3">
        <v>539</v>
      </c>
      <c r="AC23" s="3">
        <v>597</v>
      </c>
      <c r="AD23" s="18"/>
    </row>
    <row r="24" spans="2:30" ht="15.75">
      <c r="B24" s="17"/>
      <c r="C24" s="3">
        <v>2021</v>
      </c>
      <c r="D24" s="3">
        <v>5.3</v>
      </c>
      <c r="E24" s="3">
        <v>3.4</v>
      </c>
      <c r="F24" s="3">
        <v>4.1</v>
      </c>
      <c r="G24" s="3">
        <v>2.2</v>
      </c>
      <c r="H24" s="3">
        <v>3.3</v>
      </c>
      <c r="J24" s="3">
        <v>2021</v>
      </c>
      <c r="K24" s="3">
        <v>283</v>
      </c>
      <c r="L24" s="3">
        <v>250</v>
      </c>
      <c r="M24" s="3">
        <v>282</v>
      </c>
      <c r="N24" s="3">
        <v>197</v>
      </c>
      <c r="O24" s="3">
        <v>248</v>
      </c>
      <c r="Q24" s="3">
        <v>2021</v>
      </c>
      <c r="R24" s="3">
        <v>483</v>
      </c>
      <c r="S24" s="3">
        <v>354</v>
      </c>
      <c r="T24" s="3">
        <v>364</v>
      </c>
      <c r="U24" s="3">
        <v>342</v>
      </c>
      <c r="V24" s="3">
        <v>347</v>
      </c>
      <c r="X24" s="3">
        <v>2021</v>
      </c>
      <c r="Y24" s="3">
        <v>722</v>
      </c>
      <c r="Z24" s="3">
        <v>603</v>
      </c>
      <c r="AA24" s="3">
        <v>646</v>
      </c>
      <c r="AB24" s="3">
        <v>539</v>
      </c>
      <c r="AC24" s="3">
        <v>595</v>
      </c>
      <c r="AD24" s="18"/>
    </row>
    <row r="25" spans="2:30" ht="15.75">
      <c r="B25" s="17"/>
      <c r="C25" s="3">
        <v>2022</v>
      </c>
      <c r="D25" s="3">
        <v>5.5</v>
      </c>
      <c r="E25" s="3">
        <v>3.3</v>
      </c>
      <c r="F25" s="3">
        <v>4</v>
      </c>
      <c r="G25" s="3">
        <v>2.2</v>
      </c>
      <c r="H25" s="3">
        <v>3.3</v>
      </c>
      <c r="J25" s="3">
        <v>2022</v>
      </c>
      <c r="K25" s="3">
        <v>299</v>
      </c>
      <c r="L25" s="3">
        <v>249</v>
      </c>
      <c r="M25" s="3">
        <v>281</v>
      </c>
      <c r="N25" s="3">
        <v>198</v>
      </c>
      <c r="O25" s="3">
        <v>247</v>
      </c>
      <c r="Q25" s="3">
        <v>2022</v>
      </c>
      <c r="R25" s="3">
        <v>531</v>
      </c>
      <c r="S25" s="3">
        <v>353</v>
      </c>
      <c r="T25" s="3">
        <v>363</v>
      </c>
      <c r="U25" s="3">
        <v>341</v>
      </c>
      <c r="V25" s="3">
        <v>346</v>
      </c>
      <c r="X25" s="3">
        <v>2022</v>
      </c>
      <c r="Y25" s="3">
        <v>800</v>
      </c>
      <c r="Z25" s="3">
        <v>601</v>
      </c>
      <c r="AA25" s="3">
        <v>644</v>
      </c>
      <c r="AB25" s="3">
        <v>539</v>
      </c>
      <c r="AC25" s="3">
        <v>593</v>
      </c>
      <c r="AD25" s="18"/>
    </row>
    <row r="26" spans="2:30" ht="15.75">
      <c r="B26" s="17"/>
      <c r="C26" s="3">
        <v>2023</v>
      </c>
      <c r="D26" s="3">
        <v>5.4</v>
      </c>
      <c r="E26" s="3">
        <v>3.2</v>
      </c>
      <c r="F26" s="3">
        <v>3.9</v>
      </c>
      <c r="G26" s="3">
        <v>2.2</v>
      </c>
      <c r="H26" s="3">
        <v>3.2</v>
      </c>
      <c r="J26" s="3">
        <v>2023</v>
      </c>
      <c r="K26" s="3">
        <v>296</v>
      </c>
      <c r="L26" s="3">
        <v>248</v>
      </c>
      <c r="M26" s="3">
        <v>280</v>
      </c>
      <c r="N26" s="3">
        <v>199</v>
      </c>
      <c r="O26" s="3">
        <v>246</v>
      </c>
      <c r="Q26" s="3">
        <v>2023</v>
      </c>
      <c r="R26" s="3">
        <v>543</v>
      </c>
      <c r="S26" s="3">
        <v>352</v>
      </c>
      <c r="T26" s="3">
        <v>362</v>
      </c>
      <c r="U26" s="3">
        <v>340</v>
      </c>
      <c r="V26" s="3">
        <v>345</v>
      </c>
      <c r="X26" s="3">
        <v>2023</v>
      </c>
      <c r="Y26" s="3">
        <v>820</v>
      </c>
      <c r="Z26" s="3">
        <v>600</v>
      </c>
      <c r="AA26" s="3">
        <v>642</v>
      </c>
      <c r="AB26" s="3">
        <v>539</v>
      </c>
      <c r="AC26" s="3">
        <v>591</v>
      </c>
      <c r="AD26" s="18"/>
    </row>
    <row r="27" spans="2:30" ht="15.75">
      <c r="B27" s="17"/>
      <c r="C27" s="3">
        <v>2024</v>
      </c>
      <c r="D27" s="3">
        <v>4.9</v>
      </c>
      <c r="E27" s="3">
        <v>3.2</v>
      </c>
      <c r="F27" s="3">
        <v>3.9</v>
      </c>
      <c r="G27" s="3">
        <v>2.1</v>
      </c>
      <c r="H27" s="3">
        <v>3.2</v>
      </c>
      <c r="J27" s="3">
        <v>2024</v>
      </c>
      <c r="K27" s="3">
        <v>268</v>
      </c>
      <c r="L27" s="3">
        <v>247</v>
      </c>
      <c r="M27" s="3">
        <v>279</v>
      </c>
      <c r="N27" s="3">
        <v>201</v>
      </c>
      <c r="O27" s="3">
        <v>245</v>
      </c>
      <c r="Q27" s="3">
        <v>2024</v>
      </c>
      <c r="R27" s="3">
        <v>528</v>
      </c>
      <c r="S27" s="3">
        <v>348</v>
      </c>
      <c r="T27" s="3">
        <v>358</v>
      </c>
      <c r="U27" s="3">
        <v>336</v>
      </c>
      <c r="V27" s="3">
        <v>341</v>
      </c>
      <c r="X27" s="3">
        <v>2024</v>
      </c>
      <c r="Y27" s="3">
        <v>783</v>
      </c>
      <c r="Z27" s="3">
        <v>595</v>
      </c>
      <c r="AA27" s="3">
        <v>636</v>
      </c>
      <c r="AB27" s="3">
        <v>537</v>
      </c>
      <c r="AC27" s="3">
        <v>586</v>
      </c>
      <c r="AD27" s="18"/>
    </row>
    <row r="28" spans="2:30" ht="15.75">
      <c r="B28" s="17"/>
      <c r="C28" s="3">
        <v>2025</v>
      </c>
      <c r="D28" s="3">
        <v>4.6</v>
      </c>
      <c r="E28" s="3">
        <v>3.1</v>
      </c>
      <c r="F28" s="3">
        <v>3.8</v>
      </c>
      <c r="G28" s="3">
        <v>2.1</v>
      </c>
      <c r="H28" s="3">
        <v>3.1</v>
      </c>
      <c r="J28" s="3">
        <v>2025</v>
      </c>
      <c r="K28" s="3">
        <v>251</v>
      </c>
      <c r="L28" s="3">
        <v>246</v>
      </c>
      <c r="M28" s="3">
        <v>278</v>
      </c>
      <c r="N28" s="3">
        <v>202</v>
      </c>
      <c r="O28" s="3">
        <v>244</v>
      </c>
      <c r="Q28" s="3">
        <v>2025</v>
      </c>
      <c r="R28" s="3">
        <v>474</v>
      </c>
      <c r="S28" s="3">
        <v>328</v>
      </c>
      <c r="T28" s="3">
        <v>337</v>
      </c>
      <c r="U28" s="3">
        <v>317</v>
      </c>
      <c r="V28" s="3">
        <v>322</v>
      </c>
      <c r="X28" s="3">
        <v>2025</v>
      </c>
      <c r="Y28" s="3">
        <v>718</v>
      </c>
      <c r="Z28" s="3">
        <v>574</v>
      </c>
      <c r="AA28" s="3">
        <v>615</v>
      </c>
      <c r="AB28" s="3">
        <v>519</v>
      </c>
      <c r="AC28" s="3">
        <v>566</v>
      </c>
      <c r="AD28" s="18"/>
    </row>
    <row r="29" spans="2:30" ht="15.75">
      <c r="B29" s="17"/>
      <c r="C29" s="3" t="s">
        <v>8</v>
      </c>
      <c r="D29" s="3">
        <v>129</v>
      </c>
      <c r="E29" s="3">
        <v>94</v>
      </c>
      <c r="F29" s="3">
        <v>108</v>
      </c>
      <c r="G29" s="3">
        <v>66</v>
      </c>
      <c r="H29" s="3">
        <v>88</v>
      </c>
      <c r="J29" s="3" t="s">
        <v>8</v>
      </c>
      <c r="K29" s="5">
        <v>6918</v>
      </c>
      <c r="L29" s="5">
        <v>6302</v>
      </c>
      <c r="M29" s="5">
        <v>6930</v>
      </c>
      <c r="N29" s="5">
        <v>5040</v>
      </c>
      <c r="O29" s="3">
        <v>5024</v>
      </c>
      <c r="Q29" s="3" t="s">
        <v>8</v>
      </c>
      <c r="R29" s="5">
        <v>5653</v>
      </c>
      <c r="S29" s="5">
        <v>5362</v>
      </c>
      <c r="T29" s="5">
        <v>5509</v>
      </c>
      <c r="U29" s="5">
        <v>5166</v>
      </c>
      <c r="V29" s="3">
        <v>5260</v>
      </c>
      <c r="X29" s="3" t="s">
        <v>8</v>
      </c>
      <c r="Y29" s="5">
        <v>11400</v>
      </c>
      <c r="Z29" s="5">
        <v>10423</v>
      </c>
      <c r="AA29" s="5">
        <v>11038</v>
      </c>
      <c r="AB29" s="5">
        <v>9209</v>
      </c>
      <c r="AC29" s="5">
        <v>10284</v>
      </c>
      <c r="AD29" s="18"/>
    </row>
    <row r="30" spans="2:30" ht="15.75">
      <c r="B30" s="17"/>
      <c r="AD30" s="18"/>
    </row>
    <row r="31" spans="2:30" ht="15.75">
      <c r="B31" s="26" t="s">
        <v>23</v>
      </c>
      <c r="C31" s="9" t="s">
        <v>13</v>
      </c>
      <c r="D31" s="10">
        <f>SUM(D4:D23)</f>
        <v>113.70000000000002</v>
      </c>
      <c r="E31" s="10">
        <f>SUM(E4:E23)</f>
        <v>88.80000000000001</v>
      </c>
      <c r="F31" s="10">
        <f>SUM(F4:F23)</f>
        <v>98.9</v>
      </c>
      <c r="G31" s="10">
        <f>SUM(G4:G23)</f>
        <v>65.39999999999999</v>
      </c>
      <c r="H31" s="10">
        <f>SUM(H4:H23)</f>
        <v>88.30000000000001</v>
      </c>
      <c r="I31" s="9"/>
      <c r="J31" s="9" t="s">
        <v>13</v>
      </c>
      <c r="K31" s="11">
        <f>SUM(K4:K23)</f>
        <v>5524</v>
      </c>
      <c r="L31" s="11">
        <f>SUM(L4:L23)</f>
        <v>5061</v>
      </c>
      <c r="M31" s="11">
        <f>SUM(M4:M23)</f>
        <v>5531</v>
      </c>
      <c r="N31" s="11">
        <f>SUM(N4:N23)</f>
        <v>4045</v>
      </c>
      <c r="O31" s="11">
        <f>SUM(O4:O23)</f>
        <v>5024</v>
      </c>
      <c r="P31" s="9"/>
      <c r="Q31" s="9" t="s">
        <v>13</v>
      </c>
      <c r="R31" s="11">
        <f>SUM(R4:R23)</f>
        <v>5652</v>
      </c>
      <c r="S31" s="11">
        <f>SUM(S4:S23)</f>
        <v>5361</v>
      </c>
      <c r="T31" s="11">
        <f>SUM(T4:T23)</f>
        <v>5509</v>
      </c>
      <c r="U31" s="11">
        <f>SUM(U4:U23)</f>
        <v>5165</v>
      </c>
      <c r="V31" s="11">
        <f>SUM(V4:V23)</f>
        <v>5259</v>
      </c>
      <c r="W31" s="9"/>
      <c r="X31" s="9" t="s">
        <v>13</v>
      </c>
      <c r="Y31" s="11">
        <f>SUM(Y4:Y23)</f>
        <v>11400</v>
      </c>
      <c r="Z31" s="11">
        <f>SUM(Z4:Z23)</f>
        <v>10423</v>
      </c>
      <c r="AA31" s="11">
        <f>SUM(AA4:AA23)</f>
        <v>11037</v>
      </c>
      <c r="AB31" s="11">
        <f>SUM(AB4:AB23)</f>
        <v>9209</v>
      </c>
      <c r="AC31" s="11">
        <f>SUM(AC4:AC23)</f>
        <v>10282</v>
      </c>
      <c r="AD31" s="18"/>
    </row>
    <row r="32" spans="2:30" ht="15.75">
      <c r="B32" s="17"/>
      <c r="C32" s="1" t="s">
        <v>14</v>
      </c>
      <c r="D32" s="6">
        <f>SUM(D4:D28)</f>
        <v>139.4</v>
      </c>
      <c r="E32" s="6">
        <f>SUM(E4:E28)</f>
        <v>105.00000000000001</v>
      </c>
      <c r="F32" s="6">
        <f>SUM(F4:F28)</f>
        <v>118.60000000000001</v>
      </c>
      <c r="G32" s="6">
        <f>SUM(G4:G28)</f>
        <v>76.19999999999999</v>
      </c>
      <c r="H32" s="6">
        <f>SUM(H4:H28)</f>
        <v>104.4</v>
      </c>
      <c r="J32" s="1" t="s">
        <v>14</v>
      </c>
      <c r="K32" s="2">
        <f>SUM(K4:K28)</f>
        <v>6921</v>
      </c>
      <c r="L32" s="2">
        <f>SUM(L4:L28)</f>
        <v>6301</v>
      </c>
      <c r="M32" s="2">
        <f>SUM(M4:M28)</f>
        <v>6931</v>
      </c>
      <c r="N32" s="2">
        <f>SUM(N4:N28)</f>
        <v>5042</v>
      </c>
      <c r="O32" s="2">
        <f>SUM(O4:O28)</f>
        <v>6254</v>
      </c>
      <c r="Q32" s="1" t="s">
        <v>14</v>
      </c>
      <c r="R32" s="2">
        <f>SUM(R4:R28)</f>
        <v>8211</v>
      </c>
      <c r="S32" s="2">
        <f>SUM(S4:S28)</f>
        <v>7096</v>
      </c>
      <c r="T32" s="2">
        <f>SUM(T4:T28)</f>
        <v>7293</v>
      </c>
      <c r="U32" s="2">
        <f>SUM(U4:U28)</f>
        <v>6841</v>
      </c>
      <c r="V32" s="2">
        <f>SUM(V4:V28)</f>
        <v>6960</v>
      </c>
      <c r="X32" s="1" t="s">
        <v>14</v>
      </c>
      <c r="Y32" s="2">
        <f>SUM(Y4:Y28)</f>
        <v>15243</v>
      </c>
      <c r="Z32" s="2">
        <f>SUM(Z4:Z28)</f>
        <v>13396</v>
      </c>
      <c r="AA32" s="2">
        <f>SUM(AA4:AA28)</f>
        <v>14220</v>
      </c>
      <c r="AB32" s="2">
        <f>SUM(AB4:AB28)</f>
        <v>11882</v>
      </c>
      <c r="AC32" s="2">
        <f>SUM(AC4:AC28)</f>
        <v>13213</v>
      </c>
      <c r="AD32" s="18"/>
    </row>
    <row r="33" spans="2:30" ht="16.5" thickBot="1">
      <c r="B33" s="19"/>
      <c r="C33" s="25" t="s">
        <v>17</v>
      </c>
      <c r="D33" s="20"/>
      <c r="E33" s="20"/>
      <c r="F33" s="20"/>
      <c r="G33" s="20"/>
      <c r="H33" s="20"/>
      <c r="I33" s="20"/>
      <c r="J33" s="25" t="s">
        <v>19</v>
      </c>
      <c r="K33" s="20"/>
      <c r="L33" s="20"/>
      <c r="M33" s="20"/>
      <c r="N33" s="20"/>
      <c r="O33" s="20"/>
      <c r="P33" s="20"/>
      <c r="Q33" s="25" t="s">
        <v>20</v>
      </c>
      <c r="R33" s="20"/>
      <c r="S33" s="20"/>
      <c r="T33" s="20"/>
      <c r="U33" s="20"/>
      <c r="V33" s="20"/>
      <c r="W33" s="20"/>
      <c r="X33" s="25" t="s">
        <v>18</v>
      </c>
      <c r="Y33" s="20"/>
      <c r="Z33" s="20"/>
      <c r="AA33" s="20"/>
      <c r="AB33" s="20"/>
      <c r="AC33" s="20"/>
      <c r="AD33" s="21"/>
    </row>
    <row r="34" ht="17.25" thickBot="1" thickTop="1"/>
    <row r="35" spans="2:8" ht="16.5" thickTop="1">
      <c r="B35" s="12"/>
      <c r="C35" s="22" t="s">
        <v>22</v>
      </c>
      <c r="D35" s="15"/>
      <c r="E35" s="15"/>
      <c r="F35" s="15"/>
      <c r="G35" s="15"/>
      <c r="H35" s="16"/>
    </row>
    <row r="36" spans="2:8" ht="15.75">
      <c r="B36" s="17"/>
      <c r="C36" s="4" t="s">
        <v>7</v>
      </c>
      <c r="D36" s="4" t="s">
        <v>5</v>
      </c>
      <c r="E36" s="4" t="s">
        <v>4</v>
      </c>
      <c r="F36" s="4" t="s">
        <v>3</v>
      </c>
      <c r="G36" s="4" t="s">
        <v>6</v>
      </c>
      <c r="H36" s="18"/>
    </row>
    <row r="37" spans="2:8" ht="15.75">
      <c r="B37" s="17" t="s">
        <v>0</v>
      </c>
      <c r="C37" s="7">
        <f>D31</f>
        <v>113.70000000000002</v>
      </c>
      <c r="D37" s="7">
        <f>E31</f>
        <v>88.80000000000001</v>
      </c>
      <c r="E37" s="7">
        <f>F31</f>
        <v>98.9</v>
      </c>
      <c r="F37" s="7">
        <f>G31</f>
        <v>65.39999999999999</v>
      </c>
      <c r="G37" s="7">
        <f>H31</f>
        <v>88.30000000000001</v>
      </c>
      <c r="H37" s="18"/>
    </row>
    <row r="38" spans="2:8" ht="15.75">
      <c r="B38" s="17" t="s">
        <v>16</v>
      </c>
      <c r="C38" s="8">
        <f>K31</f>
        <v>5524</v>
      </c>
      <c r="D38" s="8">
        <f>L31</f>
        <v>5061</v>
      </c>
      <c r="E38" s="8">
        <f>M31</f>
        <v>5531</v>
      </c>
      <c r="F38" s="8">
        <f>N31</f>
        <v>4045</v>
      </c>
      <c r="G38" s="8">
        <f>O31</f>
        <v>5024</v>
      </c>
      <c r="H38" s="18"/>
    </row>
    <row r="39" spans="2:8" ht="15.75">
      <c r="B39" s="17" t="s">
        <v>15</v>
      </c>
      <c r="C39" s="8">
        <f>R31</f>
        <v>5652</v>
      </c>
      <c r="D39" s="8">
        <f>S31</f>
        <v>5361</v>
      </c>
      <c r="E39" s="8">
        <f>T31</f>
        <v>5509</v>
      </c>
      <c r="F39" s="8">
        <f>U31</f>
        <v>5165</v>
      </c>
      <c r="G39" s="8">
        <f>V31</f>
        <v>5259</v>
      </c>
      <c r="H39" s="18"/>
    </row>
    <row r="40" spans="2:8" ht="16.5" thickBot="1">
      <c r="B40" s="23" t="s">
        <v>1</v>
      </c>
      <c r="C40" s="24">
        <f>Y31</f>
        <v>11400</v>
      </c>
      <c r="D40" s="24">
        <f>Z31</f>
        <v>10423</v>
      </c>
      <c r="E40" s="24">
        <f>AA31</f>
        <v>11037</v>
      </c>
      <c r="F40" s="24">
        <f>AB31</f>
        <v>9209</v>
      </c>
      <c r="G40" s="24">
        <f>AC31</f>
        <v>10282</v>
      </c>
      <c r="H40" s="21"/>
    </row>
    <row r="41" ht="16.5" thickTop="1"/>
  </sheetData>
  <printOptions/>
  <pageMargins left="0.75" right="0.75" top="1" bottom="1" header="0.5" footer="0.5"/>
  <pageSetup horizontalDpi="300" verticalDpi="300" orientation="landscape" paperSiz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BLM, 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fcrocket</dc:creator>
  <cp:keywords/>
  <dc:description/>
  <cp:lastModifiedBy>dstilwel</cp:lastModifiedBy>
  <cp:lastPrinted>2006-04-05T14:31:37Z</cp:lastPrinted>
  <dcterms:created xsi:type="dcterms:W3CDTF">2003-12-31T17:33:57Z</dcterms:created>
  <dcterms:modified xsi:type="dcterms:W3CDTF">2006-04-05T14:32:18Z</dcterms:modified>
  <cp:category/>
  <cp:version/>
  <cp:contentType/>
  <cp:contentStatus/>
</cp:coreProperties>
</file>