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5" yWindow="2340" windowWidth="13920" windowHeight="1047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Mark Donnelly</author>
  </authors>
  <commentList>
    <comment ref="I10" authorId="0">
      <text>
        <r>
          <rPr>
            <b/>
            <sz val="9"/>
            <rFont val="Geneva"/>
            <family val="0"/>
          </rPr>
          <t>Mark Donnelly:</t>
        </r>
        <r>
          <rPr>
            <sz val="9"/>
            <rFont val="Geneva"/>
            <family val="0"/>
          </rPr>
          <t xml:space="preserve">
this vector consists of:
pET21a from SphI(539) to XhoI(158) with an insert of pET30 Xa/LIC XhoI-SphI DNA (158-677 of pET30 Xa/LIC), which has had the regions between NdeI and BamHI modified.
These modifications give Met-HisTag-spacer TEVprotease site-SspILIC site a sequence to allow preparation of the LIC overhang ending with the BamHI site. This material, NdeI-Bam, was dropped in with hybridized oligos in two steps. It constitutes the main region altered from the pET21a and pET30XaLIC vectors. The sequence of this region was verified by sequencing.
The only other change was the earlier elimination of the SspI sites located in a non-critical region of pET21a. This region will be sequenced and a full map constructed.
Later learned mutation in previous step (elimination of SspI site) preserved a region near AmpR gene. Report in subsequent publications.
Subsequent vectors (8-10) insert modules into BglII and/or KpnI of this (betw his-TEV).</t>
        </r>
      </text>
    </comment>
    <comment ref="A15" authorId="0">
      <text>
        <r>
          <rPr>
            <b/>
            <sz val="9"/>
            <rFont val="Geneva"/>
            <family val="0"/>
          </rPr>
          <t>Mark Donnelly:</t>
        </r>
        <r>
          <rPr>
            <sz val="9"/>
            <rFont val="Geneva"/>
            <family val="0"/>
          </rPr>
          <t xml:space="preserve">
pMCSG11-14 are pACYCDuet-1 with SspI sites eliminated and the the cloning and expression region (Nde-Xho) of pMCSG7-10 , respectively,  dropped into the Nde-Xho sites.
pMCSG22 is similar, but in pCDFDuet-1.</t>
        </r>
      </text>
    </comment>
    <comment ref="A35" authorId="0">
      <text>
        <r>
          <rPr>
            <b/>
            <sz val="9"/>
            <rFont val="Geneva"/>
            <family val="0"/>
          </rPr>
          <t>Mark Donnelly:</t>
        </r>
        <r>
          <rPr>
            <sz val="9"/>
            <rFont val="Geneva"/>
            <family val="0"/>
          </rPr>
          <t xml:space="preserve">
pMCSG21-24 are analogous to p11-14 but in  pCDFDuet-1 (with SspI sites eliminated). The the cloning and expression region (Nde-Xho) of pMCSG7-10 , respectively, are again dropped into the Nde-Xho sites of the SspI- pCDFDuet.</t>
        </r>
      </text>
    </comment>
    <comment ref="A19" authorId="0">
      <text>
        <r>
          <rPr>
            <b/>
            <sz val="9"/>
            <rFont val="Geneva"/>
            <family val="0"/>
          </rPr>
          <t>Mark Donnelly:</t>
        </r>
        <r>
          <rPr>
            <sz val="9"/>
            <rFont val="Geneva"/>
            <family val="0"/>
          </rPr>
          <t xml:space="preserve">
pMCSG15 and 16 were made by Mike Scholle of Brian Kay's lab for capturing phage displayed proteins.</t>
        </r>
      </text>
    </comment>
    <comment ref="A21" authorId="0">
      <text>
        <r>
          <rPr>
            <b/>
            <sz val="9"/>
            <rFont val="Geneva"/>
            <family val="0"/>
          </rPr>
          <t>Mark Donnelly:</t>
        </r>
        <r>
          <rPr>
            <sz val="9"/>
            <rFont val="Geneva"/>
            <family val="0"/>
          </rPr>
          <t xml:space="preserve">
pMCSG17 was made in collaboration with Kendall Nettles for analysis of protein-protein interactions, either by mixing after expressn or by coexpression with vectors 11-14. </t>
        </r>
      </text>
    </comment>
    <comment ref="A32" authorId="0">
      <text>
        <r>
          <rPr>
            <b/>
            <sz val="9"/>
            <rFont val="Geneva"/>
            <family val="0"/>
          </rPr>
          <t>Mark Donnelly:</t>
        </r>
        <r>
          <rPr>
            <sz val="9"/>
            <rFont val="Geneva"/>
            <family val="0"/>
          </rPr>
          <t xml:space="preserve">
Same cloing and expression region, and same protein products as pMCSG7, but with a baculovirus promoter for expression in insect cells. Based in pFastBacDual. </t>
        </r>
      </text>
    </comment>
    <comment ref="A22" authorId="0">
      <text>
        <r>
          <rPr>
            <b/>
            <sz val="9"/>
            <rFont val="Geneva"/>
            <family val="0"/>
          </rPr>
          <t>Mark Donnelly:</t>
        </r>
        <r>
          <rPr>
            <sz val="9"/>
            <rFont val="Geneva"/>
            <family val="0"/>
          </rPr>
          <t xml:space="preserve">
This series, made by Bill Eschenfeldt, puts GFP in frame after the LIC site so that any clones LACKING and insert will fluoresce. </t>
        </r>
      </text>
    </comment>
    <comment ref="G24" authorId="0">
      <text>
        <r>
          <rPr>
            <b/>
            <sz val="9"/>
            <rFont val="Geneva"/>
            <family val="0"/>
          </rPr>
          <t>Mark Donnelly:</t>
        </r>
        <r>
          <rPr>
            <sz val="9"/>
            <rFont val="Geneva"/>
            <family val="0"/>
          </rPr>
          <t xml:space="preserve">
after TVMV cleavage</t>
        </r>
      </text>
    </comment>
    <comment ref="G25" authorId="0">
      <text>
        <r>
          <rPr>
            <b/>
            <sz val="9"/>
            <rFont val="Geneva"/>
            <family val="0"/>
          </rPr>
          <t>Mark Donnelly:</t>
        </r>
        <r>
          <rPr>
            <sz val="9"/>
            <rFont val="Geneva"/>
            <family val="0"/>
          </rPr>
          <t xml:space="preserve">
after TVMV cleavage</t>
        </r>
      </text>
    </comment>
  </commentList>
</comments>
</file>

<file path=xl/sharedStrings.xml><?xml version="1.0" encoding="utf-8"?>
<sst xmlns="http://schemas.openxmlformats.org/spreadsheetml/2006/main" count="323" uniqueCount="165">
  <si>
    <t>pMCSG7</t>
  </si>
  <si>
    <t>pET21a</t>
  </si>
  <si>
    <t>amp</t>
  </si>
  <si>
    <t>see Stols, et al. (2002)</t>
  </si>
  <si>
    <t>FC</t>
  </si>
  <si>
    <t>RR</t>
  </si>
  <si>
    <t>pMCSG8</t>
  </si>
  <si>
    <t>pMCSG9</t>
  </si>
  <si>
    <t>pMCSG10</t>
  </si>
  <si>
    <t>N-His-Thrmb-S-Xa-LICb-MCS-His-C</t>
  </si>
  <si>
    <t>N-His-Xa-LICb-MCS-His-C</t>
  </si>
  <si>
    <t>N-His-TEV-LICs-MCS-His-C</t>
  </si>
  <si>
    <r>
      <t>N-His-</t>
    </r>
    <r>
      <rPr>
        <b/>
        <sz val="9"/>
        <rFont val="Geneva"/>
        <family val="0"/>
      </rPr>
      <t>Sloop</t>
    </r>
    <r>
      <rPr>
        <sz val="9"/>
        <rFont val="Geneva"/>
        <family val="0"/>
      </rPr>
      <t>-TEV-LICs-MCS-His-C</t>
    </r>
  </si>
  <si>
    <r>
      <t>N-His-</t>
    </r>
    <r>
      <rPr>
        <b/>
        <sz val="9"/>
        <rFont val="Geneva"/>
        <family val="0"/>
      </rPr>
      <t>MBP</t>
    </r>
    <r>
      <rPr>
        <sz val="9"/>
        <rFont val="Geneva"/>
        <family val="0"/>
      </rPr>
      <t>-TEV-LICs-MCS-His-C</t>
    </r>
  </si>
  <si>
    <r>
      <t>N-His-</t>
    </r>
    <r>
      <rPr>
        <b/>
        <sz val="9"/>
        <rFont val="Geneva"/>
        <family val="0"/>
      </rPr>
      <t>GST</t>
    </r>
    <r>
      <rPr>
        <sz val="9"/>
        <rFont val="Geneva"/>
        <family val="0"/>
      </rPr>
      <t>-TEV-LICs-MCS-His-C</t>
    </r>
  </si>
  <si>
    <t>N-His-TEV-LICs-MCS-C-polyA</t>
  </si>
  <si>
    <t>pMCSG11</t>
  </si>
  <si>
    <t>pMCSG12</t>
  </si>
  <si>
    <t>pMCSG13</t>
  </si>
  <si>
    <t>pMCSG14</t>
  </si>
  <si>
    <t>pACYCDuet+pMCSG7</t>
  </si>
  <si>
    <t>pACYCDuet+pMCSG8</t>
  </si>
  <si>
    <t>pACYCDuet+pMCSG9</t>
  </si>
  <si>
    <t>pACYCDuet+pMCSG10</t>
  </si>
  <si>
    <t>Cm</t>
  </si>
  <si>
    <t>pMCSG15</t>
  </si>
  <si>
    <t>pMCSG16</t>
  </si>
  <si>
    <t>BK</t>
  </si>
  <si>
    <t>pMCSG?</t>
  </si>
  <si>
    <t>pCDFDuet+pMCSG7</t>
  </si>
  <si>
    <t>pCDFDuet+pMCSG8</t>
  </si>
  <si>
    <t>pCDFDuet+pMCSG9</t>
  </si>
  <si>
    <t>production</t>
  </si>
  <si>
    <t>solubility</t>
  </si>
  <si>
    <t>coexpression</t>
  </si>
  <si>
    <t>phage display</t>
  </si>
  <si>
    <t>detection</t>
  </si>
  <si>
    <t>purification</t>
  </si>
  <si>
    <t>to Gateway</t>
  </si>
  <si>
    <r>
      <t xml:space="preserve">TEV protease site. </t>
    </r>
    <r>
      <rPr>
        <b/>
        <sz val="9"/>
        <rFont val="Geneva"/>
        <family val="0"/>
      </rPr>
      <t>SspI sites eliminated</t>
    </r>
    <r>
      <rPr>
        <sz val="9"/>
        <rFont val="Geneva"/>
        <family val="0"/>
      </rPr>
      <t>.</t>
    </r>
  </si>
  <si>
    <r>
      <t xml:space="preserve">LICs refers to LIC based on SspI site. </t>
    </r>
    <r>
      <rPr>
        <b/>
        <u val="single"/>
        <sz val="9"/>
        <rFont val="Geneva"/>
        <family val="0"/>
      </rPr>
      <t>Base vector</t>
    </r>
    <r>
      <rPr>
        <b/>
        <sz val="9"/>
        <rFont val="Geneva"/>
        <family val="0"/>
      </rPr>
      <t>.</t>
    </r>
    <r>
      <rPr>
        <sz val="9"/>
        <rFont val="Geneva"/>
        <family val="0"/>
      </rPr>
      <t xml:space="preserve"> </t>
    </r>
  </si>
  <si>
    <r>
      <t xml:space="preserve">Stag leader, </t>
    </r>
    <r>
      <rPr>
        <b/>
        <sz val="9"/>
        <rFont val="Geneva"/>
        <family val="0"/>
      </rPr>
      <t>without his tag</t>
    </r>
    <r>
      <rPr>
        <sz val="9"/>
        <rFont val="Geneva"/>
        <family val="0"/>
      </rPr>
      <t>, for coexprn/detection of complexes</t>
    </r>
  </si>
  <si>
    <r>
      <t>17 with GST, no</t>
    </r>
    <r>
      <rPr>
        <b/>
        <sz val="9"/>
        <rFont val="Geneva"/>
        <family val="0"/>
      </rPr>
      <t xml:space="preserve"> his tag</t>
    </r>
    <r>
      <rPr>
        <sz val="9"/>
        <rFont val="Geneva"/>
        <family val="0"/>
      </rPr>
      <t>, for coexprn/detection of complexes</t>
    </r>
  </si>
  <si>
    <t>pET21a+oligos</t>
  </si>
  <si>
    <t>pMCSG22</t>
  </si>
  <si>
    <t>pMCentr1</t>
  </si>
  <si>
    <t>(pET30Xa/LIC</t>
  </si>
  <si>
    <t>pMCSG7+oligos</t>
  </si>
  <si>
    <t>BlgII-KpnI</t>
  </si>
  <si>
    <t>pMCSG7+PCR</t>
  </si>
  <si>
    <t>KpnI</t>
  </si>
  <si>
    <t>pRK739</t>
  </si>
  <si>
    <t>BglII</t>
  </si>
  <si>
    <t>pGEX-2TK</t>
  </si>
  <si>
    <t>pMCSG6 (pET21a)</t>
  </si>
  <si>
    <t>pCDFDuet+pMCSG10</t>
  </si>
  <si>
    <t>C-terminal biotinylation when expressed with BirA</t>
  </si>
  <si>
    <t>N-terminal biotinylation when expressed with BirA</t>
  </si>
  <si>
    <t>pFBL (Baculo)</t>
  </si>
  <si>
    <t>Spec</t>
  </si>
  <si>
    <t>pMCSG18</t>
  </si>
  <si>
    <t>pMCSG19</t>
  </si>
  <si>
    <t>Sloop in leader to improve solubility, reduce toxicity</t>
  </si>
  <si>
    <t>Into pET21a backbone with Xba-Xho from pMCSG1. Amp R</t>
  </si>
  <si>
    <r>
      <t>N-His-</t>
    </r>
    <r>
      <rPr>
        <b/>
        <sz val="9"/>
        <rFont val="Geneva"/>
        <family val="0"/>
      </rPr>
      <t>CBP</t>
    </r>
    <r>
      <rPr>
        <sz val="9"/>
        <rFont val="Geneva"/>
        <family val="0"/>
      </rPr>
      <t>-</t>
    </r>
    <r>
      <rPr>
        <sz val="9"/>
        <rFont val="Geneva"/>
        <family val="0"/>
      </rPr>
      <t>Xa-LICb-MCS-His-C</t>
    </r>
  </si>
  <si>
    <r>
      <t>N-His-</t>
    </r>
    <r>
      <rPr>
        <b/>
        <sz val="9"/>
        <rFont val="Geneva"/>
        <family val="0"/>
      </rPr>
      <t>CBP</t>
    </r>
    <r>
      <rPr>
        <sz val="9"/>
        <rFont val="Geneva"/>
        <family val="0"/>
      </rPr>
      <t>-Xa-LICb-MCS-His-C</t>
    </r>
  </si>
  <si>
    <t>CBP is calmodulin binding domain</t>
  </si>
  <si>
    <r>
      <t>N-His-</t>
    </r>
    <r>
      <rPr>
        <b/>
        <sz val="9"/>
        <rFont val="Geneva"/>
        <family val="0"/>
      </rPr>
      <t>Apdom</t>
    </r>
    <r>
      <rPr>
        <sz val="9"/>
        <rFont val="Geneva"/>
        <family val="0"/>
      </rPr>
      <t>-Xa-LICb-MCS-His-C</t>
    </r>
  </si>
  <si>
    <t>Apdom is GroES apical domain</t>
  </si>
  <si>
    <r>
      <t>N-His-</t>
    </r>
    <r>
      <rPr>
        <b/>
        <sz val="9"/>
        <rFont val="Geneva"/>
        <family val="0"/>
      </rPr>
      <t>TEV</t>
    </r>
    <r>
      <rPr>
        <sz val="9"/>
        <rFont val="Geneva"/>
        <family val="0"/>
      </rPr>
      <t>-LICb-MCS-His-C</t>
    </r>
  </si>
  <si>
    <t>pMCSG20</t>
  </si>
  <si>
    <t>pDONR/Zeo</t>
  </si>
  <si>
    <t>zeocin</t>
  </si>
  <si>
    <r>
      <t>N-</t>
    </r>
    <r>
      <rPr>
        <b/>
        <sz val="9"/>
        <rFont val="Geneva"/>
        <family val="0"/>
      </rPr>
      <t>Stag-GST</t>
    </r>
    <r>
      <rPr>
        <sz val="9"/>
        <rFont val="Geneva"/>
        <family val="0"/>
      </rPr>
      <t>-TEV-LICs-MCS-His-C</t>
    </r>
  </si>
  <si>
    <r>
      <t>N-</t>
    </r>
    <r>
      <rPr>
        <b/>
        <sz val="9"/>
        <rFont val="Geneva"/>
        <family val="0"/>
      </rPr>
      <t>MBP</t>
    </r>
    <r>
      <rPr>
        <sz val="9"/>
        <rFont val="Geneva"/>
        <family val="0"/>
      </rPr>
      <t>-TVMV-His-TEV-LICs-MCS-His-C</t>
    </r>
  </si>
  <si>
    <t>Bridge to Gateway vectors (LIC gives ENTR vector)</t>
  </si>
  <si>
    <t>NdeI-BglII</t>
  </si>
  <si>
    <t>pMCSG10+17</t>
  </si>
  <si>
    <t>Scholle, et al.</t>
  </si>
  <si>
    <t>NdeI-XhoI</t>
  </si>
  <si>
    <t>pACYCDuet-1</t>
  </si>
  <si>
    <t>frag of pMCSG7</t>
  </si>
  <si>
    <t>frag of pMCSG8</t>
  </si>
  <si>
    <t>frag of pMCSG9</t>
  </si>
  <si>
    <t>frag of pMCSG10</t>
  </si>
  <si>
    <t>oligo linker</t>
  </si>
  <si>
    <t>?</t>
  </si>
  <si>
    <t>pMCSG7?+PCR</t>
  </si>
  <si>
    <t>pRK1035</t>
  </si>
  <si>
    <r>
      <t>attL1</t>
    </r>
    <r>
      <rPr>
        <sz val="9"/>
        <rFont val="Geneva"/>
        <family val="0"/>
      </rPr>
      <t>-TEV-LICs-</t>
    </r>
    <r>
      <rPr>
        <b/>
        <sz val="9"/>
        <rFont val="Geneva"/>
        <family val="0"/>
      </rPr>
      <t>attL2</t>
    </r>
  </si>
  <si>
    <t>Insect cell vector, for bacmid formation, based on FBDual</t>
  </si>
  <si>
    <t>N-His-TEV-LICs-GFP</t>
  </si>
  <si>
    <t>for expression of multiple proteins by use with other vectors</t>
  </si>
  <si>
    <t>"</t>
  </si>
  <si>
    <r>
      <t>N-</t>
    </r>
    <r>
      <rPr>
        <b/>
        <sz val="9"/>
        <rFont val="Geneva"/>
        <family val="0"/>
      </rPr>
      <t>Stag</t>
    </r>
    <r>
      <rPr>
        <sz val="9"/>
        <rFont val="Geneva"/>
        <family val="0"/>
      </rPr>
      <t>-TEV-LICs-MCS-His-C</t>
    </r>
  </si>
  <si>
    <t>pMCSG17</t>
  </si>
  <si>
    <r>
      <t>N-His-</t>
    </r>
    <r>
      <rPr>
        <b/>
        <sz val="9"/>
        <rFont val="Geneva"/>
        <family val="0"/>
      </rPr>
      <t>AviTag-GS</t>
    </r>
    <r>
      <rPr>
        <sz val="9"/>
        <rFont val="Geneva"/>
        <family val="0"/>
      </rPr>
      <t>-TEV-LIC-MCS-His-C</t>
    </r>
  </si>
  <si>
    <r>
      <t>N-LIC-</t>
    </r>
    <r>
      <rPr>
        <b/>
        <sz val="9"/>
        <rFont val="Geneva"/>
        <family val="0"/>
      </rPr>
      <t>GS</t>
    </r>
    <r>
      <rPr>
        <sz val="9"/>
        <rFont val="Geneva"/>
        <family val="0"/>
      </rPr>
      <t>-TEV-</t>
    </r>
    <r>
      <rPr>
        <b/>
        <sz val="9"/>
        <rFont val="Geneva"/>
        <family val="0"/>
      </rPr>
      <t>AviTag-His-C</t>
    </r>
  </si>
  <si>
    <t>GST in leader to improve solubility, give affinity tag, give detection method</t>
  </si>
  <si>
    <t>MBP in leader to improve solubility, give affinity tag</t>
  </si>
  <si>
    <t>pET30Xa/LIC</t>
  </si>
  <si>
    <t>pET30a</t>
  </si>
  <si>
    <t>kan</t>
  </si>
  <si>
    <t>pMCSG1</t>
  </si>
  <si>
    <t>MD</t>
  </si>
  <si>
    <t>pMCSG2</t>
  </si>
  <si>
    <t>pMCSG3</t>
  </si>
  <si>
    <t>pMCSG4</t>
  </si>
  <si>
    <t>pMCSG5</t>
  </si>
  <si>
    <t>pMCSG6</t>
  </si>
  <si>
    <t>R</t>
  </si>
  <si>
    <t>Base Vector</t>
  </si>
  <si>
    <t>Kb</t>
  </si>
  <si>
    <t>Tag MW</t>
  </si>
  <si>
    <t>Lab</t>
  </si>
  <si>
    <t>Novagen</t>
  </si>
  <si>
    <t>baculovirus, expression</t>
  </si>
  <si>
    <t>gent</t>
  </si>
  <si>
    <t>~2.2</t>
  </si>
  <si>
    <t>N/A</t>
  </si>
  <si>
    <t>GFP≈26 kDa, for plate based identification of false positives--MCSG</t>
  </si>
  <si>
    <t>Also, for solubility screening w/ error prone PCR (directed evolution)--Greene lab</t>
  </si>
  <si>
    <t>MCSG title</t>
  </si>
  <si>
    <t>LICb refers to LIC based on BseRI site</t>
  </si>
  <si>
    <t>for in vivo cleavage of MBP by TVMV protease in TVMV strain of BL21's</t>
  </si>
  <si>
    <t>pMCSGX</t>
  </si>
  <si>
    <t>Made but not validated as of July/05</t>
  </si>
  <si>
    <t>To be made as of July/05</t>
  </si>
  <si>
    <r>
      <t>N-His-</t>
    </r>
    <r>
      <rPr>
        <b/>
        <sz val="9"/>
        <rFont val="Geneva"/>
        <family val="2"/>
      </rPr>
      <t>MBP</t>
    </r>
    <r>
      <rPr>
        <sz val="9"/>
        <rFont val="Geneva"/>
        <family val="2"/>
      </rPr>
      <t>-TEV-LICs-MCS-His-C</t>
    </r>
  </si>
  <si>
    <t>pMCSG9x8His</t>
  </si>
  <si>
    <t>pMCSG19x8His</t>
  </si>
  <si>
    <t>Purpose</t>
  </si>
  <si>
    <t>Construction</t>
  </si>
  <si>
    <t>Tag &amp; Site</t>
  </si>
  <si>
    <t>Sites Used</t>
  </si>
  <si>
    <t>Other DNA</t>
  </si>
  <si>
    <t>Comments</t>
  </si>
  <si>
    <t>pBH31</t>
  </si>
  <si>
    <t>pV5</t>
  </si>
  <si>
    <t>pASK40</t>
  </si>
  <si>
    <t>Periplasmic expression</t>
  </si>
  <si>
    <t>general</t>
  </si>
  <si>
    <t>pmyc</t>
  </si>
  <si>
    <t>pflag</t>
  </si>
  <si>
    <t>N-Pel-B-His-TEV-LICs-MCS-His-C</t>
  </si>
  <si>
    <t>N-His-V5- TEV-LICs-MCS-His-C</t>
  </si>
  <si>
    <t>N-His-Myc-TEV-LICs-MCS-His-C</t>
  </si>
  <si>
    <t>N-His-Flag-TEV-LICs-MCS-His-C</t>
  </si>
  <si>
    <t>detection/pulldowns</t>
  </si>
  <si>
    <t>bait/prey or screening</t>
  </si>
  <si>
    <t>pLBM4</t>
  </si>
  <si>
    <t>pLSM2</t>
  </si>
  <si>
    <t>pFCM21</t>
  </si>
  <si>
    <t>pMKL1</t>
  </si>
  <si>
    <t>pMKL4</t>
  </si>
  <si>
    <t>pSCF23</t>
  </si>
  <si>
    <t>YL</t>
  </si>
  <si>
    <t>N-Pel-B-LICs-MCS-C</t>
  </si>
  <si>
    <t>N-Pel-B-LICs-MCS-C----FkpA</t>
  </si>
  <si>
    <t>N-Pel-B-LICs-MCS-C----Skp</t>
  </si>
  <si>
    <t>N-Pel-B-His-MBP-TEV-LICs-MCS-His-C</t>
  </si>
  <si>
    <t>N-Pel-B-MBP-TEV-LICs-MCS-His-C</t>
  </si>
  <si>
    <t>N-Pel-B-Cyt3-TEV-LICs-MCS-His-C</t>
  </si>
  <si>
    <t>cytochrome</t>
  </si>
  <si>
    <t>perioplasmic expression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</si>
</sst>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6">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b/>
      <u val="single"/>
      <sz val="10"/>
      <name val="Geneva"/>
      <family val="0"/>
    </font>
    <font>
      <b/>
      <u val="single"/>
      <sz val="9"/>
      <name val="Geneva"/>
      <family val="0"/>
    </font>
    <font>
      <sz val="18"/>
      <name val="Geneva"/>
      <family val="0"/>
    </font>
    <font>
      <b/>
      <sz val="9"/>
      <color indexed="23"/>
      <name val="Geneva"/>
      <family val="2"/>
    </font>
    <font>
      <b/>
      <sz val="9"/>
      <color indexed="17"/>
      <name val="Geneva"/>
      <family val="2"/>
    </font>
    <font>
      <b/>
      <sz val="9"/>
      <color indexed="12"/>
      <name val="Geneva"/>
      <family val="2"/>
    </font>
    <font>
      <b/>
      <sz val="9"/>
      <color indexed="20"/>
      <name val="Geneva"/>
      <family val="2"/>
    </font>
    <font>
      <b/>
      <i/>
      <sz val="9"/>
      <color indexed="20"/>
      <name val="Geneva"/>
      <family val="2"/>
    </font>
    <font>
      <b/>
      <sz val="9"/>
      <color indexed="53"/>
      <name val="Geneva"/>
      <family val="2"/>
    </font>
    <font>
      <b/>
      <sz val="8"/>
      <name val="Geneva"/>
      <family val="2"/>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xf>
    <xf numFmtId="0" fontId="6" fillId="0" borderId="0" xfId="0" applyFont="1" applyAlignment="1">
      <alignment/>
    </xf>
    <xf numFmtId="0" fontId="0" fillId="0" borderId="0" xfId="0" applyFont="1" applyAlignment="1">
      <alignment/>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0" xfId="0" applyFont="1" applyAlignment="1">
      <alignment horizontal="left"/>
    </xf>
    <xf numFmtId="1" fontId="0" fillId="0" borderId="0" xfId="0" applyNumberFormat="1" applyAlignment="1">
      <alignment horizontal="center"/>
    </xf>
    <xf numFmtId="0" fontId="6" fillId="0" borderId="1" xfId="0" applyFont="1" applyBorder="1" applyAlignment="1">
      <alignment/>
    </xf>
    <xf numFmtId="0" fontId="0" fillId="0" borderId="1" xfId="0" applyBorder="1" applyAlignment="1">
      <alignment/>
    </xf>
    <xf numFmtId="0" fontId="1" fillId="0" borderId="1" xfId="0" applyFont="1" applyBorder="1" applyAlignment="1">
      <alignment/>
    </xf>
    <xf numFmtId="0" fontId="0" fillId="0" borderId="1" xfId="0" applyFont="1" applyBorder="1" applyAlignment="1">
      <alignment/>
    </xf>
    <xf numFmtId="0" fontId="2" fillId="0" borderId="1" xfId="0" applyFont="1" applyBorder="1" applyAlignment="1">
      <alignment/>
    </xf>
    <xf numFmtId="165" fontId="6" fillId="0" borderId="1" xfId="0" applyNumberFormat="1" applyFont="1" applyBorder="1" applyAlignment="1">
      <alignment/>
    </xf>
    <xf numFmtId="165" fontId="0" fillId="0" borderId="1" xfId="0" applyNumberFormat="1" applyBorder="1" applyAlignment="1">
      <alignment/>
    </xf>
    <xf numFmtId="165" fontId="0" fillId="0" borderId="1" xfId="0" applyNumberFormat="1" applyFont="1" applyBorder="1" applyAlignment="1">
      <alignment/>
    </xf>
    <xf numFmtId="165" fontId="2" fillId="0" borderId="1" xfId="0" applyNumberFormat="1" applyFont="1" applyBorder="1" applyAlignment="1">
      <alignment/>
    </xf>
    <xf numFmtId="165" fontId="0" fillId="0" borderId="0" xfId="0" applyNumberFormat="1" applyAlignment="1">
      <alignment/>
    </xf>
    <xf numFmtId="165" fontId="2" fillId="0" borderId="1" xfId="0" applyNumberFormat="1" applyFont="1" applyBorder="1" applyAlignment="1">
      <alignment horizontal="right"/>
    </xf>
    <xf numFmtId="0" fontId="0" fillId="0" borderId="0" xfId="0" applyAlignment="1">
      <alignment horizontal="left" vertical="center"/>
    </xf>
    <xf numFmtId="0" fontId="3" fillId="0" borderId="1" xfId="0" applyFont="1" applyBorder="1" applyAlignment="1">
      <alignment/>
    </xf>
    <xf numFmtId="0" fontId="1" fillId="0" borderId="1" xfId="0" applyFont="1" applyBorder="1" applyAlignment="1">
      <alignment horizontal="left" vertical="center"/>
    </xf>
    <xf numFmtId="0" fontId="8" fillId="0" borderId="0" xfId="0" applyFont="1" applyAlignment="1">
      <alignment/>
    </xf>
    <xf numFmtId="0" fontId="9" fillId="0" borderId="1" xfId="0" applyFont="1" applyBorder="1" applyAlignment="1">
      <alignment/>
    </xf>
    <xf numFmtId="0" fontId="0" fillId="0" borderId="1" xfId="0" applyFont="1" applyBorder="1" applyAlignment="1">
      <alignment/>
    </xf>
    <xf numFmtId="0" fontId="1" fillId="0" borderId="1" xfId="0" applyFont="1" applyBorder="1" applyAlignment="1">
      <alignment/>
    </xf>
    <xf numFmtId="0" fontId="11" fillId="0" borderId="1" xfId="0" applyFont="1" applyBorder="1" applyAlignment="1">
      <alignment/>
    </xf>
    <xf numFmtId="0" fontId="12" fillId="0" borderId="1" xfId="0" applyFont="1" applyBorder="1" applyAlignment="1">
      <alignment/>
    </xf>
    <xf numFmtId="165" fontId="0" fillId="0" borderId="1" xfId="0" applyNumberFormat="1" applyFont="1" applyBorder="1" applyAlignment="1">
      <alignment/>
    </xf>
    <xf numFmtId="0" fontId="0" fillId="0" borderId="0" xfId="0" applyFont="1" applyAlignment="1">
      <alignment/>
    </xf>
    <xf numFmtId="0" fontId="14" fillId="0" borderId="1" xfId="0" applyFont="1" applyBorder="1" applyAlignment="1">
      <alignment/>
    </xf>
    <xf numFmtId="0" fontId="0" fillId="0" borderId="2" xfId="0" applyBorder="1" applyAlignment="1">
      <alignment horizontal="left" vertical="center"/>
    </xf>
    <xf numFmtId="0" fontId="0" fillId="0" borderId="3" xfId="0" applyBorder="1" applyAlignment="1">
      <alignment horizontal="left" vertical="center"/>
    </xf>
    <xf numFmtId="1" fontId="0" fillId="0" borderId="2" xfId="0" applyNumberFormat="1" applyBorder="1" applyAlignment="1">
      <alignment horizontal="left" vertical="center"/>
    </xf>
    <xf numFmtId="1" fontId="0" fillId="0" borderId="3" xfId="0" applyNumberForma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165" fontId="0" fillId="0" borderId="2" xfId="0" applyNumberFormat="1" applyBorder="1" applyAlignment="1">
      <alignment horizontal="left" vertical="center"/>
    </xf>
    <xf numFmtId="165" fontId="0" fillId="0" borderId="3" xfId="0" applyNumberFormat="1" applyBorder="1" applyAlignment="1">
      <alignment horizontal="left" vertical="center"/>
    </xf>
    <xf numFmtId="0" fontId="0" fillId="0" borderId="4" xfId="0" applyBorder="1" applyAlignment="1">
      <alignment/>
    </xf>
    <xf numFmtId="0" fontId="0" fillId="0" borderId="1" xfId="0" applyFill="1" applyBorder="1" applyAlignment="1">
      <alignment horizontal="center" vertical="center" wrapText="1"/>
    </xf>
    <xf numFmtId="0" fontId="0" fillId="0" borderId="1" xfId="0" applyFont="1" applyBorder="1" applyAlignment="1">
      <alignment horizontal="left"/>
    </xf>
    <xf numFmtId="0" fontId="13" fillId="0" borderId="1" xfId="0" applyFont="1" applyBorder="1" applyAlignment="1">
      <alignment horizontal="center" vertical="center"/>
    </xf>
    <xf numFmtId="0" fontId="0" fillId="0" borderId="1" xfId="0" applyBorder="1" applyAlignment="1">
      <alignment horizontal="center" vertical="center"/>
    </xf>
    <xf numFmtId="165" fontId="0" fillId="0" borderId="1" xfId="0" applyNumberFormat="1" applyBorder="1" applyAlignment="1">
      <alignment horizontal="center" vertical="center"/>
    </xf>
    <xf numFmtId="0" fontId="1" fillId="0" borderId="1" xfId="0" applyFont="1" applyBorder="1" applyAlignment="1">
      <alignment horizontal="center" vertical="center"/>
    </xf>
    <xf numFmtId="0" fontId="13" fillId="0" borderId="1" xfId="0" applyFont="1" applyFill="1" applyBorder="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workbookViewId="0" topLeftCell="A1">
      <selection activeCell="E6" sqref="E6"/>
    </sheetView>
  </sheetViews>
  <sheetFormatPr defaultColWidth="9.00390625" defaultRowHeight="19.5" customHeight="1"/>
  <cols>
    <col min="1" max="1" width="13.00390625" style="0" customWidth="1"/>
    <col min="2" max="2" width="19.00390625" style="0" customWidth="1"/>
    <col min="3" max="3" width="5.375" style="18" bestFit="1" customWidth="1"/>
    <col min="4" max="4" width="5.625" style="0" customWidth="1"/>
    <col min="5" max="5" width="31.875" style="0" customWidth="1"/>
    <col min="6" max="6" width="4.00390625" style="0" customWidth="1"/>
    <col min="7" max="7" width="7.875" style="0" customWidth="1"/>
    <col min="8" max="8" width="11.375" style="0" customWidth="1"/>
    <col min="9" max="9" width="66.25390625" style="3" customWidth="1"/>
    <col min="10" max="10" width="14.00390625" style="0" customWidth="1"/>
    <col min="11" max="11" width="10.00390625" style="0" customWidth="1"/>
    <col min="12" max="12" width="11.625" style="0" customWidth="1"/>
    <col min="13" max="16384" width="11.375" style="0" customWidth="1"/>
  </cols>
  <sheetData>
    <row r="1" ht="7.5" customHeight="1">
      <c r="C1" s="23"/>
    </row>
    <row r="2" spans="1:12" s="2" customFormat="1" ht="19.5" customHeight="1">
      <c r="A2" s="9" t="s">
        <v>122</v>
      </c>
      <c r="B2" s="9" t="s">
        <v>111</v>
      </c>
      <c r="C2" s="14" t="s">
        <v>112</v>
      </c>
      <c r="D2" s="9" t="s">
        <v>110</v>
      </c>
      <c r="E2" s="9" t="s">
        <v>133</v>
      </c>
      <c r="F2" s="9" t="s">
        <v>114</v>
      </c>
      <c r="G2" s="9" t="s">
        <v>113</v>
      </c>
      <c r="H2" s="9" t="s">
        <v>131</v>
      </c>
      <c r="I2" s="9" t="s">
        <v>136</v>
      </c>
      <c r="J2" s="9" t="s">
        <v>132</v>
      </c>
      <c r="K2" s="9" t="s">
        <v>134</v>
      </c>
      <c r="L2" s="9" t="s">
        <v>135</v>
      </c>
    </row>
    <row r="3" spans="1:12" ht="19.5" customHeight="1">
      <c r="A3" s="10" t="s">
        <v>46</v>
      </c>
      <c r="B3" s="10" t="s">
        <v>101</v>
      </c>
      <c r="C3" s="15"/>
      <c r="D3" s="10" t="s">
        <v>102</v>
      </c>
      <c r="E3" s="10" t="s">
        <v>9</v>
      </c>
      <c r="F3" s="10" t="s">
        <v>115</v>
      </c>
      <c r="G3" s="10"/>
      <c r="H3" s="10"/>
      <c r="I3" s="11" t="s">
        <v>123</v>
      </c>
      <c r="J3" s="10"/>
      <c r="K3" s="10"/>
      <c r="L3" s="10"/>
    </row>
    <row r="4" spans="1:12" ht="19.5" customHeight="1">
      <c r="A4" s="10" t="s">
        <v>103</v>
      </c>
      <c r="B4" s="10" t="s">
        <v>100</v>
      </c>
      <c r="C4" s="15"/>
      <c r="D4" s="10" t="s">
        <v>102</v>
      </c>
      <c r="E4" s="10" t="s">
        <v>10</v>
      </c>
      <c r="F4" s="10" t="s">
        <v>104</v>
      </c>
      <c r="G4" s="10"/>
      <c r="H4" s="10"/>
      <c r="I4" s="12"/>
      <c r="J4" s="10"/>
      <c r="K4" s="10"/>
      <c r="L4" s="10"/>
    </row>
    <row r="5" spans="1:12" ht="19.5" customHeight="1">
      <c r="A5" s="10" t="s">
        <v>105</v>
      </c>
      <c r="B5" s="10" t="s">
        <v>103</v>
      </c>
      <c r="C5" s="15"/>
      <c r="D5" s="10" t="s">
        <v>102</v>
      </c>
      <c r="E5" s="10" t="s">
        <v>65</v>
      </c>
      <c r="F5" s="10" t="s">
        <v>104</v>
      </c>
      <c r="G5" s="10"/>
      <c r="H5" s="10"/>
      <c r="I5" s="12" t="s">
        <v>66</v>
      </c>
      <c r="J5" s="10"/>
      <c r="K5" s="10"/>
      <c r="L5" s="10"/>
    </row>
    <row r="6" spans="1:12" ht="19.5" customHeight="1">
      <c r="A6" s="12" t="s">
        <v>106</v>
      </c>
      <c r="B6" s="10" t="s">
        <v>1</v>
      </c>
      <c r="C6" s="15"/>
      <c r="D6" s="10" t="s">
        <v>2</v>
      </c>
      <c r="E6" s="10" t="s">
        <v>10</v>
      </c>
      <c r="F6" s="10" t="s">
        <v>4</v>
      </c>
      <c r="G6" s="10"/>
      <c r="H6" s="10"/>
      <c r="I6" s="12" t="s">
        <v>63</v>
      </c>
      <c r="J6" s="10"/>
      <c r="K6" s="10"/>
      <c r="L6" s="10"/>
    </row>
    <row r="7" spans="1:12" ht="19.5" customHeight="1">
      <c r="A7" s="10" t="s">
        <v>107</v>
      </c>
      <c r="B7" s="10" t="s">
        <v>1</v>
      </c>
      <c r="C7" s="15"/>
      <c r="D7" s="10" t="s">
        <v>2</v>
      </c>
      <c r="E7" s="10" t="s">
        <v>64</v>
      </c>
      <c r="F7" s="10" t="s">
        <v>4</v>
      </c>
      <c r="G7" s="10"/>
      <c r="H7" s="10"/>
      <c r="I7" s="12"/>
      <c r="J7" s="10"/>
      <c r="K7" s="10"/>
      <c r="L7" s="10"/>
    </row>
    <row r="8" spans="1:12" ht="19.5" customHeight="1">
      <c r="A8" s="10" t="s">
        <v>108</v>
      </c>
      <c r="B8" s="10" t="s">
        <v>107</v>
      </c>
      <c r="C8" s="15"/>
      <c r="D8" s="10" t="s">
        <v>2</v>
      </c>
      <c r="E8" s="10" t="s">
        <v>67</v>
      </c>
      <c r="F8" s="10" t="s">
        <v>5</v>
      </c>
      <c r="G8" s="10"/>
      <c r="H8" s="10"/>
      <c r="I8" s="12" t="s">
        <v>68</v>
      </c>
      <c r="J8" s="10"/>
      <c r="K8" s="10"/>
      <c r="L8" s="10"/>
    </row>
    <row r="9" spans="1:12" ht="19.5" customHeight="1">
      <c r="A9" s="10" t="s">
        <v>109</v>
      </c>
      <c r="B9" s="10" t="s">
        <v>106</v>
      </c>
      <c r="C9" s="15"/>
      <c r="D9" s="10" t="s">
        <v>2</v>
      </c>
      <c r="E9" s="10" t="s">
        <v>69</v>
      </c>
      <c r="F9" s="10" t="s">
        <v>104</v>
      </c>
      <c r="G9" s="10"/>
      <c r="H9" s="10"/>
      <c r="I9" s="12" t="s">
        <v>39</v>
      </c>
      <c r="J9" s="10"/>
      <c r="K9" s="10"/>
      <c r="L9" s="10"/>
    </row>
    <row r="10" spans="1:12" ht="19.5" customHeight="1">
      <c r="A10" s="11" t="s">
        <v>0</v>
      </c>
      <c r="B10" s="10" t="s">
        <v>54</v>
      </c>
      <c r="C10" s="15">
        <v>5.286</v>
      </c>
      <c r="D10" s="10" t="s">
        <v>2</v>
      </c>
      <c r="E10" s="11" t="s">
        <v>11</v>
      </c>
      <c r="F10" s="10" t="s">
        <v>104</v>
      </c>
      <c r="G10" s="10">
        <v>2.755</v>
      </c>
      <c r="H10" s="10" t="s">
        <v>32</v>
      </c>
      <c r="I10" s="11" t="s">
        <v>40</v>
      </c>
      <c r="J10" s="10" t="s">
        <v>43</v>
      </c>
      <c r="K10" s="10" t="s">
        <v>3</v>
      </c>
      <c r="L10" s="10"/>
    </row>
    <row r="11" spans="1:12" ht="19.5" customHeight="1">
      <c r="A11" s="27" t="s">
        <v>6</v>
      </c>
      <c r="B11" s="10" t="s">
        <v>0</v>
      </c>
      <c r="C11" s="15">
        <v>5.341</v>
      </c>
      <c r="D11" s="10" t="s">
        <v>2</v>
      </c>
      <c r="E11" s="10" t="s">
        <v>12</v>
      </c>
      <c r="F11" s="10" t="s">
        <v>104</v>
      </c>
      <c r="G11" s="10">
        <v>4.399</v>
      </c>
      <c r="H11" s="10" t="s">
        <v>33</v>
      </c>
      <c r="I11" s="11" t="s">
        <v>62</v>
      </c>
      <c r="J11" s="10" t="s">
        <v>47</v>
      </c>
      <c r="K11" s="10" t="s">
        <v>48</v>
      </c>
      <c r="L11" s="10"/>
    </row>
    <row r="12" spans="1:12" ht="19.5" customHeight="1">
      <c r="A12" s="24" t="s">
        <v>7</v>
      </c>
      <c r="B12" s="10" t="s">
        <v>0</v>
      </c>
      <c r="C12" s="15">
        <v>6.147</v>
      </c>
      <c r="D12" s="10" t="s">
        <v>2</v>
      </c>
      <c r="E12" s="10" t="s">
        <v>13</v>
      </c>
      <c r="F12" s="10" t="s">
        <v>104</v>
      </c>
      <c r="G12" s="10">
        <v>44.213</v>
      </c>
      <c r="H12" s="10" t="s">
        <v>33</v>
      </c>
      <c r="I12" s="11" t="s">
        <v>99</v>
      </c>
      <c r="J12" s="10" t="s">
        <v>49</v>
      </c>
      <c r="K12" s="10" t="s">
        <v>50</v>
      </c>
      <c r="L12" s="10" t="s">
        <v>51</v>
      </c>
    </row>
    <row r="13" spans="1:12" s="30" customFormat="1" ht="19.5" customHeight="1">
      <c r="A13" s="31" t="s">
        <v>129</v>
      </c>
      <c r="B13" s="25" t="s">
        <v>0</v>
      </c>
      <c r="C13" s="29">
        <v>6.147</v>
      </c>
      <c r="D13" s="25" t="s">
        <v>2</v>
      </c>
      <c r="E13" s="25" t="s">
        <v>128</v>
      </c>
      <c r="F13" s="25" t="s">
        <v>104</v>
      </c>
      <c r="G13" s="25">
        <v>44.213</v>
      </c>
      <c r="H13" s="25" t="s">
        <v>33</v>
      </c>
      <c r="I13" s="26" t="s">
        <v>99</v>
      </c>
      <c r="J13" s="25" t="s">
        <v>49</v>
      </c>
      <c r="K13" s="25" t="s">
        <v>50</v>
      </c>
      <c r="L13" s="25" t="s">
        <v>51</v>
      </c>
    </row>
    <row r="14" spans="1:12" ht="19.5" customHeight="1">
      <c r="A14" s="26" t="s">
        <v>8</v>
      </c>
      <c r="B14" s="10" t="s">
        <v>0</v>
      </c>
      <c r="C14" s="15">
        <v>5.961</v>
      </c>
      <c r="D14" s="10" t="s">
        <v>2</v>
      </c>
      <c r="E14" s="10" t="s">
        <v>14</v>
      </c>
      <c r="F14" s="10" t="s">
        <v>104</v>
      </c>
      <c r="G14" s="10">
        <v>29.046</v>
      </c>
      <c r="H14" s="10" t="s">
        <v>33</v>
      </c>
      <c r="I14" s="11" t="s">
        <v>98</v>
      </c>
      <c r="J14" s="10" t="s">
        <v>49</v>
      </c>
      <c r="K14" s="10" t="s">
        <v>52</v>
      </c>
      <c r="L14" s="10" t="s">
        <v>53</v>
      </c>
    </row>
    <row r="15" spans="1:12" ht="19.5" customHeight="1">
      <c r="A15" s="28" t="s">
        <v>16</v>
      </c>
      <c r="B15" s="10" t="s">
        <v>20</v>
      </c>
      <c r="C15" s="15">
        <v>4.079</v>
      </c>
      <c r="D15" s="10" t="s">
        <v>24</v>
      </c>
      <c r="E15" s="12" t="s">
        <v>11</v>
      </c>
      <c r="F15" s="10" t="s">
        <v>104</v>
      </c>
      <c r="G15" s="10">
        <v>2.755</v>
      </c>
      <c r="H15" s="10" t="s">
        <v>34</v>
      </c>
      <c r="I15" s="11" t="s">
        <v>92</v>
      </c>
      <c r="J15" s="10" t="s">
        <v>81</v>
      </c>
      <c r="K15" s="10" t="s">
        <v>79</v>
      </c>
      <c r="L15" s="10" t="s">
        <v>80</v>
      </c>
    </row>
    <row r="16" spans="1:12" ht="19.5" customHeight="1">
      <c r="A16" s="28" t="s">
        <v>17</v>
      </c>
      <c r="B16" s="10" t="s">
        <v>21</v>
      </c>
      <c r="C16" s="15">
        <f>C15+0.065</f>
        <v>4.144</v>
      </c>
      <c r="D16" s="10" t="s">
        <v>24</v>
      </c>
      <c r="E16" s="10" t="s">
        <v>12</v>
      </c>
      <c r="F16" s="10" t="s">
        <v>104</v>
      </c>
      <c r="G16" s="10">
        <v>4.399</v>
      </c>
      <c r="H16" s="10" t="s">
        <v>34</v>
      </c>
      <c r="I16" s="12" t="s">
        <v>93</v>
      </c>
      <c r="J16" s="10" t="s">
        <v>82</v>
      </c>
      <c r="K16" s="10" t="s">
        <v>79</v>
      </c>
      <c r="L16" s="10" t="s">
        <v>80</v>
      </c>
    </row>
    <row r="17" spans="1:12" ht="19.5" customHeight="1">
      <c r="A17" s="28" t="s">
        <v>18</v>
      </c>
      <c r="B17" s="10" t="s">
        <v>22</v>
      </c>
      <c r="C17" s="15">
        <f>C15+0.861</f>
        <v>4.9399999999999995</v>
      </c>
      <c r="D17" s="10" t="s">
        <v>24</v>
      </c>
      <c r="E17" s="10" t="s">
        <v>13</v>
      </c>
      <c r="F17" s="10" t="s">
        <v>104</v>
      </c>
      <c r="G17" s="10">
        <v>44.213</v>
      </c>
      <c r="H17" s="10" t="s">
        <v>34</v>
      </c>
      <c r="I17" s="12" t="s">
        <v>93</v>
      </c>
      <c r="J17" s="10" t="s">
        <v>83</v>
      </c>
      <c r="K17" s="10" t="s">
        <v>79</v>
      </c>
      <c r="L17" s="10" t="s">
        <v>80</v>
      </c>
    </row>
    <row r="18" spans="1:15" ht="19.5" customHeight="1">
      <c r="A18" s="28" t="s">
        <v>19</v>
      </c>
      <c r="B18" s="10" t="s">
        <v>23</v>
      </c>
      <c r="C18" s="16">
        <f>C15+0.675</f>
        <v>4.754</v>
      </c>
      <c r="D18" s="10" t="s">
        <v>24</v>
      </c>
      <c r="E18" s="10" t="s">
        <v>14</v>
      </c>
      <c r="F18" s="10" t="s">
        <v>104</v>
      </c>
      <c r="G18" s="10">
        <v>29.046</v>
      </c>
      <c r="H18" s="10" t="s">
        <v>34</v>
      </c>
      <c r="I18" s="12" t="s">
        <v>93</v>
      </c>
      <c r="J18" s="10" t="s">
        <v>84</v>
      </c>
      <c r="K18" s="10" t="s">
        <v>79</v>
      </c>
      <c r="L18" s="10" t="s">
        <v>80</v>
      </c>
      <c r="M18" s="6"/>
      <c r="N18" s="4"/>
      <c r="O18" s="1"/>
    </row>
    <row r="19" spans="1:15" ht="19.5" customHeight="1">
      <c r="A19" s="25" t="s">
        <v>25</v>
      </c>
      <c r="B19" s="10" t="s">
        <v>0</v>
      </c>
      <c r="C19" s="16">
        <v>5.355</v>
      </c>
      <c r="D19" s="10" t="s">
        <v>2</v>
      </c>
      <c r="E19" s="10" t="s">
        <v>97</v>
      </c>
      <c r="F19" s="10" t="s">
        <v>27</v>
      </c>
      <c r="G19" s="10">
        <v>4.595</v>
      </c>
      <c r="H19" s="12" t="s">
        <v>35</v>
      </c>
      <c r="I19" s="12" t="s">
        <v>56</v>
      </c>
      <c r="J19" s="12" t="s">
        <v>78</v>
      </c>
      <c r="K19" s="12"/>
      <c r="L19" s="10"/>
      <c r="M19" s="7"/>
      <c r="N19" s="4"/>
      <c r="O19" s="1"/>
    </row>
    <row r="20" spans="1:14" ht="19.5" customHeight="1">
      <c r="A20" s="25" t="s">
        <v>26</v>
      </c>
      <c r="B20" s="10" t="s">
        <v>0</v>
      </c>
      <c r="C20" s="15">
        <v>5.355</v>
      </c>
      <c r="D20" s="10" t="s">
        <v>2</v>
      </c>
      <c r="E20" s="10" t="s">
        <v>96</v>
      </c>
      <c r="F20" s="10" t="s">
        <v>27</v>
      </c>
      <c r="G20" s="10">
        <v>3.29</v>
      </c>
      <c r="H20" s="12" t="s">
        <v>35</v>
      </c>
      <c r="I20" s="12" t="s">
        <v>57</v>
      </c>
      <c r="J20" s="12" t="s">
        <v>78</v>
      </c>
      <c r="K20" s="12"/>
      <c r="L20" s="10"/>
      <c r="M20" s="6"/>
      <c r="N20" s="5"/>
    </row>
    <row r="21" spans="1:14" ht="19.5" customHeight="1">
      <c r="A21" s="28" t="s">
        <v>95</v>
      </c>
      <c r="B21" s="10" t="s">
        <v>0</v>
      </c>
      <c r="C21" s="15">
        <v>5.316</v>
      </c>
      <c r="D21" s="10" t="s">
        <v>2</v>
      </c>
      <c r="E21" s="10" t="s">
        <v>94</v>
      </c>
      <c r="F21" s="10" t="s">
        <v>104</v>
      </c>
      <c r="G21" s="10">
        <v>3.76</v>
      </c>
      <c r="H21" s="12" t="s">
        <v>34</v>
      </c>
      <c r="I21" s="12" t="s">
        <v>41</v>
      </c>
      <c r="J21" s="12" t="s">
        <v>85</v>
      </c>
      <c r="K21" s="10" t="s">
        <v>76</v>
      </c>
      <c r="L21" s="10" t="s">
        <v>0</v>
      </c>
      <c r="M21" s="6"/>
      <c r="N21" s="5"/>
    </row>
    <row r="22" spans="1:12" s="20" customFormat="1" ht="15.75" customHeight="1">
      <c r="A22" s="38" t="s">
        <v>60</v>
      </c>
      <c r="B22" s="32" t="s">
        <v>0</v>
      </c>
      <c r="C22" s="40">
        <v>6.009</v>
      </c>
      <c r="D22" s="32" t="s">
        <v>2</v>
      </c>
      <c r="E22" s="36" t="s">
        <v>91</v>
      </c>
      <c r="F22" s="32" t="s">
        <v>104</v>
      </c>
      <c r="G22" s="32" t="s">
        <v>119</v>
      </c>
      <c r="H22" s="34" t="s">
        <v>36</v>
      </c>
      <c r="I22" s="22" t="s">
        <v>120</v>
      </c>
      <c r="J22" s="32" t="s">
        <v>87</v>
      </c>
      <c r="K22" s="34"/>
      <c r="L22" s="32" t="s">
        <v>86</v>
      </c>
    </row>
    <row r="23" spans="1:12" s="20" customFormat="1" ht="15" customHeight="1">
      <c r="A23" s="39"/>
      <c r="B23" s="33"/>
      <c r="C23" s="41"/>
      <c r="D23" s="33"/>
      <c r="E23" s="37"/>
      <c r="F23" s="33"/>
      <c r="G23" s="33"/>
      <c r="H23" s="35"/>
      <c r="I23" s="22" t="s">
        <v>121</v>
      </c>
      <c r="J23" s="33"/>
      <c r="K23" s="35"/>
      <c r="L23" s="33"/>
    </row>
    <row r="24" spans="1:14" ht="19.5" customHeight="1">
      <c r="A24" s="24" t="s">
        <v>61</v>
      </c>
      <c r="B24" s="10" t="s">
        <v>0</v>
      </c>
      <c r="C24" s="15">
        <v>6.441</v>
      </c>
      <c r="D24" s="10" t="s">
        <v>2</v>
      </c>
      <c r="E24" s="10" t="s">
        <v>74</v>
      </c>
      <c r="F24" s="10" t="s">
        <v>104</v>
      </c>
      <c r="G24" s="10">
        <v>2.711</v>
      </c>
      <c r="H24" s="12" t="s">
        <v>37</v>
      </c>
      <c r="I24" s="21" t="s">
        <v>124</v>
      </c>
      <c r="J24" s="10" t="s">
        <v>49</v>
      </c>
      <c r="K24" s="10" t="s">
        <v>76</v>
      </c>
      <c r="L24" s="10" t="s">
        <v>88</v>
      </c>
      <c r="M24" s="6"/>
      <c r="N24" s="5"/>
    </row>
    <row r="25" spans="1:14" ht="19.5" customHeight="1">
      <c r="A25" s="31" t="s">
        <v>130</v>
      </c>
      <c r="B25" s="10" t="s">
        <v>0</v>
      </c>
      <c r="C25" s="15">
        <v>6.441</v>
      </c>
      <c r="D25" s="10" t="s">
        <v>2</v>
      </c>
      <c r="E25" s="10" t="s">
        <v>74</v>
      </c>
      <c r="F25" s="10" t="s">
        <v>104</v>
      </c>
      <c r="G25" s="10">
        <v>2.711</v>
      </c>
      <c r="H25" s="12" t="s">
        <v>37</v>
      </c>
      <c r="I25" s="21" t="s">
        <v>124</v>
      </c>
      <c r="J25" s="10" t="s">
        <v>49</v>
      </c>
      <c r="K25" s="10" t="s">
        <v>76</v>
      </c>
      <c r="L25" s="10" t="s">
        <v>88</v>
      </c>
      <c r="M25" s="6"/>
      <c r="N25" s="5"/>
    </row>
    <row r="26" spans="1:14" ht="19.5" customHeight="1">
      <c r="A26" s="28" t="s">
        <v>70</v>
      </c>
      <c r="B26" s="10" t="s">
        <v>95</v>
      </c>
      <c r="C26" s="15">
        <v>5.991</v>
      </c>
      <c r="D26" s="10" t="s">
        <v>2</v>
      </c>
      <c r="E26" s="10" t="s">
        <v>73</v>
      </c>
      <c r="F26" s="10" t="s">
        <v>104</v>
      </c>
      <c r="G26" s="10">
        <v>30.051</v>
      </c>
      <c r="H26" s="12" t="s">
        <v>34</v>
      </c>
      <c r="I26" s="12" t="s">
        <v>42</v>
      </c>
      <c r="J26" s="12"/>
      <c r="K26" s="12" t="s">
        <v>52</v>
      </c>
      <c r="L26" s="10" t="s">
        <v>77</v>
      </c>
      <c r="M26" s="6"/>
      <c r="N26" s="5"/>
    </row>
    <row r="27" spans="1:14" ht="17.25" customHeight="1">
      <c r="A27" s="28" t="s">
        <v>44</v>
      </c>
      <c r="B27" s="10" t="s">
        <v>30</v>
      </c>
      <c r="C27" s="15">
        <v>3.906</v>
      </c>
      <c r="D27" s="10" t="s">
        <v>59</v>
      </c>
      <c r="E27" s="10" t="s">
        <v>12</v>
      </c>
      <c r="F27" s="10" t="s">
        <v>104</v>
      </c>
      <c r="G27" s="10">
        <v>4.399</v>
      </c>
      <c r="H27" s="12" t="s">
        <v>34</v>
      </c>
      <c r="I27" s="12" t="s">
        <v>92</v>
      </c>
      <c r="J27" s="10"/>
      <c r="K27" s="10"/>
      <c r="L27" s="10"/>
      <c r="M27" s="6"/>
      <c r="N27" s="5"/>
    </row>
    <row r="28" spans="1:14" ht="11.25" customHeight="1">
      <c r="A28" s="12"/>
      <c r="B28" s="10"/>
      <c r="C28" s="15"/>
      <c r="D28" s="10"/>
      <c r="E28" s="10"/>
      <c r="F28" s="10"/>
      <c r="G28" s="10"/>
      <c r="H28" s="10"/>
      <c r="I28" s="12"/>
      <c r="J28" s="10"/>
      <c r="K28" s="10"/>
      <c r="L28" s="10"/>
      <c r="M28" s="6"/>
      <c r="N28" s="5"/>
    </row>
    <row r="29" spans="1:14" ht="15.75" customHeight="1">
      <c r="A29" s="12" t="s">
        <v>45</v>
      </c>
      <c r="B29" s="10" t="s">
        <v>71</v>
      </c>
      <c r="C29" s="19" t="s">
        <v>118</v>
      </c>
      <c r="D29" s="10" t="s">
        <v>72</v>
      </c>
      <c r="E29" s="11" t="s">
        <v>89</v>
      </c>
      <c r="F29" s="10" t="s">
        <v>104</v>
      </c>
      <c r="G29" s="25" t="s">
        <v>119</v>
      </c>
      <c r="H29" s="12" t="s">
        <v>38</v>
      </c>
      <c r="I29" s="12" t="s">
        <v>75</v>
      </c>
      <c r="J29" s="12"/>
      <c r="K29" s="12"/>
      <c r="L29" s="10"/>
      <c r="M29" s="6"/>
      <c r="N29" s="5"/>
    </row>
    <row r="30" spans="1:14" ht="11.25" customHeight="1">
      <c r="A30" s="12"/>
      <c r="B30" s="10"/>
      <c r="C30" s="17"/>
      <c r="D30" s="10"/>
      <c r="E30" s="11"/>
      <c r="F30" s="10"/>
      <c r="G30" s="13"/>
      <c r="H30" s="12"/>
      <c r="I30" s="12"/>
      <c r="J30" s="12"/>
      <c r="K30" s="12"/>
      <c r="L30" s="10"/>
      <c r="M30" s="6"/>
      <c r="N30" s="5"/>
    </row>
    <row r="31" spans="1:14" ht="19.5" customHeight="1">
      <c r="A31" s="11" t="s">
        <v>126</v>
      </c>
      <c r="B31" s="10"/>
      <c r="C31" s="15"/>
      <c r="D31" s="10"/>
      <c r="E31" s="10"/>
      <c r="F31" s="10"/>
      <c r="G31" s="10"/>
      <c r="H31" s="10"/>
      <c r="I31" s="12"/>
      <c r="J31" s="10"/>
      <c r="K31" s="10"/>
      <c r="L31" s="10"/>
      <c r="M31" s="6"/>
      <c r="N31" s="5"/>
    </row>
    <row r="32" spans="1:14" ht="12.75" customHeight="1">
      <c r="A32" s="25" t="s">
        <v>125</v>
      </c>
      <c r="B32" s="10" t="s">
        <v>58</v>
      </c>
      <c r="C32" s="15"/>
      <c r="D32" s="10" t="s">
        <v>2</v>
      </c>
      <c r="E32" s="10" t="s">
        <v>15</v>
      </c>
      <c r="F32" s="10" t="s">
        <v>104</v>
      </c>
      <c r="G32" s="10">
        <v>2.755</v>
      </c>
      <c r="H32" s="10" t="s">
        <v>116</v>
      </c>
      <c r="I32" s="11" t="s">
        <v>90</v>
      </c>
      <c r="J32" s="10"/>
      <c r="K32" s="10"/>
      <c r="L32" s="10"/>
      <c r="M32" s="6"/>
      <c r="N32" s="5"/>
    </row>
    <row r="33" spans="1:14" ht="10.5" customHeight="1">
      <c r="A33" s="10"/>
      <c r="B33" s="10"/>
      <c r="C33" s="15"/>
      <c r="D33" s="10" t="s">
        <v>117</v>
      </c>
      <c r="E33" s="10"/>
      <c r="F33" s="10"/>
      <c r="G33" s="10"/>
      <c r="H33" s="10"/>
      <c r="I33" s="12"/>
      <c r="J33" s="10"/>
      <c r="K33" s="10"/>
      <c r="L33" s="10"/>
      <c r="M33" s="6"/>
      <c r="N33" s="5"/>
    </row>
    <row r="34" spans="1:12" ht="19.5" customHeight="1">
      <c r="A34" s="11" t="s">
        <v>127</v>
      </c>
      <c r="B34" s="10"/>
      <c r="C34" s="15"/>
      <c r="D34" s="10"/>
      <c r="E34" s="10"/>
      <c r="F34" s="10"/>
      <c r="G34" s="10"/>
      <c r="H34" s="10"/>
      <c r="I34" s="12"/>
      <c r="J34" s="10"/>
      <c r="K34" s="10"/>
      <c r="L34" s="10"/>
    </row>
    <row r="35" spans="1:14" ht="14.25" customHeight="1">
      <c r="A35" s="45" t="s">
        <v>28</v>
      </c>
      <c r="B35" s="46" t="s">
        <v>29</v>
      </c>
      <c r="C35" s="47"/>
      <c r="D35" s="46" t="s">
        <v>59</v>
      </c>
      <c r="E35" s="48" t="s">
        <v>11</v>
      </c>
      <c r="F35" s="46" t="s">
        <v>104</v>
      </c>
      <c r="G35" s="46">
        <v>2.755</v>
      </c>
      <c r="H35" s="46" t="s">
        <v>34</v>
      </c>
      <c r="I35" s="12" t="s">
        <v>92</v>
      </c>
      <c r="J35" s="42"/>
      <c r="K35" s="10"/>
      <c r="L35" s="10"/>
      <c r="M35" s="6"/>
      <c r="N35" s="5"/>
    </row>
    <row r="36" spans="1:12" ht="15" customHeight="1">
      <c r="A36" s="45" t="s">
        <v>28</v>
      </c>
      <c r="B36" s="46" t="s">
        <v>31</v>
      </c>
      <c r="C36" s="47"/>
      <c r="D36" s="46" t="s">
        <v>59</v>
      </c>
      <c r="E36" s="46" t="s">
        <v>13</v>
      </c>
      <c r="F36" s="46" t="s">
        <v>104</v>
      </c>
      <c r="G36" s="46">
        <v>44.213</v>
      </c>
      <c r="H36" s="46" t="s">
        <v>34</v>
      </c>
      <c r="I36" s="12" t="s">
        <v>92</v>
      </c>
      <c r="J36" s="42"/>
      <c r="K36" s="10"/>
      <c r="L36" s="10"/>
    </row>
    <row r="37" spans="1:12" ht="16.5" customHeight="1">
      <c r="A37" s="45" t="s">
        <v>28</v>
      </c>
      <c r="B37" s="46" t="s">
        <v>55</v>
      </c>
      <c r="C37" s="47"/>
      <c r="D37" s="46" t="s">
        <v>59</v>
      </c>
      <c r="E37" s="46" t="s">
        <v>14</v>
      </c>
      <c r="F37" s="46" t="s">
        <v>104</v>
      </c>
      <c r="G37" s="46">
        <v>29.046</v>
      </c>
      <c r="H37" s="46" t="s">
        <v>34</v>
      </c>
      <c r="I37" s="12" t="s">
        <v>92</v>
      </c>
      <c r="J37" s="42"/>
      <c r="K37" s="10"/>
      <c r="L37" s="10"/>
    </row>
    <row r="38" spans="1:9" ht="19.5" customHeight="1">
      <c r="A38" s="49" t="s">
        <v>137</v>
      </c>
      <c r="B38" s="50" t="s">
        <v>139</v>
      </c>
      <c r="C38" s="47"/>
      <c r="D38" s="50" t="s">
        <v>2</v>
      </c>
      <c r="E38" s="50" t="s">
        <v>144</v>
      </c>
      <c r="F38" s="50" t="s">
        <v>4</v>
      </c>
      <c r="G38" s="46"/>
      <c r="H38" s="43" t="s">
        <v>141</v>
      </c>
      <c r="I38" s="44" t="s">
        <v>140</v>
      </c>
    </row>
    <row r="39" spans="1:9" ht="19.5" customHeight="1">
      <c r="A39" s="49" t="s">
        <v>138</v>
      </c>
      <c r="B39" s="46" t="s">
        <v>0</v>
      </c>
      <c r="C39" s="47"/>
      <c r="D39" s="50" t="s">
        <v>2</v>
      </c>
      <c r="E39" s="48" t="s">
        <v>145</v>
      </c>
      <c r="F39" s="50" t="s">
        <v>4</v>
      </c>
      <c r="G39" s="46"/>
      <c r="H39" s="43" t="s">
        <v>148</v>
      </c>
      <c r="I39" s="44" t="s">
        <v>149</v>
      </c>
    </row>
    <row r="40" spans="1:11" ht="19.5" customHeight="1">
      <c r="A40" s="49" t="s">
        <v>142</v>
      </c>
      <c r="B40" s="46" t="s">
        <v>0</v>
      </c>
      <c r="C40" s="47"/>
      <c r="D40" s="50" t="s">
        <v>2</v>
      </c>
      <c r="E40" s="48" t="s">
        <v>146</v>
      </c>
      <c r="F40" s="50" t="s">
        <v>4</v>
      </c>
      <c r="G40" s="46"/>
      <c r="H40" s="43" t="s">
        <v>148</v>
      </c>
      <c r="I40" s="44" t="s">
        <v>149</v>
      </c>
      <c r="J40" s="8"/>
      <c r="K40" s="8"/>
    </row>
    <row r="41" spans="1:9" ht="19.5" customHeight="1">
      <c r="A41" s="49" t="s">
        <v>143</v>
      </c>
      <c r="B41" s="46" t="s">
        <v>0</v>
      </c>
      <c r="C41" s="47"/>
      <c r="D41" s="50" t="s">
        <v>2</v>
      </c>
      <c r="E41" s="48" t="s">
        <v>147</v>
      </c>
      <c r="F41" s="50" t="s">
        <v>4</v>
      </c>
      <c r="G41" s="46"/>
      <c r="H41" s="43" t="s">
        <v>148</v>
      </c>
      <c r="I41" s="44" t="s">
        <v>149</v>
      </c>
    </row>
    <row r="42" spans="1:9" ht="19.5" customHeight="1">
      <c r="A42" s="51" t="s">
        <v>150</v>
      </c>
      <c r="B42" s="50" t="s">
        <v>139</v>
      </c>
      <c r="C42" s="47"/>
      <c r="D42" s="50" t="s">
        <v>2</v>
      </c>
      <c r="E42" s="50" t="s">
        <v>157</v>
      </c>
      <c r="F42" s="46" t="s">
        <v>156</v>
      </c>
      <c r="G42" s="46"/>
      <c r="H42" s="46" t="s">
        <v>163</v>
      </c>
      <c r="I42" s="44" t="s">
        <v>164</v>
      </c>
    </row>
    <row r="43" spans="1:9" ht="19.5" customHeight="1">
      <c r="A43" s="49" t="s">
        <v>151</v>
      </c>
      <c r="B43" s="50" t="s">
        <v>139</v>
      </c>
      <c r="C43" s="47"/>
      <c r="D43" s="50" t="s">
        <v>2</v>
      </c>
      <c r="E43" s="50" t="s">
        <v>159</v>
      </c>
      <c r="F43" s="46" t="s">
        <v>156</v>
      </c>
      <c r="G43" s="46"/>
      <c r="H43" s="46" t="s">
        <v>163</v>
      </c>
      <c r="I43" s="44" t="s">
        <v>164</v>
      </c>
    </row>
    <row r="44" spans="1:9" ht="19.5" customHeight="1">
      <c r="A44" s="49" t="s">
        <v>152</v>
      </c>
      <c r="B44" s="50" t="s">
        <v>139</v>
      </c>
      <c r="C44" s="47"/>
      <c r="D44" s="50" t="s">
        <v>2</v>
      </c>
      <c r="E44" s="50" t="s">
        <v>158</v>
      </c>
      <c r="F44" s="46" t="s">
        <v>156</v>
      </c>
      <c r="G44" s="46"/>
      <c r="H44" s="46" t="s">
        <v>163</v>
      </c>
      <c r="I44" s="44" t="s">
        <v>164</v>
      </c>
    </row>
    <row r="45" spans="1:9" ht="19.5" customHeight="1">
      <c r="A45" s="49" t="s">
        <v>153</v>
      </c>
      <c r="B45" s="46" t="s">
        <v>0</v>
      </c>
      <c r="C45" s="47"/>
      <c r="D45" s="50" t="s">
        <v>2</v>
      </c>
      <c r="E45" s="50" t="s">
        <v>160</v>
      </c>
      <c r="F45" s="46" t="s">
        <v>156</v>
      </c>
      <c r="G45" s="46"/>
      <c r="H45" s="46" t="s">
        <v>163</v>
      </c>
      <c r="I45" s="44" t="s">
        <v>164</v>
      </c>
    </row>
    <row r="46" spans="1:9" ht="19.5" customHeight="1">
      <c r="A46" s="49" t="s">
        <v>154</v>
      </c>
      <c r="B46" s="46" t="s">
        <v>0</v>
      </c>
      <c r="C46" s="47"/>
      <c r="D46" s="50" t="s">
        <v>2</v>
      </c>
      <c r="E46" s="50" t="s">
        <v>161</v>
      </c>
      <c r="F46" s="46" t="s">
        <v>156</v>
      </c>
      <c r="G46" s="46"/>
      <c r="H46" s="46" t="s">
        <v>163</v>
      </c>
      <c r="I46" s="44" t="s">
        <v>164</v>
      </c>
    </row>
    <row r="47" spans="1:9" ht="19.5" customHeight="1">
      <c r="A47" s="49" t="s">
        <v>155</v>
      </c>
      <c r="B47" s="46" t="s">
        <v>0</v>
      </c>
      <c r="C47" s="47"/>
      <c r="D47" s="50" t="s">
        <v>2</v>
      </c>
      <c r="E47" s="50" t="s">
        <v>162</v>
      </c>
      <c r="F47" s="46" t="s">
        <v>156</v>
      </c>
      <c r="G47" s="46"/>
      <c r="H47" s="46" t="s">
        <v>163</v>
      </c>
      <c r="I47" s="44" t="s">
        <v>164</v>
      </c>
    </row>
  </sheetData>
  <mergeCells count="11">
    <mergeCell ref="C22:C23"/>
    <mergeCell ref="D22:D23"/>
    <mergeCell ref="J22:J23"/>
    <mergeCell ref="K22:K23"/>
    <mergeCell ref="L22:L23"/>
    <mergeCell ref="E22:E23"/>
    <mergeCell ref="F22:F23"/>
    <mergeCell ref="G22:G23"/>
    <mergeCell ref="H22:H23"/>
    <mergeCell ref="A22:A23"/>
    <mergeCell ref="B22:B23"/>
  </mergeCells>
  <printOptions/>
  <pageMargins left="0.1" right="0.1" top="0.25" bottom="0.25" header="0.5" footer="0.5"/>
  <pageSetup orientation="landscape" scale="70"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
  <cols>
    <col min="1" max="16384" width="11.37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
  <cols>
    <col min="1" max="16384" width="11.37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Argonne National Labortory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Donnelly</dc:creator>
  <cp:keywords/>
  <dc:description/>
  <cp:lastModifiedBy>fcollart</cp:lastModifiedBy>
  <cp:lastPrinted>2005-08-12T23:39:22Z</cp:lastPrinted>
  <dcterms:created xsi:type="dcterms:W3CDTF">2001-04-13T14:56:51Z</dcterms:created>
  <dcterms:modified xsi:type="dcterms:W3CDTF">2006-08-25T20:17:18Z</dcterms:modified>
  <cp:category/>
  <cp:version/>
  <cp:contentType/>
  <cp:contentStatus/>
</cp:coreProperties>
</file>