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01" windowWidth="13005" windowHeight="921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<sst xmlns="http://schemas.openxmlformats.org/spreadsheetml/2006/main" count="112" uniqueCount="77">
  <si>
    <t>Unit</t>
  </si>
  <si>
    <t>Price</t>
  </si>
  <si>
    <t>Acre</t>
  </si>
  <si>
    <t xml:space="preserve">  1.  Ripping surface 8" min. depth. 16 " centers</t>
  </si>
  <si>
    <t xml:space="preserve">  2.  Disking to a min. depth of 4"</t>
  </si>
  <si>
    <t xml:space="preserve">  4.  Cultipack to firm seedbed</t>
  </si>
  <si>
    <t xml:space="preserve">  5.  Rototill (small areas)</t>
  </si>
  <si>
    <t>A. Soil Preparation-equipment/labor</t>
  </si>
  <si>
    <t xml:space="preserve">   2. Drill seeder</t>
  </si>
  <si>
    <t xml:space="preserve">   3. Brillion seeder</t>
  </si>
  <si>
    <t xml:space="preserve">   4. Mulch spread/crimped ( straw 2 tons per acre)</t>
  </si>
  <si>
    <t xml:space="preserve">   5. Hand spread mulch ( straw 2 tons per acre)</t>
  </si>
  <si>
    <t>each</t>
  </si>
  <si>
    <t xml:space="preserve">    1. Erosion control blanket (installation)</t>
  </si>
  <si>
    <t xml:space="preserve">    3. Sediment logs</t>
  </si>
  <si>
    <t>PLS lb</t>
  </si>
  <si>
    <t xml:space="preserve">    3. Commercial seed source- cultivar</t>
  </si>
  <si>
    <t xml:space="preserve">    4. Native commercial seed source- local harvest</t>
  </si>
  <si>
    <t xml:space="preserve"> </t>
  </si>
  <si>
    <t xml:space="preserve"> D. Native Seed Production</t>
  </si>
  <si>
    <t xml:space="preserve">   2.  Native seed collection             </t>
  </si>
  <si>
    <t>lb</t>
  </si>
  <si>
    <t xml:space="preserve"> E.  Transplanting- Plant Material/equipment/labor</t>
  </si>
  <si>
    <t>ton</t>
  </si>
  <si>
    <t>lbs</t>
  </si>
  <si>
    <t>Item and Description</t>
  </si>
  <si>
    <t xml:space="preserve">  </t>
  </si>
  <si>
    <t>Quantity</t>
  </si>
  <si>
    <t>Total:</t>
  </si>
  <si>
    <t>SHEET TOTAL:</t>
  </si>
  <si>
    <t xml:space="preserve">    2. Erosion Control Bonded Fiber Matrix system Applied</t>
  </si>
  <si>
    <t xml:space="preserve">   3.  Hydraulic method tackifier- 150 lbs/ac applied (no mulch or seed)</t>
  </si>
  <si>
    <t>G. Materials Only- (does not include delivery to site)</t>
  </si>
  <si>
    <t xml:space="preserve">   1.  Hydraulic Method - 2,000 lbs hydro mulch /acre applied by 2 step method</t>
  </si>
  <si>
    <t xml:space="preserve">   2.  Hydraulic method (1 step with tackifier at 150 lbs/Ac)</t>
  </si>
  <si>
    <t xml:space="preserve">   1.  Native custom produced/collected seed (NRCS seed production AC)</t>
  </si>
  <si>
    <t xml:space="preserve">    2. 1 gal pots - (cost per plant+ delivery and installation) </t>
  </si>
  <si>
    <t xml:space="preserve">   1. Broadcast Seeding- hand mechanical</t>
  </si>
  <si>
    <t xml:space="preserve">    1. 10 CI Tublings -(cost per plant+ delivery and installation) </t>
  </si>
  <si>
    <t xml:space="preserve">    9. Erosion Control Blanket</t>
  </si>
  <si>
    <t>sq.ft</t>
  </si>
  <si>
    <t xml:space="preserve">  10. Sediment logs (9in diameter)</t>
  </si>
  <si>
    <t>lin.ft.</t>
  </si>
  <si>
    <t>50 lb bag</t>
  </si>
  <si>
    <t xml:space="preserve">  11. Bonded Fiber Matrix (3,000 lb/AC)</t>
  </si>
  <si>
    <t xml:space="preserve">    6. Native grass hay mulch (2T/AC)</t>
  </si>
  <si>
    <t xml:space="preserve">  12. Cover crop (Triticale or Regreen 40 lbs/AC)</t>
  </si>
  <si>
    <t xml:space="preserve">    8.Hydro Mulch (2,200 lb/AC)</t>
  </si>
  <si>
    <t xml:space="preserve">    7.Hydraulic tackifier (80-100 lb/AC)</t>
  </si>
  <si>
    <t>B.  Seeding/Mulching, Dry method- equipment/labor (materials not included)</t>
  </si>
  <si>
    <t>F. Erosion Control Material installation</t>
  </si>
  <si>
    <t>TOTAL</t>
  </si>
  <si>
    <t xml:space="preserve">    4. Plant Holdover     1 gal </t>
  </si>
  <si>
    <t xml:space="preserve">    5. Plant Holdover     5 gal </t>
  </si>
  <si>
    <t>lin. Ft</t>
  </si>
  <si>
    <t>H.  Other</t>
  </si>
  <si>
    <t xml:space="preserve">   1.   Supplemental Watering</t>
  </si>
  <si>
    <t xml:space="preserve">   2.   Chemical weed Control</t>
  </si>
  <si>
    <r>
      <t>I. Mobilization Costs, i</t>
    </r>
    <r>
      <rPr>
        <sz val="10"/>
        <rFont val="Arial"/>
        <family val="0"/>
      </rPr>
      <t>f the area is 4 acres or less- Multiply the subtotal by .8</t>
    </r>
  </si>
  <si>
    <r>
      <t>J. Factor for long slopes (</t>
    </r>
    <r>
      <rPr>
        <sz val="10"/>
        <rFont val="Arial"/>
        <family val="0"/>
      </rPr>
      <t>over 60  ft.) steep (greater than 3:1) Multiply the sub-total by .5</t>
    </r>
  </si>
  <si>
    <t xml:space="preserve"> C. Seeding/Mulching- Hydraulic method- equipment/labor (materials not included)</t>
  </si>
  <si>
    <t xml:space="preserve">    1.Organic Fertilizer- Biosol</t>
  </si>
  <si>
    <t xml:space="preserve">    5. Hay/straw mulch   (2T/AC)</t>
  </si>
  <si>
    <t>Subtotal</t>
  </si>
  <si>
    <t>( Grand Total of subtotals A,B,C,D,E,F,G,H)</t>
  </si>
  <si>
    <t>( Grand Total of subtotals A,B,C,D,E,F,G,H,I.J)</t>
  </si>
  <si>
    <t>SHEET TOTAL w/EXTRA COSTS:</t>
  </si>
  <si>
    <t>yd</t>
  </si>
  <si>
    <t>Per Hour</t>
  </si>
  <si>
    <t xml:space="preserve">   3.   Monitoring/ Data Collection (Botanist)</t>
  </si>
  <si>
    <r>
      <t xml:space="preserve">    2. Inorganic Fertilizer- standard </t>
    </r>
    <r>
      <rPr>
        <sz val="10"/>
        <color indexed="10"/>
        <rFont val="Arial"/>
        <family val="2"/>
      </rPr>
      <t>(APPLICATION ONLY - NO MATERIALS)</t>
    </r>
  </si>
  <si>
    <t xml:space="preserve">   6. Wood chips- mechanically applied (cost varies depending on material location)</t>
  </si>
  <si>
    <t>tree</t>
  </si>
  <si>
    <t xml:space="preserve">    3. Salvage 1- 3 ft plants on site (no transportation)</t>
  </si>
  <si>
    <t xml:space="preserve">  3.  Harrow to loosen/smooth and /or cover seed</t>
  </si>
  <si>
    <t>*this spreadsheet is meant to be used as a guide and does not guarantee the exact cost</t>
  </si>
  <si>
    <t>ROADS REVEGETATION CLASS "B" ESTIMATING WORKSHEET  (Rev. 2-12-2008)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</si>
</sst>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6" fontId="0" fillId="0" borderId="0" xfId="0" applyNumberFormat="1" applyFill="1" applyAlignment="1">
      <alignment horizontal="right"/>
    </xf>
    <xf numFmtId="6" fontId="2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6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5" fontId="0" fillId="0" borderId="10" xfId="0" applyNumberForma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6" fontId="5" fillId="0" borderId="10" xfId="0" applyNumberFormat="1" applyFont="1" applyFill="1" applyBorder="1" applyAlignment="1">
      <alignment horizontal="right"/>
    </xf>
    <xf numFmtId="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3"/>
  <sheetViews>
    <sheetView tabSelected="1" zoomScalePageLayoutView="0" workbookViewId="0" topLeftCell="A1">
      <selection activeCell="H53" sqref="H53"/>
    </sheetView>
  </sheetViews>
  <sheetFormatPr defaultColWidth="9.140625" defaultRowHeight="12.75"/>
  <cols>
    <col min="1" max="1" width="78.421875" style="0" customWidth="1"/>
    <col min="2" max="2" width="11.421875" style="10" customWidth="1"/>
    <col min="3" max="3" width="9.140625" style="19" customWidth="1"/>
    <col min="4" max="4" width="9.140625" style="29" customWidth="1"/>
    <col min="5" max="5" width="6.140625" style="0" bestFit="1" customWidth="1"/>
    <col min="6" max="6" width="18.8515625" style="31" customWidth="1"/>
    <col min="7" max="7" width="7.140625" style="0" customWidth="1"/>
  </cols>
  <sheetData>
    <row r="1" spans="1:6" s="16" customFormat="1" ht="18">
      <c r="A1" s="37" t="s">
        <v>76</v>
      </c>
      <c r="B1" s="37"/>
      <c r="C1" s="37"/>
      <c r="D1" s="37"/>
      <c r="E1" s="37"/>
      <c r="F1" s="37"/>
    </row>
    <row r="2" spans="1:4" ht="12.75">
      <c r="A2" s="17" t="s">
        <v>75</v>
      </c>
      <c r="D2" s="23"/>
    </row>
    <row r="3" spans="1:7" ht="12.75">
      <c r="A3" s="18" t="s">
        <v>25</v>
      </c>
      <c r="B3" s="11" t="s">
        <v>27</v>
      </c>
      <c r="C3" s="18" t="s">
        <v>0</v>
      </c>
      <c r="D3" s="11" t="s">
        <v>1</v>
      </c>
      <c r="E3" s="3"/>
      <c r="F3" s="18" t="s">
        <v>51</v>
      </c>
      <c r="G3" s="3"/>
    </row>
    <row r="4" ht="12.75">
      <c r="D4" s="23"/>
    </row>
    <row r="5" spans="1:5" ht="12.75">
      <c r="A5" s="2" t="s">
        <v>7</v>
      </c>
      <c r="C5" s="20"/>
      <c r="D5" s="24"/>
      <c r="E5" s="4"/>
    </row>
    <row r="6" spans="1:6" ht="12.75">
      <c r="A6" t="s">
        <v>3</v>
      </c>
      <c r="C6" s="19" t="s">
        <v>2</v>
      </c>
      <c r="D6" s="25">
        <v>800</v>
      </c>
      <c r="F6" s="14">
        <f>B6*D6</f>
        <v>0</v>
      </c>
    </row>
    <row r="7" spans="1:6" ht="12.75">
      <c r="A7" t="s">
        <v>4</v>
      </c>
      <c r="C7" s="19" t="s">
        <v>2</v>
      </c>
      <c r="D7" s="30">
        <v>800</v>
      </c>
      <c r="F7" s="15">
        <f>B7*D7</f>
        <v>0</v>
      </c>
    </row>
    <row r="8" spans="1:6" ht="12.75">
      <c r="A8" t="s">
        <v>74</v>
      </c>
      <c r="C8" s="19" t="s">
        <v>2</v>
      </c>
      <c r="D8" s="26">
        <v>200</v>
      </c>
      <c r="F8" s="15">
        <f>B8*D8</f>
        <v>0</v>
      </c>
    </row>
    <row r="9" spans="1:6" ht="12.75">
      <c r="A9" t="s">
        <v>5</v>
      </c>
      <c r="C9" s="19" t="s">
        <v>2</v>
      </c>
      <c r="D9" s="26">
        <v>800</v>
      </c>
      <c r="F9" s="15">
        <f>B9*D9</f>
        <v>0</v>
      </c>
    </row>
    <row r="10" spans="1:6" ht="12.75">
      <c r="A10" t="s">
        <v>6</v>
      </c>
      <c r="C10" s="19" t="s">
        <v>2</v>
      </c>
      <c r="D10" s="26">
        <v>800</v>
      </c>
      <c r="F10" s="15">
        <f>B10*D10</f>
        <v>0</v>
      </c>
    </row>
    <row r="11" spans="4:6" ht="12.75">
      <c r="D11" s="27"/>
      <c r="E11" s="7" t="s">
        <v>28</v>
      </c>
      <c r="F11" s="32">
        <f>SUM(F6:F10)</f>
        <v>0</v>
      </c>
    </row>
    <row r="12" spans="3:6" ht="12.75">
      <c r="C12" s="21"/>
      <c r="D12" s="27"/>
      <c r="F12" s="15" t="s">
        <v>18</v>
      </c>
    </row>
    <row r="13" spans="1:4" ht="12.75">
      <c r="A13" s="2" t="s">
        <v>49</v>
      </c>
      <c r="D13" s="23"/>
    </row>
    <row r="14" spans="1:6" ht="12.75">
      <c r="A14" t="s">
        <v>37</v>
      </c>
      <c r="C14" s="19" t="s">
        <v>2</v>
      </c>
      <c r="D14" s="26">
        <v>300</v>
      </c>
      <c r="F14" s="15">
        <f aca="true" t="shared" si="0" ref="F14:F19">B14*D14</f>
        <v>0</v>
      </c>
    </row>
    <row r="15" spans="1:6" ht="12.75">
      <c r="A15" t="s">
        <v>8</v>
      </c>
      <c r="C15" s="19" t="s">
        <v>2</v>
      </c>
      <c r="D15" s="26">
        <v>700</v>
      </c>
      <c r="F15" s="15">
        <f t="shared" si="0"/>
        <v>0</v>
      </c>
    </row>
    <row r="16" spans="1:6" ht="12.75">
      <c r="A16" t="s">
        <v>9</v>
      </c>
      <c r="C16" s="19" t="s">
        <v>2</v>
      </c>
      <c r="D16" s="26">
        <v>700</v>
      </c>
      <c r="F16" s="15">
        <f t="shared" si="0"/>
        <v>0</v>
      </c>
    </row>
    <row r="17" spans="1:6" ht="12.75">
      <c r="A17" t="s">
        <v>10</v>
      </c>
      <c r="C17" s="19" t="s">
        <v>2</v>
      </c>
      <c r="D17" s="26">
        <v>850</v>
      </c>
      <c r="F17" s="15">
        <f t="shared" si="0"/>
        <v>0</v>
      </c>
    </row>
    <row r="18" spans="1:6" ht="12.75">
      <c r="A18" t="s">
        <v>11</v>
      </c>
      <c r="C18" s="19" t="s">
        <v>2</v>
      </c>
      <c r="D18" s="26">
        <v>1200</v>
      </c>
      <c r="F18" s="15">
        <f t="shared" si="0"/>
        <v>0</v>
      </c>
    </row>
    <row r="19" spans="1:6" ht="12.75">
      <c r="A19" t="s">
        <v>71</v>
      </c>
      <c r="C19" s="19" t="s">
        <v>67</v>
      </c>
      <c r="D19" s="26">
        <v>50</v>
      </c>
      <c r="F19" s="15">
        <f t="shared" si="0"/>
        <v>0</v>
      </c>
    </row>
    <row r="20" spans="4:6" ht="12.75">
      <c r="D20" s="27"/>
      <c r="E20" s="7" t="s">
        <v>28</v>
      </c>
      <c r="F20" s="33">
        <f>SUM(F14,F15,F16,F17,F18,F19)</f>
        <v>0</v>
      </c>
    </row>
    <row r="21" spans="3:4" ht="12.75">
      <c r="C21" s="21"/>
      <c r="D21" s="27"/>
    </row>
    <row r="22" spans="1:4" ht="12.75">
      <c r="A22" s="2" t="s">
        <v>60</v>
      </c>
      <c r="D22" s="23"/>
    </row>
    <row r="23" spans="1:6" ht="12.75">
      <c r="A23" t="s">
        <v>33</v>
      </c>
      <c r="C23" s="19" t="s">
        <v>2</v>
      </c>
      <c r="D23" s="26">
        <v>2500</v>
      </c>
      <c r="F23" s="15">
        <f>B23*D23</f>
        <v>0</v>
      </c>
    </row>
    <row r="24" spans="1:6" ht="12.75">
      <c r="A24" t="s">
        <v>34</v>
      </c>
      <c r="C24" s="19" t="s">
        <v>2</v>
      </c>
      <c r="D24" s="26">
        <v>1600</v>
      </c>
      <c r="F24" s="15">
        <f>B24*D24</f>
        <v>0</v>
      </c>
    </row>
    <row r="25" spans="1:6" ht="12.75">
      <c r="A25" t="s">
        <v>31</v>
      </c>
      <c r="C25" s="19" t="s">
        <v>2</v>
      </c>
      <c r="D25" s="26">
        <v>765</v>
      </c>
      <c r="F25" s="15">
        <f>B25*D25</f>
        <v>0</v>
      </c>
    </row>
    <row r="26" spans="4:6" ht="12.75">
      <c r="D26" s="27"/>
      <c r="E26" s="7" t="s">
        <v>28</v>
      </c>
      <c r="F26" s="33">
        <f>SUM(F23:F25)</f>
        <v>0</v>
      </c>
    </row>
    <row r="27" spans="3:4" ht="12.75">
      <c r="C27" s="21"/>
      <c r="D27" s="27"/>
    </row>
    <row r="28" spans="1:4" ht="12.75">
      <c r="A28" s="2" t="s">
        <v>19</v>
      </c>
      <c r="D28" s="23"/>
    </row>
    <row r="29" spans="1:6" ht="12.75">
      <c r="A29" t="s">
        <v>35</v>
      </c>
      <c r="C29" s="22" t="s">
        <v>2</v>
      </c>
      <c r="D29" s="26">
        <v>8000</v>
      </c>
      <c r="F29" s="15">
        <f>B29*D29</f>
        <v>0</v>
      </c>
    </row>
    <row r="30" spans="1:6" ht="12.75">
      <c r="A30" t="s">
        <v>20</v>
      </c>
      <c r="C30" s="19" t="s">
        <v>21</v>
      </c>
      <c r="D30" s="26">
        <v>200</v>
      </c>
      <c r="F30" s="15">
        <f>B30*D30</f>
        <v>0</v>
      </c>
    </row>
    <row r="31" spans="4:6" ht="12.75">
      <c r="D31" s="27"/>
      <c r="E31" s="7" t="s">
        <v>28</v>
      </c>
      <c r="F31" s="33">
        <f>SUM(F29:F30)</f>
        <v>0</v>
      </c>
    </row>
    <row r="32" ht="12.75">
      <c r="D32" s="23"/>
    </row>
    <row r="33" spans="1:4" ht="12.75">
      <c r="A33" s="2" t="s">
        <v>22</v>
      </c>
      <c r="C33" s="19" t="s">
        <v>26</v>
      </c>
      <c r="D33" s="26"/>
    </row>
    <row r="34" spans="1:6" ht="12.75">
      <c r="A34" t="s">
        <v>38</v>
      </c>
      <c r="C34" s="19" t="s">
        <v>12</v>
      </c>
      <c r="D34" s="26">
        <v>6</v>
      </c>
      <c r="F34" s="15">
        <f>B34*D34</f>
        <v>0</v>
      </c>
    </row>
    <row r="35" spans="1:6" ht="12.75">
      <c r="A35" s="6" t="s">
        <v>36</v>
      </c>
      <c r="C35" s="19" t="s">
        <v>12</v>
      </c>
      <c r="D35" s="26">
        <v>20</v>
      </c>
      <c r="F35" s="15">
        <f>B35*D35</f>
        <v>0</v>
      </c>
    </row>
    <row r="36" spans="1:6" ht="12.75">
      <c r="A36" t="s">
        <v>73</v>
      </c>
      <c r="C36" s="19" t="s">
        <v>72</v>
      </c>
      <c r="D36" s="26">
        <v>100</v>
      </c>
      <c r="F36" s="15">
        <f>B36*D36</f>
        <v>0</v>
      </c>
    </row>
    <row r="37" spans="1:6" ht="12.75">
      <c r="A37" t="s">
        <v>52</v>
      </c>
      <c r="C37" s="19" t="s">
        <v>12</v>
      </c>
      <c r="D37" s="26">
        <v>2</v>
      </c>
      <c r="F37" s="15">
        <f>B37*D37</f>
        <v>0</v>
      </c>
    </row>
    <row r="38" spans="1:6" ht="12.75">
      <c r="A38" t="s">
        <v>53</v>
      </c>
      <c r="C38" s="19" t="s">
        <v>12</v>
      </c>
      <c r="D38" s="26">
        <v>5</v>
      </c>
      <c r="F38" s="15">
        <f>B38*D38</f>
        <v>0</v>
      </c>
    </row>
    <row r="39" spans="4:6" ht="12.75">
      <c r="D39" s="27"/>
      <c r="E39" s="7" t="s">
        <v>28</v>
      </c>
      <c r="F39" s="33">
        <f>SUM(F34:F38)</f>
        <v>0</v>
      </c>
    </row>
    <row r="40" ht="12.75">
      <c r="D40" s="23"/>
    </row>
    <row r="41" spans="1:4" ht="12.75">
      <c r="A41" s="2" t="s">
        <v>50</v>
      </c>
      <c r="D41" s="23"/>
    </row>
    <row r="42" spans="1:6" ht="12.75">
      <c r="A42" t="s">
        <v>13</v>
      </c>
      <c r="C42" s="19" t="s">
        <v>2</v>
      </c>
      <c r="D42" s="26">
        <v>2000</v>
      </c>
      <c r="F42" s="15">
        <f>B42*D42</f>
        <v>0</v>
      </c>
    </row>
    <row r="43" spans="1:6" ht="12.75">
      <c r="A43" t="s">
        <v>30</v>
      </c>
      <c r="C43" s="19" t="s">
        <v>2</v>
      </c>
      <c r="D43" s="26">
        <v>4500</v>
      </c>
      <c r="F43" s="15">
        <f>B43*D43</f>
        <v>0</v>
      </c>
    </row>
    <row r="44" spans="1:6" ht="12.75">
      <c r="A44" t="s">
        <v>14</v>
      </c>
      <c r="C44" s="19" t="s">
        <v>54</v>
      </c>
      <c r="D44" s="26">
        <v>1</v>
      </c>
      <c r="F44" s="15">
        <f>B44*D44</f>
        <v>0</v>
      </c>
    </row>
    <row r="45" spans="2:6" ht="12.75">
      <c r="B45" s="12"/>
      <c r="D45" s="27"/>
      <c r="E45" s="7" t="s">
        <v>28</v>
      </c>
      <c r="F45" s="33">
        <f>SUM(F42:F44)</f>
        <v>0</v>
      </c>
    </row>
    <row r="46" spans="2:4" ht="12.75">
      <c r="B46" s="12"/>
      <c r="C46" s="21"/>
      <c r="D46" s="27"/>
    </row>
    <row r="47" spans="1:4" ht="12.75">
      <c r="A47" s="2" t="s">
        <v>32</v>
      </c>
      <c r="D47" s="23"/>
    </row>
    <row r="48" spans="1:6" ht="12.75">
      <c r="A48" t="s">
        <v>61</v>
      </c>
      <c r="C48" s="19" t="s">
        <v>2</v>
      </c>
      <c r="D48" s="26">
        <v>200</v>
      </c>
      <c r="F48" s="15">
        <f aca="true" t="shared" si="1" ref="F48:F59">B48*D48</f>
        <v>0</v>
      </c>
    </row>
    <row r="49" spans="1:6" ht="12.75">
      <c r="A49" t="s">
        <v>70</v>
      </c>
      <c r="C49" s="19" t="s">
        <v>2</v>
      </c>
      <c r="D49" s="26">
        <v>500</v>
      </c>
      <c r="F49" s="15">
        <f t="shared" si="1"/>
        <v>0</v>
      </c>
    </row>
    <row r="50" spans="1:6" ht="12.75">
      <c r="A50" t="s">
        <v>16</v>
      </c>
      <c r="C50" s="19" t="s">
        <v>15</v>
      </c>
      <c r="D50" s="26">
        <v>20</v>
      </c>
      <c r="F50" s="15">
        <f t="shared" si="1"/>
        <v>0</v>
      </c>
    </row>
    <row r="51" spans="1:6" ht="12.75">
      <c r="A51" t="s">
        <v>17</v>
      </c>
      <c r="C51" s="19" t="s">
        <v>15</v>
      </c>
      <c r="D51" s="26">
        <v>60</v>
      </c>
      <c r="F51" s="15">
        <f t="shared" si="1"/>
        <v>0</v>
      </c>
    </row>
    <row r="52" spans="1:6" ht="12.75">
      <c r="A52" t="s">
        <v>62</v>
      </c>
      <c r="C52" s="19" t="s">
        <v>23</v>
      </c>
      <c r="D52" s="26">
        <v>900</v>
      </c>
      <c r="F52" s="15">
        <f t="shared" si="1"/>
        <v>0</v>
      </c>
    </row>
    <row r="53" spans="1:6" ht="12.75">
      <c r="A53" t="s">
        <v>45</v>
      </c>
      <c r="C53" s="19" t="s">
        <v>23</v>
      </c>
      <c r="D53" s="26">
        <v>200</v>
      </c>
      <c r="F53" s="15">
        <f t="shared" si="1"/>
        <v>0</v>
      </c>
    </row>
    <row r="54" spans="1:6" ht="12.75">
      <c r="A54" t="s">
        <v>48</v>
      </c>
      <c r="C54" s="19" t="s">
        <v>24</v>
      </c>
      <c r="D54" s="26">
        <v>1</v>
      </c>
      <c r="F54" s="15">
        <f t="shared" si="1"/>
        <v>0</v>
      </c>
    </row>
    <row r="55" spans="1:6" ht="12.75">
      <c r="A55" t="s">
        <v>47</v>
      </c>
      <c r="C55" s="19" t="s">
        <v>43</v>
      </c>
      <c r="D55" s="26">
        <v>10</v>
      </c>
      <c r="F55" s="15">
        <f t="shared" si="1"/>
        <v>0</v>
      </c>
    </row>
    <row r="56" spans="1:6" ht="12.75">
      <c r="A56" t="s">
        <v>39</v>
      </c>
      <c r="C56" s="19" t="s">
        <v>40</v>
      </c>
      <c r="D56" s="26">
        <v>1</v>
      </c>
      <c r="F56" s="15">
        <f t="shared" si="1"/>
        <v>0</v>
      </c>
    </row>
    <row r="57" spans="1:6" ht="12.75">
      <c r="A57" t="s">
        <v>41</v>
      </c>
      <c r="C57" s="19" t="s">
        <v>42</v>
      </c>
      <c r="D57" s="26">
        <v>2</v>
      </c>
      <c r="F57" s="15">
        <f t="shared" si="1"/>
        <v>0</v>
      </c>
    </row>
    <row r="58" spans="1:6" ht="12.75">
      <c r="A58" t="s">
        <v>44</v>
      </c>
      <c r="C58" s="19" t="s">
        <v>43</v>
      </c>
      <c r="D58" s="26">
        <v>38</v>
      </c>
      <c r="F58" s="15">
        <f t="shared" si="1"/>
        <v>0</v>
      </c>
    </row>
    <row r="59" spans="1:6" ht="12.75">
      <c r="A59" t="s">
        <v>46</v>
      </c>
      <c r="C59" s="19" t="s">
        <v>24</v>
      </c>
      <c r="D59" s="26">
        <v>2</v>
      </c>
      <c r="F59" s="15">
        <f t="shared" si="1"/>
        <v>0</v>
      </c>
    </row>
    <row r="60" ht="12.75">
      <c r="D60" s="26"/>
    </row>
    <row r="61" spans="4:6" ht="12.75">
      <c r="D61" s="27" t="s">
        <v>18</v>
      </c>
      <c r="E61" s="7" t="s">
        <v>28</v>
      </c>
      <c r="F61" s="33">
        <f>SUM(F48:F60)</f>
        <v>0</v>
      </c>
    </row>
    <row r="62" spans="1:4" ht="12.75">
      <c r="A62" s="2" t="s">
        <v>55</v>
      </c>
      <c r="D62" s="23"/>
    </row>
    <row r="63" spans="1:6" ht="12.75">
      <c r="A63" t="s">
        <v>56</v>
      </c>
      <c r="C63" s="19" t="s">
        <v>2</v>
      </c>
      <c r="D63" s="26">
        <v>500</v>
      </c>
      <c r="F63" s="15">
        <f>B63*D63</f>
        <v>0</v>
      </c>
    </row>
    <row r="64" spans="1:6" ht="12.75">
      <c r="A64" t="s">
        <v>57</v>
      </c>
      <c r="C64" s="19" t="s">
        <v>2</v>
      </c>
      <c r="D64" s="26">
        <v>400</v>
      </c>
      <c r="F64" s="15">
        <f>B64*D64</f>
        <v>0</v>
      </c>
    </row>
    <row r="65" spans="1:7" ht="12.75">
      <c r="A65" t="s">
        <v>69</v>
      </c>
      <c r="C65" s="19" t="s">
        <v>68</v>
      </c>
      <c r="D65" s="28">
        <v>90</v>
      </c>
      <c r="F65" s="15">
        <f>B65*D65</f>
        <v>0</v>
      </c>
      <c r="G65" s="1"/>
    </row>
    <row r="66" spans="4:6" ht="12.75">
      <c r="D66" s="27"/>
      <c r="E66" s="7" t="s">
        <v>28</v>
      </c>
      <c r="F66" s="33">
        <f>SUM(F63:F65)</f>
        <v>0</v>
      </c>
    </row>
    <row r="67" ht="12.75">
      <c r="D67" s="23"/>
    </row>
    <row r="68" spans="2:6" ht="15.75">
      <c r="B68" s="13"/>
      <c r="D68" s="23"/>
      <c r="E68" s="8" t="s">
        <v>29</v>
      </c>
      <c r="F68" s="34">
        <f>SUM(F66,F61,F45,F39,F31,F26,F20,F11)</f>
        <v>0</v>
      </c>
    </row>
    <row r="69" spans="4:5" ht="12.75">
      <c r="D69" s="23"/>
      <c r="E69" s="9" t="s">
        <v>64</v>
      </c>
    </row>
    <row r="70" ht="12.75">
      <c r="D70" s="23"/>
    </row>
    <row r="71" spans="1:7" ht="12.75">
      <c r="A71" s="2" t="s">
        <v>58</v>
      </c>
      <c r="B71" s="35">
        <f>SUM(F68)</f>
        <v>0</v>
      </c>
      <c r="C71" s="19" t="s">
        <v>63</v>
      </c>
      <c r="D71" s="23">
        <v>0.8</v>
      </c>
      <c r="F71" s="15">
        <f>B71*D71</f>
        <v>0</v>
      </c>
      <c r="G71" s="5"/>
    </row>
    <row r="72" spans="2:4" ht="12.75">
      <c r="B72" s="36"/>
      <c r="D72" s="23"/>
    </row>
    <row r="73" spans="1:7" ht="12.75">
      <c r="A73" s="2" t="s">
        <v>59</v>
      </c>
      <c r="B73" s="35">
        <f>SUM(F68)</f>
        <v>0</v>
      </c>
      <c r="C73" s="19" t="s">
        <v>63</v>
      </c>
      <c r="D73" s="23">
        <v>0.5</v>
      </c>
      <c r="F73" s="15">
        <f>B73*D73</f>
        <v>0</v>
      </c>
      <c r="G73" s="5"/>
    </row>
    <row r="74" ht="12.75">
      <c r="D74" s="23"/>
    </row>
    <row r="75" spans="4:6" ht="15.75">
      <c r="D75" s="23"/>
      <c r="E75" s="8" t="s">
        <v>66</v>
      </c>
      <c r="F75" s="34">
        <f>F73+F71+F68</f>
        <v>0</v>
      </c>
    </row>
    <row r="76" spans="4:5" ht="12.75">
      <c r="D76" s="23"/>
      <c r="E76" s="9" t="s">
        <v>65</v>
      </c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  <row r="175" ht="12.75">
      <c r="D175" s="23"/>
    </row>
    <row r="176" ht="12.75">
      <c r="D176" s="23"/>
    </row>
    <row r="177" ht="12.75">
      <c r="D177" s="23"/>
    </row>
    <row r="178" ht="12.75">
      <c r="D178" s="23"/>
    </row>
    <row r="179" ht="12.75">
      <c r="D179" s="23"/>
    </row>
    <row r="180" ht="12.75">
      <c r="D180" s="23"/>
    </row>
    <row r="181" ht="12.75">
      <c r="D181" s="23"/>
    </row>
    <row r="182" ht="12.75">
      <c r="D182" s="23"/>
    </row>
    <row r="183" ht="12.75">
      <c r="D183" s="23"/>
    </row>
    <row r="184" ht="12.75">
      <c r="D184" s="23"/>
    </row>
    <row r="185" ht="12.75">
      <c r="D185" s="23"/>
    </row>
    <row r="186" ht="12.75">
      <c r="D186" s="23"/>
    </row>
    <row r="187" ht="12.75">
      <c r="D187" s="23"/>
    </row>
    <row r="188" ht="12.75">
      <c r="D188" s="23"/>
    </row>
    <row r="189" ht="12.75">
      <c r="D189" s="23"/>
    </row>
    <row r="190" ht="12.75">
      <c r="D190" s="23"/>
    </row>
    <row r="191" ht="12.75">
      <c r="D191" s="23"/>
    </row>
    <row r="192" ht="12.75">
      <c r="D192" s="23"/>
    </row>
    <row r="193" ht="12.75">
      <c r="D193" s="23"/>
    </row>
    <row r="194" ht="12.75">
      <c r="D194" s="23"/>
    </row>
    <row r="195" ht="12.75">
      <c r="D195" s="23"/>
    </row>
    <row r="196" ht="12.75">
      <c r="D196" s="23"/>
    </row>
    <row r="197" ht="12.75">
      <c r="D197" s="23"/>
    </row>
    <row r="198" ht="12.75">
      <c r="D198" s="23"/>
    </row>
    <row r="199" ht="12.75">
      <c r="D199" s="23"/>
    </row>
    <row r="200" ht="12.75">
      <c r="D200" s="23"/>
    </row>
    <row r="201" ht="12.75">
      <c r="D201" s="23"/>
    </row>
    <row r="202" ht="12.75">
      <c r="D202" s="23"/>
    </row>
    <row r="203" ht="12.75">
      <c r="D203" s="23"/>
    </row>
    <row r="204" ht="12.75">
      <c r="D204" s="23"/>
    </row>
    <row r="205" ht="12.75">
      <c r="D205" s="23"/>
    </row>
    <row r="206" ht="12.75">
      <c r="D206" s="23"/>
    </row>
    <row r="207" ht="12.75">
      <c r="D207" s="23"/>
    </row>
    <row r="208" ht="12.75">
      <c r="D208" s="23"/>
    </row>
    <row r="209" ht="12.75">
      <c r="D209" s="23"/>
    </row>
    <row r="210" ht="12.75">
      <c r="D210" s="23"/>
    </row>
    <row r="211" ht="12.75">
      <c r="D211" s="23"/>
    </row>
    <row r="212" ht="12.75">
      <c r="D212" s="23"/>
    </row>
    <row r="213" ht="12.75">
      <c r="D213" s="23"/>
    </row>
    <row r="214" ht="12.75">
      <c r="D214" s="23"/>
    </row>
    <row r="215" ht="12.75">
      <c r="D215" s="23"/>
    </row>
    <row r="216" ht="12.75">
      <c r="D216" s="23"/>
    </row>
    <row r="217" ht="12.75">
      <c r="D217" s="23"/>
    </row>
    <row r="218" ht="12.75">
      <c r="D218" s="23"/>
    </row>
    <row r="219" ht="12.75">
      <c r="D219" s="23"/>
    </row>
    <row r="220" ht="12.75">
      <c r="D220" s="23"/>
    </row>
    <row r="221" ht="12.75">
      <c r="D221" s="23"/>
    </row>
    <row r="222" ht="12.75">
      <c r="D222" s="23"/>
    </row>
    <row r="223" ht="12.75">
      <c r="D223" s="23"/>
    </row>
    <row r="224" ht="12.75">
      <c r="D224" s="23"/>
    </row>
    <row r="225" ht="12.75">
      <c r="D225" s="23"/>
    </row>
    <row r="226" ht="12.75">
      <c r="D226" s="23"/>
    </row>
    <row r="227" ht="12.75">
      <c r="D227" s="23"/>
    </row>
    <row r="228" ht="12.75">
      <c r="D228" s="23"/>
    </row>
    <row r="229" ht="12.75">
      <c r="D229" s="23"/>
    </row>
    <row r="230" ht="12.75">
      <c r="D230" s="23"/>
    </row>
    <row r="231" ht="12.75">
      <c r="D231" s="23"/>
    </row>
    <row r="232" ht="12.75">
      <c r="D232" s="23"/>
    </row>
    <row r="233" ht="12.75">
      <c r="D233" s="23"/>
    </row>
    <row r="234" ht="12.75">
      <c r="D234" s="23"/>
    </row>
    <row r="235" ht="12.75">
      <c r="D235" s="23"/>
    </row>
    <row r="236" ht="12.75">
      <c r="D236" s="23"/>
    </row>
    <row r="237" ht="12.75">
      <c r="D237" s="23"/>
    </row>
    <row r="238" ht="12.75">
      <c r="D238" s="23"/>
    </row>
    <row r="239" ht="12.75">
      <c r="D239" s="23"/>
    </row>
    <row r="240" ht="12.75">
      <c r="D240" s="23"/>
    </row>
    <row r="241" ht="12.75">
      <c r="D241" s="23"/>
    </row>
    <row r="242" ht="12.75">
      <c r="D242" s="23"/>
    </row>
    <row r="243" ht="12.75">
      <c r="D243" s="23"/>
    </row>
    <row r="244" ht="12.75">
      <c r="D244" s="23"/>
    </row>
    <row r="245" ht="12.75">
      <c r="D245" s="23"/>
    </row>
    <row r="246" ht="12.75">
      <c r="D246" s="23"/>
    </row>
    <row r="247" ht="12.75">
      <c r="D247" s="23"/>
    </row>
    <row r="248" ht="12.75">
      <c r="D248" s="23"/>
    </row>
    <row r="249" ht="12.75">
      <c r="D249" s="23"/>
    </row>
    <row r="250" ht="12.75">
      <c r="D250" s="23"/>
    </row>
    <row r="251" ht="12.75">
      <c r="D251" s="23"/>
    </row>
    <row r="252" ht="12.75">
      <c r="D252" s="23"/>
    </row>
    <row r="253" ht="12.75">
      <c r="D253" s="23"/>
    </row>
    <row r="254" ht="12.75">
      <c r="D254" s="23"/>
    </row>
    <row r="255" ht="12.75">
      <c r="D255" s="23"/>
    </row>
    <row r="256" ht="12.75">
      <c r="D256" s="23"/>
    </row>
    <row r="257" ht="12.75">
      <c r="D257" s="23"/>
    </row>
    <row r="258" ht="12.75">
      <c r="D258" s="23"/>
    </row>
    <row r="259" ht="12.75">
      <c r="D259" s="23"/>
    </row>
    <row r="260" ht="12.75">
      <c r="D260" s="23"/>
    </row>
    <row r="261" ht="12.75">
      <c r="D261" s="23"/>
    </row>
    <row r="262" ht="12.75">
      <c r="D262" s="23"/>
    </row>
    <row r="263" ht="12.75">
      <c r="D263" s="23"/>
    </row>
    <row r="264" ht="12.75">
      <c r="D264" s="23"/>
    </row>
    <row r="265" ht="12.75">
      <c r="D265" s="23"/>
    </row>
    <row r="266" ht="12.75">
      <c r="D266" s="23"/>
    </row>
    <row r="267" ht="12.75">
      <c r="D267" s="23"/>
    </row>
    <row r="268" ht="12.75">
      <c r="D268" s="23"/>
    </row>
    <row r="269" ht="12.75">
      <c r="D269" s="23"/>
    </row>
    <row r="270" ht="12.75">
      <c r="D270" s="23"/>
    </row>
    <row r="271" ht="12.75">
      <c r="D271" s="23"/>
    </row>
    <row r="272" ht="12.75">
      <c r="D272" s="23"/>
    </row>
    <row r="273" ht="12.75">
      <c r="D273" s="23"/>
    </row>
    <row r="274" ht="12.75">
      <c r="D274" s="23"/>
    </row>
    <row r="275" ht="12.75">
      <c r="D275" s="23"/>
    </row>
    <row r="276" ht="12.75">
      <c r="D276" s="23"/>
    </row>
    <row r="277" ht="12.75">
      <c r="D277" s="23"/>
    </row>
    <row r="278" ht="12.75">
      <c r="D278" s="23"/>
    </row>
    <row r="279" ht="12.75">
      <c r="D279" s="23"/>
    </row>
    <row r="280" ht="12.75">
      <c r="D280" s="23"/>
    </row>
    <row r="281" ht="12.75">
      <c r="D281" s="23"/>
    </row>
    <row r="282" ht="12.75">
      <c r="D282" s="23"/>
    </row>
    <row r="283" ht="12.75">
      <c r="D283" s="23"/>
    </row>
    <row r="284" ht="12.75">
      <c r="D284" s="23"/>
    </row>
    <row r="285" ht="12.75">
      <c r="D285" s="23"/>
    </row>
    <row r="286" ht="12.75">
      <c r="D286" s="23"/>
    </row>
    <row r="287" ht="12.75">
      <c r="D287" s="23"/>
    </row>
    <row r="288" ht="12.75">
      <c r="D288" s="23"/>
    </row>
    <row r="289" ht="12.75">
      <c r="D289" s="23"/>
    </row>
    <row r="290" ht="12.75">
      <c r="D290" s="23"/>
    </row>
    <row r="291" ht="12.75">
      <c r="D291" s="23"/>
    </row>
    <row r="292" ht="12.75">
      <c r="D292" s="23"/>
    </row>
    <row r="293" ht="12.75">
      <c r="D293" s="23"/>
    </row>
    <row r="294" ht="12.75">
      <c r="D294" s="23"/>
    </row>
    <row r="295" ht="12.75">
      <c r="D295" s="23"/>
    </row>
    <row r="296" ht="12.75">
      <c r="D296" s="23"/>
    </row>
    <row r="297" ht="12.75">
      <c r="D297" s="23"/>
    </row>
    <row r="298" ht="12.75">
      <c r="D298" s="23"/>
    </row>
    <row r="299" ht="12.75">
      <c r="D299" s="23"/>
    </row>
    <row r="300" ht="12.75">
      <c r="D300" s="23"/>
    </row>
    <row r="301" ht="12.75">
      <c r="D301" s="23"/>
    </row>
    <row r="302" ht="12.75">
      <c r="D302" s="23"/>
    </row>
    <row r="303" ht="12.75">
      <c r="D303" s="23"/>
    </row>
    <row r="304" ht="12.75">
      <c r="D304" s="23"/>
    </row>
    <row r="305" ht="12.75">
      <c r="D305" s="23"/>
    </row>
    <row r="306" ht="12.75">
      <c r="D306" s="23"/>
    </row>
    <row r="307" ht="12.75">
      <c r="D307" s="23"/>
    </row>
    <row r="308" ht="12.75">
      <c r="D308" s="23"/>
    </row>
    <row r="309" ht="12.75">
      <c r="D309" s="23"/>
    </row>
    <row r="310" ht="12.75">
      <c r="D310" s="23"/>
    </row>
    <row r="311" ht="12.75">
      <c r="D311" s="23"/>
    </row>
    <row r="312" ht="12.75">
      <c r="D312" s="23"/>
    </row>
    <row r="313" ht="12.75">
      <c r="D313" s="23"/>
    </row>
    <row r="314" ht="12.75">
      <c r="D314" s="23"/>
    </row>
    <row r="315" ht="12.75">
      <c r="D315" s="23"/>
    </row>
    <row r="316" ht="12.75">
      <c r="D316" s="23"/>
    </row>
    <row r="317" ht="12.75">
      <c r="D317" s="23"/>
    </row>
    <row r="318" ht="12.75">
      <c r="D318" s="23"/>
    </row>
    <row r="319" ht="12.75">
      <c r="D319" s="23"/>
    </row>
    <row r="320" ht="12.75">
      <c r="D320" s="23"/>
    </row>
    <row r="321" ht="12.75">
      <c r="D321" s="23"/>
    </row>
    <row r="322" ht="12.75">
      <c r="D322" s="23"/>
    </row>
    <row r="323" ht="12.75">
      <c r="D323" s="23"/>
    </row>
    <row r="324" ht="12.75">
      <c r="D324" s="23"/>
    </row>
    <row r="325" ht="12.75">
      <c r="D325" s="23"/>
    </row>
    <row r="326" ht="12.75">
      <c r="D326" s="23"/>
    </row>
    <row r="327" ht="12.75">
      <c r="D327" s="23"/>
    </row>
    <row r="328" ht="12.75">
      <c r="D328" s="23"/>
    </row>
    <row r="329" ht="12.75">
      <c r="D329" s="23"/>
    </row>
    <row r="330" ht="12.75">
      <c r="D330" s="23"/>
    </row>
    <row r="331" ht="12.75">
      <c r="D331" s="23"/>
    </row>
    <row r="332" ht="12.75">
      <c r="D332" s="23"/>
    </row>
    <row r="333" ht="12.75">
      <c r="D333" s="23"/>
    </row>
    <row r="334" ht="12.75">
      <c r="D334" s="23"/>
    </row>
    <row r="335" ht="12.75">
      <c r="D335" s="23"/>
    </row>
    <row r="336" ht="12.75">
      <c r="D336" s="23"/>
    </row>
    <row r="337" ht="12.75">
      <c r="D337" s="23"/>
    </row>
    <row r="338" ht="12.75">
      <c r="D338" s="23"/>
    </row>
    <row r="339" ht="12.75">
      <c r="D339" s="23"/>
    </row>
    <row r="340" ht="12.75">
      <c r="D340" s="23"/>
    </row>
    <row r="341" ht="12.75">
      <c r="D341" s="23"/>
    </row>
    <row r="342" ht="12.75">
      <c r="D342" s="23"/>
    </row>
    <row r="343" ht="12.75">
      <c r="D343" s="23"/>
    </row>
    <row r="344" ht="12.75">
      <c r="D344" s="23"/>
    </row>
    <row r="345" ht="12.75">
      <c r="D345" s="23"/>
    </row>
    <row r="346" ht="12.75">
      <c r="D346" s="23"/>
    </row>
    <row r="347" ht="12.75">
      <c r="D347" s="23"/>
    </row>
    <row r="348" ht="12.75">
      <c r="D348" s="23"/>
    </row>
    <row r="349" ht="12.75">
      <c r="D349" s="23"/>
    </row>
    <row r="350" ht="12.75">
      <c r="D350" s="23"/>
    </row>
    <row r="351" ht="12.75">
      <c r="D351" s="23"/>
    </row>
    <row r="352" ht="12.75">
      <c r="D352" s="23"/>
    </row>
    <row r="353" ht="12.75">
      <c r="D353" s="23"/>
    </row>
    <row r="354" ht="12.75">
      <c r="D354" s="23"/>
    </row>
    <row r="355" ht="12.75">
      <c r="D355" s="23"/>
    </row>
    <row r="356" ht="12.75">
      <c r="D356" s="23"/>
    </row>
    <row r="357" ht="12.75">
      <c r="D357" s="23"/>
    </row>
    <row r="358" ht="12.75">
      <c r="D358" s="23"/>
    </row>
    <row r="359" ht="12.75">
      <c r="D359" s="23"/>
    </row>
    <row r="360" ht="12.75">
      <c r="D360" s="23"/>
    </row>
    <row r="361" ht="12.75">
      <c r="D361" s="23"/>
    </row>
    <row r="362" ht="12.75">
      <c r="D362" s="23"/>
    </row>
    <row r="363" ht="12.75">
      <c r="D363" s="23"/>
    </row>
    <row r="364" ht="12.75">
      <c r="D364" s="23"/>
    </row>
    <row r="365" ht="12.75">
      <c r="D365" s="23"/>
    </row>
    <row r="366" ht="12.75">
      <c r="D366" s="23"/>
    </row>
    <row r="367" ht="12.75">
      <c r="D367" s="23"/>
    </row>
    <row r="368" ht="12.75">
      <c r="D368" s="23"/>
    </row>
    <row r="369" ht="12.75">
      <c r="D369" s="23"/>
    </row>
    <row r="370" ht="12.75">
      <c r="D370" s="23"/>
    </row>
    <row r="371" ht="12.75">
      <c r="D371" s="23"/>
    </row>
    <row r="372" ht="12.75">
      <c r="D372" s="23"/>
    </row>
    <row r="373" ht="12.75">
      <c r="D373" s="23"/>
    </row>
    <row r="374" ht="12.75">
      <c r="D374" s="23"/>
    </row>
    <row r="375" ht="12.75">
      <c r="D375" s="23"/>
    </row>
    <row r="376" ht="12.75">
      <c r="D376" s="23"/>
    </row>
    <row r="377" ht="12.75">
      <c r="D377" s="23"/>
    </row>
    <row r="378" ht="12.75">
      <c r="D378" s="23"/>
    </row>
    <row r="379" ht="12.75">
      <c r="D379" s="23"/>
    </row>
    <row r="380" ht="12.75">
      <c r="D380" s="23"/>
    </row>
    <row r="381" ht="12.75">
      <c r="D381" s="23"/>
    </row>
    <row r="382" ht="12.75">
      <c r="D382" s="23"/>
    </row>
    <row r="383" ht="12.75">
      <c r="D383" s="23"/>
    </row>
    <row r="384" ht="12.75">
      <c r="D384" s="23"/>
    </row>
    <row r="385" ht="12.75">
      <c r="D385" s="23"/>
    </row>
    <row r="386" ht="12.75">
      <c r="D386" s="23"/>
    </row>
    <row r="387" ht="12.75">
      <c r="D387" s="23"/>
    </row>
    <row r="388" ht="12.75">
      <c r="D388" s="23"/>
    </row>
    <row r="389" ht="12.75">
      <c r="D389" s="23"/>
    </row>
    <row r="390" ht="12.75">
      <c r="D390" s="23"/>
    </row>
    <row r="391" ht="12.75">
      <c r="D391" s="23"/>
    </row>
    <row r="392" ht="12.75">
      <c r="D392" s="23"/>
    </row>
    <row r="393" ht="12.75">
      <c r="D393" s="23"/>
    </row>
    <row r="394" ht="12.75">
      <c r="D394" s="23"/>
    </row>
    <row r="395" ht="12.75">
      <c r="D395" s="23"/>
    </row>
    <row r="396" ht="12.75">
      <c r="D396" s="23"/>
    </row>
    <row r="397" ht="12.75">
      <c r="D397" s="23"/>
    </row>
    <row r="398" ht="12.75">
      <c r="D398" s="23"/>
    </row>
    <row r="399" ht="12.75">
      <c r="D399" s="23"/>
    </row>
    <row r="400" ht="12.75">
      <c r="D400" s="23"/>
    </row>
    <row r="401" ht="12.75">
      <c r="D401" s="23"/>
    </row>
    <row r="402" ht="12.75">
      <c r="D402" s="23"/>
    </row>
    <row r="403" ht="12.75">
      <c r="D403" s="23"/>
    </row>
    <row r="404" ht="12.75">
      <c r="D404" s="23"/>
    </row>
    <row r="405" ht="12.75">
      <c r="D405" s="23"/>
    </row>
    <row r="406" ht="12.75">
      <c r="D406" s="23"/>
    </row>
    <row r="407" ht="12.75">
      <c r="D407" s="23"/>
    </row>
    <row r="408" ht="12.75">
      <c r="D408" s="23"/>
    </row>
    <row r="409" ht="12.75">
      <c r="D409" s="23"/>
    </row>
    <row r="410" ht="12.75">
      <c r="D410" s="23"/>
    </row>
    <row r="411" ht="12.75">
      <c r="D411" s="23"/>
    </row>
    <row r="412" ht="12.75">
      <c r="D412" s="23"/>
    </row>
    <row r="413" ht="12.75">
      <c r="D413" s="23"/>
    </row>
    <row r="414" ht="12.75">
      <c r="D414" s="23"/>
    </row>
    <row r="415" ht="12.75">
      <c r="D415" s="23"/>
    </row>
    <row r="416" ht="12.75">
      <c r="D416" s="23"/>
    </row>
    <row r="417" ht="12.75">
      <c r="D417" s="23"/>
    </row>
    <row r="418" ht="12.75">
      <c r="D418" s="23"/>
    </row>
    <row r="419" ht="12.75">
      <c r="D419" s="23"/>
    </row>
    <row r="420" ht="12.75">
      <c r="D420" s="23"/>
    </row>
    <row r="421" ht="12.75">
      <c r="D421" s="23"/>
    </row>
    <row r="422" ht="12.75">
      <c r="D422" s="23"/>
    </row>
    <row r="423" ht="12.75">
      <c r="D423" s="23"/>
    </row>
    <row r="424" ht="12.75">
      <c r="D424" s="23"/>
    </row>
    <row r="425" ht="12.75">
      <c r="D425" s="23"/>
    </row>
    <row r="426" ht="12.75">
      <c r="D426" s="23"/>
    </row>
    <row r="427" ht="12.75">
      <c r="D427" s="23"/>
    </row>
    <row r="428" ht="12.75">
      <c r="D428" s="23"/>
    </row>
    <row r="429" ht="12.75">
      <c r="D429" s="23"/>
    </row>
    <row r="430" ht="12.75">
      <c r="D430" s="23"/>
    </row>
    <row r="431" ht="12.75">
      <c r="D431" s="23"/>
    </row>
    <row r="432" ht="12.75">
      <c r="D432" s="23"/>
    </row>
    <row r="433" ht="12.75">
      <c r="D433" s="23"/>
    </row>
    <row r="434" ht="12.75">
      <c r="D434" s="23"/>
    </row>
    <row r="435" ht="12.75">
      <c r="D435" s="23"/>
    </row>
    <row r="436" ht="12.75">
      <c r="D436" s="23"/>
    </row>
    <row r="437" ht="12.75">
      <c r="D437" s="23"/>
    </row>
    <row r="438" ht="12.75">
      <c r="D438" s="23"/>
    </row>
    <row r="439" ht="12.75">
      <c r="D439" s="23"/>
    </row>
    <row r="440" ht="12.75">
      <c r="D440" s="23"/>
    </row>
    <row r="441" ht="12.75">
      <c r="D441" s="23"/>
    </row>
    <row r="442" ht="12.75">
      <c r="D442" s="23"/>
    </row>
    <row r="443" ht="12.75">
      <c r="D443" s="23"/>
    </row>
    <row r="444" ht="12.75">
      <c r="D444" s="23"/>
    </row>
    <row r="445" ht="12.75">
      <c r="D445" s="23"/>
    </row>
    <row r="446" ht="12.75">
      <c r="D446" s="23"/>
    </row>
    <row r="447" ht="12.75">
      <c r="D447" s="23"/>
    </row>
    <row r="448" ht="12.75">
      <c r="D448" s="23"/>
    </row>
    <row r="449" ht="12.75">
      <c r="D449" s="23"/>
    </row>
    <row r="450" ht="12.75">
      <c r="D450" s="23"/>
    </row>
    <row r="451" ht="12.75">
      <c r="D451" s="23"/>
    </row>
    <row r="452" ht="12.75">
      <c r="D452" s="23"/>
    </row>
    <row r="453" ht="12.75">
      <c r="D453" s="23"/>
    </row>
    <row r="454" ht="12.75">
      <c r="D454" s="23"/>
    </row>
    <row r="455" ht="12.75">
      <c r="D455" s="23"/>
    </row>
    <row r="456" ht="12.75">
      <c r="D456" s="23"/>
    </row>
    <row r="457" ht="12.75">
      <c r="D457" s="23"/>
    </row>
    <row r="458" ht="12.75">
      <c r="D458" s="23"/>
    </row>
    <row r="459" ht="12.75">
      <c r="D459" s="23"/>
    </row>
    <row r="460" ht="12.75">
      <c r="D460" s="23"/>
    </row>
    <row r="461" ht="12.75">
      <c r="D461" s="23"/>
    </row>
    <row r="462" ht="12.75">
      <c r="D462" s="23"/>
    </row>
    <row r="463" ht="12.75">
      <c r="D463" s="23"/>
    </row>
    <row r="464" ht="12.75">
      <c r="D464" s="23"/>
    </row>
    <row r="465" ht="12.75">
      <c r="D465" s="23"/>
    </row>
    <row r="466" ht="12.75">
      <c r="D466" s="23"/>
    </row>
    <row r="467" ht="12.75">
      <c r="D467" s="23"/>
    </row>
    <row r="468" ht="12.75">
      <c r="D468" s="23"/>
    </row>
    <row r="469" ht="12.75">
      <c r="D469" s="23"/>
    </row>
    <row r="470" ht="12.75">
      <c r="D470" s="23"/>
    </row>
    <row r="471" ht="12.75">
      <c r="D471" s="23"/>
    </row>
    <row r="472" ht="12.75">
      <c r="D472" s="23"/>
    </row>
    <row r="473" ht="12.75">
      <c r="D473" s="23"/>
    </row>
    <row r="474" ht="12.75">
      <c r="D474" s="23"/>
    </row>
    <row r="475" ht="12.75">
      <c r="D475" s="23"/>
    </row>
    <row r="476" ht="12.75">
      <c r="D476" s="23"/>
    </row>
    <row r="477" ht="12.75">
      <c r="D477" s="23"/>
    </row>
    <row r="478" ht="12.75">
      <c r="D478" s="23"/>
    </row>
    <row r="479" ht="12.75">
      <c r="D479" s="23"/>
    </row>
    <row r="480" ht="12.75">
      <c r="D480" s="23"/>
    </row>
    <row r="481" ht="12.75">
      <c r="D481" s="23"/>
    </row>
    <row r="482" ht="12.75">
      <c r="D482" s="23"/>
    </row>
    <row r="483" ht="12.75">
      <c r="D483" s="23"/>
    </row>
    <row r="484" ht="12.75">
      <c r="D484" s="23"/>
    </row>
    <row r="485" ht="12.75">
      <c r="D485" s="23"/>
    </row>
    <row r="486" ht="12.75">
      <c r="D486" s="23"/>
    </row>
    <row r="487" ht="12.75">
      <c r="D487" s="23"/>
    </row>
    <row r="488" ht="12.75">
      <c r="D488" s="23"/>
    </row>
    <row r="489" ht="12.75">
      <c r="D489" s="23"/>
    </row>
    <row r="490" ht="12.75">
      <c r="D490" s="23"/>
    </row>
    <row r="491" ht="12.75">
      <c r="D491" s="23"/>
    </row>
    <row r="492" ht="12.75">
      <c r="D492" s="23"/>
    </row>
    <row r="493" ht="12.75">
      <c r="D493" s="23"/>
    </row>
    <row r="494" ht="12.75">
      <c r="D494" s="23"/>
    </row>
    <row r="495" ht="12.75">
      <c r="D495" s="23"/>
    </row>
    <row r="496" ht="12.75">
      <c r="D496" s="23"/>
    </row>
    <row r="497" ht="12.75">
      <c r="D497" s="23"/>
    </row>
    <row r="498" ht="12.75">
      <c r="D498" s="23"/>
    </row>
    <row r="499" ht="12.75">
      <c r="D499" s="23"/>
    </row>
    <row r="500" ht="12.75">
      <c r="D500" s="23"/>
    </row>
    <row r="501" ht="12.75">
      <c r="D501" s="23"/>
    </row>
    <row r="502" ht="12.75">
      <c r="D502" s="23"/>
    </row>
    <row r="503" ht="12.75">
      <c r="D503" s="23"/>
    </row>
    <row r="504" ht="12.75">
      <c r="D504" s="23"/>
    </row>
    <row r="505" ht="12.75">
      <c r="D505" s="23"/>
    </row>
    <row r="506" ht="12.75">
      <c r="D506" s="23"/>
    </row>
    <row r="507" ht="12.75">
      <c r="D507" s="23"/>
    </row>
    <row r="508" ht="12.75">
      <c r="D508" s="23"/>
    </row>
    <row r="509" ht="12.75">
      <c r="D509" s="23"/>
    </row>
    <row r="510" ht="12.75">
      <c r="D510" s="23"/>
    </row>
    <row r="511" ht="12.75">
      <c r="D511" s="23"/>
    </row>
    <row r="512" ht="12.75">
      <c r="D512" s="23"/>
    </row>
    <row r="513" ht="12.75">
      <c r="D513" s="23"/>
    </row>
    <row r="514" ht="12.75">
      <c r="D514" s="23"/>
    </row>
    <row r="515" ht="12.75">
      <c r="D515" s="23"/>
    </row>
    <row r="516" ht="12.75">
      <c r="D516" s="23"/>
    </row>
    <row r="517" ht="12.75">
      <c r="D517" s="23"/>
    </row>
    <row r="518" ht="12.75">
      <c r="D518" s="23"/>
    </row>
    <row r="519" ht="12.75">
      <c r="D519" s="23"/>
    </row>
    <row r="520" ht="12.75">
      <c r="D520" s="23"/>
    </row>
    <row r="521" ht="12.75">
      <c r="D521" s="23"/>
    </row>
    <row r="522" ht="12.75">
      <c r="D522" s="23"/>
    </row>
    <row r="523" ht="12.75">
      <c r="D523" s="23"/>
    </row>
    <row r="524" ht="12.75">
      <c r="D524" s="23"/>
    </row>
    <row r="525" ht="12.75">
      <c r="D525" s="23"/>
    </row>
    <row r="526" ht="12.75">
      <c r="D526" s="23"/>
    </row>
    <row r="527" ht="12.75">
      <c r="D527" s="23"/>
    </row>
    <row r="528" ht="12.75">
      <c r="D528" s="23"/>
    </row>
    <row r="529" ht="12.75">
      <c r="D529" s="23"/>
    </row>
    <row r="530" ht="12.75">
      <c r="D530" s="23"/>
    </row>
    <row r="531" ht="12.75">
      <c r="D531" s="23"/>
    </row>
    <row r="532" ht="12.75">
      <c r="D532" s="23"/>
    </row>
    <row r="533" ht="12.75">
      <c r="D533" s="23"/>
    </row>
    <row r="534" ht="12.75">
      <c r="D534" s="23"/>
    </row>
    <row r="535" ht="12.75">
      <c r="D535" s="23"/>
    </row>
    <row r="536" ht="12.75">
      <c r="D536" s="23"/>
    </row>
    <row r="537" ht="12.75">
      <c r="D537" s="23"/>
    </row>
    <row r="538" ht="12.75">
      <c r="D538" s="23"/>
    </row>
    <row r="539" ht="12.75">
      <c r="D539" s="23"/>
    </row>
    <row r="540" ht="12.75">
      <c r="D540" s="23"/>
    </row>
    <row r="541" ht="12.75">
      <c r="D541" s="23"/>
    </row>
    <row r="542" ht="12.75">
      <c r="D542" s="23"/>
    </row>
    <row r="543" ht="12.75">
      <c r="D543" s="23"/>
    </row>
    <row r="544" ht="12.75">
      <c r="D544" s="23"/>
    </row>
    <row r="545" ht="12.75">
      <c r="D545" s="23"/>
    </row>
    <row r="546" ht="12.75">
      <c r="D546" s="23"/>
    </row>
    <row r="547" ht="12.75">
      <c r="D547" s="23"/>
    </row>
    <row r="548" ht="12.75">
      <c r="D548" s="23"/>
    </row>
    <row r="549" ht="12.75">
      <c r="D549" s="23"/>
    </row>
    <row r="550" ht="12.75">
      <c r="D550" s="23"/>
    </row>
    <row r="551" ht="12.75">
      <c r="D551" s="23"/>
    </row>
    <row r="552" ht="12.75">
      <c r="D552" s="23"/>
    </row>
    <row r="553" ht="12.75">
      <c r="D553" s="23"/>
    </row>
    <row r="554" ht="12.75">
      <c r="D554" s="23"/>
    </row>
    <row r="555" ht="12.75">
      <c r="D555" s="23"/>
    </row>
    <row r="556" ht="12.75">
      <c r="D556" s="23"/>
    </row>
    <row r="557" ht="12.75">
      <c r="D557" s="23"/>
    </row>
    <row r="558" ht="12.75">
      <c r="D558" s="23"/>
    </row>
    <row r="559" ht="12.75">
      <c r="D559" s="23"/>
    </row>
    <row r="560" ht="12.75">
      <c r="D560" s="23"/>
    </row>
    <row r="561" ht="12.75">
      <c r="D561" s="23"/>
    </row>
    <row r="562" ht="12.75">
      <c r="D562" s="23"/>
    </row>
    <row r="563" ht="12.75">
      <c r="D563" s="23"/>
    </row>
    <row r="564" ht="12.75">
      <c r="D564" s="23"/>
    </row>
    <row r="565" ht="12.75">
      <c r="D565" s="23"/>
    </row>
    <row r="566" ht="12.75">
      <c r="D566" s="23"/>
    </row>
    <row r="567" ht="12.75">
      <c r="D567" s="23"/>
    </row>
    <row r="568" ht="12.75">
      <c r="D568" s="23"/>
    </row>
    <row r="569" ht="12.75">
      <c r="D569" s="23"/>
    </row>
    <row r="570" ht="12.75">
      <c r="D570" s="23"/>
    </row>
    <row r="571" ht="12.75">
      <c r="D571" s="23"/>
    </row>
    <row r="572" ht="12.75">
      <c r="D572" s="23"/>
    </row>
    <row r="573" ht="12.75">
      <c r="D573" s="23"/>
    </row>
    <row r="574" ht="12.75">
      <c r="D574" s="23"/>
    </row>
    <row r="575" ht="12.75">
      <c r="D575" s="23"/>
    </row>
    <row r="576" ht="12.75">
      <c r="D576" s="23"/>
    </row>
    <row r="577" ht="12.75">
      <c r="D577" s="23"/>
    </row>
    <row r="578" ht="12.75">
      <c r="D578" s="23"/>
    </row>
    <row r="579" ht="12.75">
      <c r="D579" s="23"/>
    </row>
    <row r="580" ht="12.75">
      <c r="D580" s="23"/>
    </row>
    <row r="581" ht="12.75">
      <c r="D581" s="23"/>
    </row>
    <row r="582" ht="12.75">
      <c r="D582" s="23"/>
    </row>
    <row r="583" ht="12.75">
      <c r="D583" s="23"/>
    </row>
    <row r="584" ht="12.75">
      <c r="D584" s="23"/>
    </row>
    <row r="585" ht="12.75">
      <c r="D585" s="23"/>
    </row>
    <row r="586" ht="12.75">
      <c r="D586" s="23"/>
    </row>
    <row r="587" ht="12.75">
      <c r="D587" s="23"/>
    </row>
    <row r="588" ht="12.75">
      <c r="D588" s="23"/>
    </row>
    <row r="589" ht="12.75">
      <c r="D589" s="23"/>
    </row>
    <row r="590" ht="12.75">
      <c r="D590" s="23"/>
    </row>
    <row r="591" ht="12.75">
      <c r="D591" s="23"/>
    </row>
    <row r="592" ht="12.75">
      <c r="D592" s="23"/>
    </row>
    <row r="593" ht="12.75">
      <c r="D593" s="23"/>
    </row>
    <row r="594" ht="12.75">
      <c r="D594" s="23"/>
    </row>
    <row r="595" ht="12.75">
      <c r="D595" s="23"/>
    </row>
    <row r="596" ht="12.75">
      <c r="D596" s="23"/>
    </row>
    <row r="597" ht="12.75">
      <c r="D597" s="23"/>
    </row>
    <row r="598" ht="12.75">
      <c r="D598" s="23"/>
    </row>
    <row r="599" ht="12.75">
      <c r="D599" s="23"/>
    </row>
    <row r="600" ht="12.75">
      <c r="D600" s="23"/>
    </row>
    <row r="601" ht="12.75">
      <c r="D601" s="23"/>
    </row>
    <row r="602" ht="12.75">
      <c r="D602" s="23"/>
    </row>
    <row r="603" ht="12.75">
      <c r="D603" s="23"/>
    </row>
    <row r="604" ht="12.75">
      <c r="D604" s="23"/>
    </row>
    <row r="605" ht="12.75">
      <c r="D605" s="23"/>
    </row>
    <row r="606" ht="12.75">
      <c r="D606" s="23"/>
    </row>
    <row r="607" ht="12.75">
      <c r="D607" s="23"/>
    </row>
    <row r="608" ht="12.75">
      <c r="D608" s="23"/>
    </row>
    <row r="609" ht="12.75">
      <c r="D609" s="23"/>
    </row>
    <row r="610" ht="12.75">
      <c r="D610" s="23"/>
    </row>
    <row r="611" ht="12.75">
      <c r="D611" s="23"/>
    </row>
    <row r="612" ht="12.75">
      <c r="D612" s="23"/>
    </row>
    <row r="613" ht="12.75">
      <c r="D613" s="23"/>
    </row>
    <row r="614" ht="12.75">
      <c r="D614" s="23"/>
    </row>
    <row r="615" ht="12.75">
      <c r="D615" s="23"/>
    </row>
    <row r="616" ht="12.75">
      <c r="D616" s="23"/>
    </row>
    <row r="617" ht="12.75">
      <c r="D617" s="23"/>
    </row>
    <row r="618" ht="12.75">
      <c r="D618" s="23"/>
    </row>
    <row r="619" ht="12.75">
      <c r="D619" s="23"/>
    </row>
    <row r="620" ht="12.75">
      <c r="D620" s="23"/>
    </row>
    <row r="621" ht="12.75">
      <c r="D621" s="23"/>
    </row>
    <row r="622" ht="12.75">
      <c r="D622" s="23"/>
    </row>
    <row r="623" ht="12.75">
      <c r="D623" s="23"/>
    </row>
    <row r="624" ht="12.75">
      <c r="D624" s="23"/>
    </row>
    <row r="625" ht="12.75">
      <c r="D625" s="23"/>
    </row>
    <row r="626" ht="12.75">
      <c r="D626" s="23"/>
    </row>
    <row r="627" ht="12.75">
      <c r="D627" s="23"/>
    </row>
    <row r="628" ht="12.75">
      <c r="D628" s="23"/>
    </row>
    <row r="629" ht="12.75">
      <c r="D629" s="23"/>
    </row>
    <row r="630" ht="12.75">
      <c r="D630" s="23"/>
    </row>
    <row r="631" ht="12.75">
      <c r="D631" s="23"/>
    </row>
    <row r="632" ht="12.75">
      <c r="D632" s="23"/>
    </row>
    <row r="633" ht="12.75">
      <c r="D633" s="23"/>
    </row>
    <row r="634" ht="12.75">
      <c r="D634" s="23"/>
    </row>
    <row r="635" ht="12.75">
      <c r="D635" s="23"/>
    </row>
    <row r="636" ht="12.75">
      <c r="D636" s="23"/>
    </row>
    <row r="637" ht="12.75">
      <c r="D637" s="23"/>
    </row>
    <row r="638" ht="12.75">
      <c r="D638" s="23"/>
    </row>
    <row r="639" ht="12.75">
      <c r="D639" s="23"/>
    </row>
    <row r="640" ht="12.75">
      <c r="D640" s="23"/>
    </row>
    <row r="641" ht="12.75">
      <c r="D641" s="23"/>
    </row>
    <row r="642" ht="12.75">
      <c r="D642" s="23"/>
    </row>
    <row r="643" ht="12.75">
      <c r="D643" s="23"/>
    </row>
    <row r="644" ht="12.75">
      <c r="D644" s="23"/>
    </row>
    <row r="645" ht="12.75">
      <c r="D645" s="23"/>
    </row>
    <row r="646" ht="12.75">
      <c r="D646" s="23"/>
    </row>
    <row r="647" ht="12.75">
      <c r="D647" s="23"/>
    </row>
    <row r="648" ht="12.75">
      <c r="D648" s="23"/>
    </row>
    <row r="649" ht="12.75">
      <c r="D649" s="23"/>
    </row>
    <row r="650" ht="12.75">
      <c r="D650" s="23"/>
    </row>
    <row r="651" ht="12.75">
      <c r="D651" s="23"/>
    </row>
    <row r="652" ht="12.75">
      <c r="D652" s="23"/>
    </row>
    <row r="653" ht="12.75">
      <c r="D653" s="23"/>
    </row>
    <row r="654" ht="12.75">
      <c r="D654" s="23"/>
    </row>
    <row r="655" ht="12.75">
      <c r="D655" s="23"/>
    </row>
    <row r="656" ht="12.75">
      <c r="D656" s="23"/>
    </row>
    <row r="657" ht="12.75">
      <c r="D657" s="23"/>
    </row>
    <row r="658" ht="12.75">
      <c r="D658" s="23"/>
    </row>
    <row r="659" ht="12.75">
      <c r="D659" s="23"/>
    </row>
    <row r="660" ht="12.75">
      <c r="D660" s="23"/>
    </row>
    <row r="661" ht="12.75">
      <c r="D661" s="23"/>
    </row>
    <row r="662" ht="12.75">
      <c r="D662" s="23"/>
    </row>
    <row r="663" ht="12.75">
      <c r="D663" s="23"/>
    </row>
    <row r="664" ht="12.75">
      <c r="D664" s="23"/>
    </row>
    <row r="665" ht="12.75">
      <c r="D665" s="23"/>
    </row>
    <row r="666" ht="12.75">
      <c r="D666" s="23"/>
    </row>
    <row r="667" ht="12.75">
      <c r="D667" s="23"/>
    </row>
    <row r="668" ht="12.75">
      <c r="D668" s="23"/>
    </row>
    <row r="669" ht="12.75">
      <c r="D669" s="23"/>
    </row>
    <row r="670" ht="12.75">
      <c r="D670" s="23"/>
    </row>
    <row r="671" ht="12.75">
      <c r="D671" s="23"/>
    </row>
    <row r="672" ht="12.75">
      <c r="D672" s="23"/>
    </row>
    <row r="673" ht="12.75">
      <c r="D673" s="23"/>
    </row>
    <row r="674" ht="12.75">
      <c r="D674" s="23"/>
    </row>
    <row r="675" ht="12.75">
      <c r="D675" s="23"/>
    </row>
    <row r="676" ht="12.75">
      <c r="D676" s="23"/>
    </row>
    <row r="677" ht="12.75">
      <c r="D677" s="23"/>
    </row>
    <row r="678" ht="12.75">
      <c r="D678" s="23"/>
    </row>
    <row r="679" ht="12.75">
      <c r="D679" s="23"/>
    </row>
    <row r="680" ht="12.75">
      <c r="D680" s="23"/>
    </row>
    <row r="681" ht="12.75">
      <c r="D681" s="23"/>
    </row>
    <row r="682" ht="12.75">
      <c r="D682" s="23"/>
    </row>
    <row r="683" ht="12.75">
      <c r="D683" s="23"/>
    </row>
  </sheetData>
  <sheetProtection/>
  <mergeCells count="1">
    <mergeCell ref="A1:F1"/>
  </mergeCells>
  <printOptions gridLines="1" horizontalCentered="1"/>
  <pageMargins left="0.75" right="0.5" top="1" bottom="1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Haas</dc:creator>
  <cp:keywords/>
  <dc:description/>
  <cp:lastModifiedBy>Dennis Nagao</cp:lastModifiedBy>
  <cp:lastPrinted>2008-02-12T20:10:34Z</cp:lastPrinted>
  <dcterms:created xsi:type="dcterms:W3CDTF">2006-06-15T03:15:04Z</dcterms:created>
  <dcterms:modified xsi:type="dcterms:W3CDTF">2008-02-12T20:14:28Z</dcterms:modified>
  <cp:category/>
  <cp:version/>
  <cp:contentType/>
  <cp:contentStatus/>
</cp:coreProperties>
</file>