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1"/>
  </bookViews>
  <sheets>
    <sheet name="FWS (2)" sheetId="1" r:id="rId1"/>
    <sheet name="FWS" sheetId="2" r:id="rId2"/>
  </sheets>
  <definedNames/>
  <calcPr fullCalcOnLoad="1"/>
</workbook>
</file>

<file path=xl/sharedStrings.xml><?xml version="1.0" encoding="utf-8"?>
<sst xmlns="http://schemas.openxmlformats.org/spreadsheetml/2006/main" count="87" uniqueCount="79">
  <si>
    <t>FWS Awards and Recipients for 1999-2000 - U.S. Totals</t>
  </si>
  <si>
    <t>Dependent Undergraduate Students</t>
  </si>
  <si>
    <t>Independent</t>
  </si>
  <si>
    <t>0 to</t>
  </si>
  <si>
    <t>$6,000-</t>
  </si>
  <si>
    <t>$12,000-</t>
  </si>
  <si>
    <t>$24,000-</t>
  </si>
  <si>
    <t>$30,000-</t>
  </si>
  <si>
    <t>$42,000-</t>
  </si>
  <si>
    <t>Undergraduate</t>
  </si>
  <si>
    <t>Graduate</t>
  </si>
  <si>
    <t>Total</t>
  </si>
  <si>
    <t>&amp; Over</t>
  </si>
  <si>
    <t>Students</t>
  </si>
  <si>
    <t>Recipients</t>
  </si>
  <si>
    <t>Percent</t>
  </si>
  <si>
    <t>Earnings ($)</t>
  </si>
  <si>
    <t>Average</t>
  </si>
  <si>
    <t>Earnings  ($)</t>
  </si>
  <si>
    <t>Federal Work-Study Program</t>
  </si>
  <si>
    <t>Award Year 1999-2000</t>
  </si>
  <si>
    <t>Amount</t>
  </si>
  <si>
    <t>Earned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</si>
  <si>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</si>
  <si>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</si>
  <si>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</si>
  <si>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</si>
  <si>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</si>
  <si>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</si>
  <si>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</si>
  <si>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</si>
  <si>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</si>
  <si>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</si>
  <si>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</si>
  <si>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</si>
  <si>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</si>
  <si>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</si>
  <si>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</si>
  <si>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</si>
  <si>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</si>
  <si>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</si>
  <si>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</si>
  <si>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</si>
  <si>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</si>
  <si>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</si>
  <si>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</si>
  <si>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</si>
  <si>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</si>
  <si>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</si>
  <si>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</si>
  <si>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</si>
  <si>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</si>
  <si>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</si>
  <si>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</si>
  <si>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</si>
  <si>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</si>
  <si>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</si>
  <si>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</si>
  <si>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</si>
  <si>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</si>
  <si>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</si>
  <si>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</si>
  <si>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</si>
  <si>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</si>
  <si>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</si>
  <si>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</si>
  <si>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</si>
  <si>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</si>
  <si>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</si>
  <si>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</si>
  <si>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</si>
  <si>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</si>
  <si>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</si>
  <si>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</si>
  <si>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</si>
  <si>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</si>
  <si>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Miscellaneous Pacific Islands</t>
  </si>
  <si>
    <t>Virgin Islands</t>
  </si>
  <si>
    <t>US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</si>
</sst>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</numFmts>
  <fonts count="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8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38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 topLeftCell="A1">
      <selection activeCell="E5" sqref="E5"/>
    </sheetView>
  </sheetViews>
  <sheetFormatPr defaultColWidth="9.140625" defaultRowHeight="12.75"/>
  <cols>
    <col min="1" max="1" width="25.140625" style="0" customWidth="1"/>
    <col min="2" max="2" width="4.7109375" style="0" customWidth="1"/>
    <col min="3" max="3" width="9.28125" style="0" bestFit="1" customWidth="1"/>
    <col min="5" max="5" width="14.7109375" style="0" customWidth="1"/>
    <col min="6" max="6" width="9.28125" style="0" customWidth="1"/>
  </cols>
  <sheetData>
    <row r="1" spans="1:7" ht="18">
      <c r="A1" s="12" t="s">
        <v>19</v>
      </c>
      <c r="B1" s="12"/>
      <c r="C1" s="12"/>
      <c r="D1" s="12"/>
      <c r="E1" s="12"/>
      <c r="F1" s="12"/>
      <c r="G1" s="12"/>
    </row>
    <row r="2" spans="1:7" ht="18">
      <c r="A2" s="12" t="s">
        <v>20</v>
      </c>
      <c r="B2" s="12"/>
      <c r="C2" s="12"/>
      <c r="D2" s="12"/>
      <c r="E2" s="12"/>
      <c r="F2" s="12"/>
      <c r="G2" s="12"/>
    </row>
    <row r="5" spans="3:7" ht="12.75">
      <c r="C5" s="6"/>
      <c r="D5" s="6"/>
      <c r="E5" s="6" t="s">
        <v>11</v>
      </c>
      <c r="F5" s="6"/>
      <c r="G5" s="6" t="s">
        <v>17</v>
      </c>
    </row>
    <row r="6" spans="3:7" ht="12.75">
      <c r="C6" s="6" t="s">
        <v>11</v>
      </c>
      <c r="D6" s="6"/>
      <c r="E6" s="6" t="s">
        <v>21</v>
      </c>
      <c r="F6" s="6"/>
      <c r="G6" s="6" t="s">
        <v>21</v>
      </c>
    </row>
    <row r="7" spans="3:7" ht="12.75">
      <c r="C7" s="6" t="s">
        <v>14</v>
      </c>
      <c r="D7" s="6"/>
      <c r="E7" s="6" t="s">
        <v>22</v>
      </c>
      <c r="F7" s="6"/>
      <c r="G7" s="6" t="s">
        <v>22</v>
      </c>
    </row>
    <row r="9" spans="1:7" ht="12.75">
      <c r="A9" t="s">
        <v>23</v>
      </c>
      <c r="C9" s="13">
        <v>10964</v>
      </c>
      <c r="D9" s="13"/>
      <c r="E9" s="14">
        <v>13548557</v>
      </c>
      <c r="F9" s="14"/>
      <c r="G9" s="14">
        <f>SUM(E9/C9)</f>
        <v>1235.731211236775</v>
      </c>
    </row>
    <row r="10" spans="1:7" ht="12.75">
      <c r="A10" t="s">
        <v>24</v>
      </c>
      <c r="C10" s="13">
        <v>436</v>
      </c>
      <c r="D10" s="13"/>
      <c r="E10" s="13">
        <v>1072087</v>
      </c>
      <c r="F10" s="13"/>
      <c r="G10" s="13">
        <f aca="true" t="shared" si="0" ref="G10:G65">SUM(E10/C10)</f>
        <v>2458.9151376146788</v>
      </c>
    </row>
    <row r="11" spans="1:7" ht="12.75">
      <c r="A11" t="s">
        <v>25</v>
      </c>
      <c r="C11" s="13">
        <v>6165</v>
      </c>
      <c r="D11" s="13"/>
      <c r="E11" s="13">
        <v>9095282</v>
      </c>
      <c r="F11" s="13"/>
      <c r="G11" s="13">
        <f t="shared" si="0"/>
        <v>1475.3093268450932</v>
      </c>
    </row>
    <row r="12" spans="1:7" ht="12.75">
      <c r="A12" t="s">
        <v>26</v>
      </c>
      <c r="C12" s="13">
        <v>6982</v>
      </c>
      <c r="D12" s="13"/>
      <c r="E12" s="13">
        <v>7702649</v>
      </c>
      <c r="F12" s="13"/>
      <c r="G12" s="13">
        <f t="shared" si="0"/>
        <v>1103.215267831567</v>
      </c>
    </row>
    <row r="13" spans="1:7" ht="12.75">
      <c r="A13" t="s">
        <v>27</v>
      </c>
      <c r="C13" s="13">
        <v>62724</v>
      </c>
      <c r="D13" s="13"/>
      <c r="E13" s="13">
        <v>103766652</v>
      </c>
      <c r="F13" s="13"/>
      <c r="G13" s="13">
        <f t="shared" si="0"/>
        <v>1654.3372871628085</v>
      </c>
    </row>
    <row r="14" spans="1:7" ht="12.75">
      <c r="A14" t="s">
        <v>28</v>
      </c>
      <c r="C14" s="13">
        <v>7259</v>
      </c>
      <c r="D14" s="13"/>
      <c r="E14" s="13">
        <v>11418101</v>
      </c>
      <c r="F14" s="13"/>
      <c r="G14" s="13">
        <f t="shared" si="0"/>
        <v>1572.9578454332552</v>
      </c>
    </row>
    <row r="15" spans="1:7" ht="12.75">
      <c r="A15" t="s">
        <v>29</v>
      </c>
      <c r="C15" s="13">
        <v>9909</v>
      </c>
      <c r="D15" s="13"/>
      <c r="E15" s="13">
        <v>11691501</v>
      </c>
      <c r="F15" s="13"/>
      <c r="G15" s="13">
        <f t="shared" si="0"/>
        <v>1179.887072358462</v>
      </c>
    </row>
    <row r="16" spans="1:7" ht="12.75">
      <c r="A16" t="s">
        <v>30</v>
      </c>
      <c r="C16" s="13">
        <v>799</v>
      </c>
      <c r="D16" s="13"/>
      <c r="E16" s="13">
        <v>1054635</v>
      </c>
      <c r="F16" s="13"/>
      <c r="G16" s="13">
        <f t="shared" si="0"/>
        <v>1319.9436795994993</v>
      </c>
    </row>
    <row r="17" spans="1:7" ht="12.75">
      <c r="A17" t="s">
        <v>31</v>
      </c>
      <c r="C17" s="13">
        <v>4758</v>
      </c>
      <c r="D17" s="13"/>
      <c r="E17" s="13">
        <v>7838176</v>
      </c>
      <c r="F17" s="13"/>
      <c r="G17" s="13">
        <f t="shared" si="0"/>
        <v>1647.3678015973098</v>
      </c>
    </row>
    <row r="18" spans="1:7" ht="12.75">
      <c r="A18" t="s">
        <v>32</v>
      </c>
      <c r="C18" s="13">
        <v>22903</v>
      </c>
      <c r="D18" s="13"/>
      <c r="E18" s="13">
        <v>30292126</v>
      </c>
      <c r="F18" s="13"/>
      <c r="G18" s="13">
        <f t="shared" si="0"/>
        <v>1322.6269920971051</v>
      </c>
    </row>
    <row r="19" spans="1:7" ht="12.75">
      <c r="A19" t="s">
        <v>33</v>
      </c>
      <c r="C19" s="13">
        <v>14198</v>
      </c>
      <c r="D19" s="13"/>
      <c r="E19" s="13">
        <v>17779455</v>
      </c>
      <c r="F19" s="13"/>
      <c r="G19" s="13">
        <f t="shared" si="0"/>
        <v>1252.2506691083252</v>
      </c>
    </row>
    <row r="20" spans="1:7" ht="12.75">
      <c r="A20" t="s">
        <v>34</v>
      </c>
      <c r="C20" s="13">
        <v>1268</v>
      </c>
      <c r="D20" s="13"/>
      <c r="E20" s="13">
        <v>1763132</v>
      </c>
      <c r="F20" s="13"/>
      <c r="G20" s="13">
        <f t="shared" si="0"/>
        <v>1390.4826498422713</v>
      </c>
    </row>
    <row r="21" spans="1:7" ht="12.75">
      <c r="A21" t="s">
        <v>35</v>
      </c>
      <c r="C21" s="13">
        <v>2510</v>
      </c>
      <c r="D21" s="13"/>
      <c r="E21" s="13">
        <v>2782653</v>
      </c>
      <c r="F21" s="13"/>
      <c r="G21" s="13">
        <f t="shared" si="0"/>
        <v>1108.6266932270917</v>
      </c>
    </row>
    <row r="22" spans="1:7" ht="12.75">
      <c r="A22" t="s">
        <v>36</v>
      </c>
      <c r="C22" s="13">
        <v>30004</v>
      </c>
      <c r="D22" s="13"/>
      <c r="E22" s="13">
        <v>40911263</v>
      </c>
      <c r="F22" s="13"/>
      <c r="G22" s="13">
        <f t="shared" si="0"/>
        <v>1363.5269630715904</v>
      </c>
    </row>
    <row r="23" spans="1:7" ht="12.75">
      <c r="A23" t="s">
        <v>37</v>
      </c>
      <c r="C23" s="13">
        <v>14701</v>
      </c>
      <c r="D23" s="13"/>
      <c r="E23" s="13">
        <v>17361739</v>
      </c>
      <c r="F23" s="13"/>
      <c r="G23" s="13">
        <f t="shared" si="0"/>
        <v>1180.9903407931433</v>
      </c>
    </row>
    <row r="24" spans="1:7" ht="12.75">
      <c r="A24" t="s">
        <v>38</v>
      </c>
      <c r="C24" s="13">
        <v>14960</v>
      </c>
      <c r="D24" s="13"/>
      <c r="E24" s="13">
        <v>15461409</v>
      </c>
      <c r="F24" s="13"/>
      <c r="G24" s="13">
        <f t="shared" si="0"/>
        <v>1033.5166443850267</v>
      </c>
    </row>
    <row r="25" spans="1:7" ht="12.75">
      <c r="A25" t="s">
        <v>39</v>
      </c>
      <c r="C25" s="13">
        <v>7799</v>
      </c>
      <c r="D25" s="13"/>
      <c r="E25" s="13">
        <v>8473333</v>
      </c>
      <c r="F25" s="13"/>
      <c r="G25" s="13">
        <f t="shared" si="0"/>
        <v>1086.4640338504937</v>
      </c>
    </row>
    <row r="26" spans="1:7" ht="12.75">
      <c r="A26" t="s">
        <v>40</v>
      </c>
      <c r="C26" s="13">
        <v>11254</v>
      </c>
      <c r="D26" s="13"/>
      <c r="E26" s="13">
        <v>16965691</v>
      </c>
      <c r="F26" s="13"/>
      <c r="G26" s="13">
        <f t="shared" si="0"/>
        <v>1507.5254131864226</v>
      </c>
    </row>
    <row r="27" spans="1:7" ht="12.75">
      <c r="A27" t="s">
        <v>41</v>
      </c>
      <c r="C27" s="13">
        <v>11459</v>
      </c>
      <c r="D27" s="13"/>
      <c r="E27" s="13">
        <v>13327298</v>
      </c>
      <c r="F27" s="13"/>
      <c r="G27" s="13">
        <f t="shared" si="0"/>
        <v>1163.0419757395932</v>
      </c>
    </row>
    <row r="28" spans="1:7" ht="12.75">
      <c r="A28" t="s">
        <v>42</v>
      </c>
      <c r="C28" s="13">
        <v>7133</v>
      </c>
      <c r="D28" s="13"/>
      <c r="E28" s="13">
        <v>8447921</v>
      </c>
      <c r="F28" s="13"/>
      <c r="G28" s="13">
        <f t="shared" si="0"/>
        <v>1184.3433338006448</v>
      </c>
    </row>
    <row r="29" spans="1:7" ht="12.75">
      <c r="A29" t="s">
        <v>43</v>
      </c>
      <c r="C29" s="13">
        <v>8648</v>
      </c>
      <c r="D29" s="13"/>
      <c r="E29" s="13">
        <v>12123535</v>
      </c>
      <c r="F29" s="13"/>
      <c r="G29" s="13">
        <f t="shared" si="0"/>
        <v>1401.888876040703</v>
      </c>
    </row>
    <row r="30" spans="1:7" ht="12.75">
      <c r="A30" t="s">
        <v>44</v>
      </c>
      <c r="C30" s="13">
        <v>39780</v>
      </c>
      <c r="D30" s="13"/>
      <c r="E30" s="13">
        <v>50005095</v>
      </c>
      <c r="F30" s="13"/>
      <c r="G30" s="13">
        <f t="shared" si="0"/>
        <v>1257.0411010558068</v>
      </c>
    </row>
    <row r="31" spans="1:7" ht="12.75">
      <c r="A31" t="s">
        <v>45</v>
      </c>
      <c r="C31" s="13">
        <v>20232</v>
      </c>
      <c r="D31" s="13"/>
      <c r="E31" s="13">
        <v>25556162</v>
      </c>
      <c r="F31" s="13"/>
      <c r="G31" s="13">
        <f t="shared" si="0"/>
        <v>1263.1554962435746</v>
      </c>
    </row>
    <row r="32" spans="1:7" ht="12.75">
      <c r="A32" t="s">
        <v>46</v>
      </c>
      <c r="C32" s="13">
        <v>14427</v>
      </c>
      <c r="D32" s="13"/>
      <c r="E32" s="13">
        <v>18197939</v>
      </c>
      <c r="F32" s="13"/>
      <c r="G32" s="13">
        <f t="shared" si="0"/>
        <v>1261.3806751230331</v>
      </c>
    </row>
    <row r="33" spans="1:7" ht="12.75">
      <c r="A33" t="s">
        <v>47</v>
      </c>
      <c r="C33" s="13">
        <v>9250</v>
      </c>
      <c r="D33" s="13"/>
      <c r="E33" s="13">
        <v>10838891</v>
      </c>
      <c r="F33" s="13"/>
      <c r="G33" s="13">
        <f t="shared" si="0"/>
        <v>1171.772</v>
      </c>
    </row>
    <row r="34" spans="1:7" ht="12.75">
      <c r="A34" t="s">
        <v>48</v>
      </c>
      <c r="C34" s="13">
        <v>14704</v>
      </c>
      <c r="D34" s="13"/>
      <c r="E34" s="13">
        <v>19163884</v>
      </c>
      <c r="F34" s="13"/>
      <c r="G34" s="13">
        <f t="shared" si="0"/>
        <v>1303.3109357997823</v>
      </c>
    </row>
    <row r="35" spans="1:7" ht="12.75">
      <c r="A35" t="s">
        <v>49</v>
      </c>
      <c r="C35" s="13">
        <v>3325</v>
      </c>
      <c r="D35" s="13"/>
      <c r="E35" s="13">
        <v>4030132</v>
      </c>
      <c r="F35" s="13"/>
      <c r="G35" s="13">
        <f t="shared" si="0"/>
        <v>1212.0697744360903</v>
      </c>
    </row>
    <row r="36" spans="1:7" ht="12.75">
      <c r="A36" t="s">
        <v>50</v>
      </c>
      <c r="C36" s="13">
        <v>5211</v>
      </c>
      <c r="D36" s="13"/>
      <c r="E36" s="13">
        <v>5581658</v>
      </c>
      <c r="F36" s="13"/>
      <c r="G36" s="13">
        <f t="shared" si="0"/>
        <v>1071.129917482249</v>
      </c>
    </row>
    <row r="37" spans="1:7" ht="12.75">
      <c r="A37" t="s">
        <v>51</v>
      </c>
      <c r="C37" s="13">
        <v>931</v>
      </c>
      <c r="D37" s="13"/>
      <c r="E37" s="13">
        <v>1341142</v>
      </c>
      <c r="F37" s="13"/>
      <c r="G37" s="13">
        <f t="shared" si="0"/>
        <v>1440.5392051557465</v>
      </c>
    </row>
    <row r="38" spans="1:7" ht="12.75">
      <c r="A38" t="s">
        <v>52</v>
      </c>
      <c r="C38" s="13">
        <v>6732</v>
      </c>
      <c r="D38" s="13"/>
      <c r="E38" s="13">
        <v>6746217</v>
      </c>
      <c r="F38" s="13"/>
      <c r="G38" s="13">
        <f t="shared" si="0"/>
        <v>1002.1118538324421</v>
      </c>
    </row>
    <row r="39" spans="1:7" ht="12.75">
      <c r="A39" t="s">
        <v>53</v>
      </c>
      <c r="C39" s="13">
        <v>13505</v>
      </c>
      <c r="D39" s="13"/>
      <c r="E39" s="13">
        <v>15813139</v>
      </c>
      <c r="F39" s="13"/>
      <c r="G39" s="13">
        <f t="shared" si="0"/>
        <v>1170.9099592743428</v>
      </c>
    </row>
    <row r="40" spans="1:7" ht="12.75">
      <c r="A40" t="s">
        <v>54</v>
      </c>
      <c r="C40" s="13">
        <v>4466</v>
      </c>
      <c r="D40" s="13"/>
      <c r="E40" s="13">
        <v>8192525</v>
      </c>
      <c r="F40" s="13"/>
      <c r="G40" s="13">
        <f t="shared" si="0"/>
        <v>1834.42118226601</v>
      </c>
    </row>
    <row r="41" spans="1:7" ht="12.75">
      <c r="A41" t="s">
        <v>55</v>
      </c>
      <c r="C41" s="13">
        <v>75915</v>
      </c>
      <c r="D41" s="13"/>
      <c r="E41" s="13">
        <v>95733823</v>
      </c>
      <c r="F41" s="13"/>
      <c r="G41" s="13">
        <f t="shared" si="0"/>
        <v>1261.0659685174207</v>
      </c>
    </row>
    <row r="42" spans="1:7" ht="12.75">
      <c r="A42" t="s">
        <v>56</v>
      </c>
      <c r="C42" s="13">
        <v>18217</v>
      </c>
      <c r="D42" s="13"/>
      <c r="E42" s="13">
        <v>18718403</v>
      </c>
      <c r="F42" s="13"/>
      <c r="G42" s="13">
        <f t="shared" si="0"/>
        <v>1027.5239062414228</v>
      </c>
    </row>
    <row r="43" spans="1:7" ht="12.75">
      <c r="A43" t="s">
        <v>57</v>
      </c>
      <c r="C43" s="13">
        <v>3480</v>
      </c>
      <c r="D43" s="13"/>
      <c r="E43" s="13">
        <v>3682319</v>
      </c>
      <c r="F43" s="13"/>
      <c r="G43" s="13">
        <f t="shared" si="0"/>
        <v>1058.1376436781609</v>
      </c>
    </row>
    <row r="44" spans="1:7" ht="12.75">
      <c r="A44" t="s">
        <v>58</v>
      </c>
      <c r="C44" s="13">
        <v>29054</v>
      </c>
      <c r="D44" s="13"/>
      <c r="E44" s="13">
        <v>35426683</v>
      </c>
      <c r="F44" s="13"/>
      <c r="G44" s="13">
        <f t="shared" si="0"/>
        <v>1219.3392648172369</v>
      </c>
    </row>
    <row r="45" spans="1:7" ht="12.75">
      <c r="A45" t="s">
        <v>59</v>
      </c>
      <c r="C45" s="13">
        <v>7894</v>
      </c>
      <c r="D45" s="13"/>
      <c r="E45" s="13">
        <v>10209081</v>
      </c>
      <c r="F45" s="13"/>
      <c r="G45" s="13">
        <f t="shared" si="0"/>
        <v>1293.2709652900937</v>
      </c>
    </row>
    <row r="46" spans="1:7" ht="12.75">
      <c r="A46" t="s">
        <v>60</v>
      </c>
      <c r="C46" s="13">
        <v>10820</v>
      </c>
      <c r="D46" s="13"/>
      <c r="E46" s="13">
        <v>13364537</v>
      </c>
      <c r="F46" s="13"/>
      <c r="G46" s="13">
        <f t="shared" si="0"/>
        <v>1235.1697781885398</v>
      </c>
    </row>
    <row r="47" spans="1:7" ht="12.75">
      <c r="A47" t="s">
        <v>61</v>
      </c>
      <c r="C47" s="13">
        <v>48470</v>
      </c>
      <c r="D47" s="13"/>
      <c r="E47" s="13">
        <v>52724497</v>
      </c>
      <c r="F47" s="13"/>
      <c r="G47" s="13">
        <f t="shared" si="0"/>
        <v>1087.775881988859</v>
      </c>
    </row>
    <row r="48" spans="1:7" ht="12.75">
      <c r="A48" t="s">
        <v>62</v>
      </c>
      <c r="C48" s="13">
        <v>22771</v>
      </c>
      <c r="D48" s="13"/>
      <c r="E48" s="13">
        <v>15004176</v>
      </c>
      <c r="F48" s="13"/>
      <c r="G48" s="13">
        <f t="shared" si="0"/>
        <v>658.9159896359405</v>
      </c>
    </row>
    <row r="49" spans="1:7" ht="12.75">
      <c r="A49" t="s">
        <v>63</v>
      </c>
      <c r="C49" s="13">
        <v>7149</v>
      </c>
      <c r="D49" s="13"/>
      <c r="E49" s="13">
        <v>8265358</v>
      </c>
      <c r="F49" s="13"/>
      <c r="G49" s="13">
        <f t="shared" si="0"/>
        <v>1156.155825989649</v>
      </c>
    </row>
    <row r="50" spans="1:7" ht="12.75">
      <c r="A50" t="s">
        <v>64</v>
      </c>
      <c r="C50" s="13">
        <v>9448</v>
      </c>
      <c r="D50" s="13"/>
      <c r="E50" s="13">
        <v>10127163</v>
      </c>
      <c r="F50" s="13"/>
      <c r="G50" s="13">
        <f t="shared" si="0"/>
        <v>1071.884314140559</v>
      </c>
    </row>
    <row r="51" spans="1:7" ht="12.75">
      <c r="A51" t="s">
        <v>65</v>
      </c>
      <c r="C51" s="13">
        <v>3729</v>
      </c>
      <c r="D51" s="13"/>
      <c r="E51" s="13">
        <v>4296303</v>
      </c>
      <c r="F51" s="13"/>
      <c r="G51" s="13">
        <f t="shared" si="0"/>
        <v>1152.132743362832</v>
      </c>
    </row>
    <row r="52" spans="1:7" ht="12.75">
      <c r="A52" t="s">
        <v>66</v>
      </c>
      <c r="C52" s="13">
        <v>12811</v>
      </c>
      <c r="D52" s="13"/>
      <c r="E52" s="13">
        <v>14148586</v>
      </c>
      <c r="F52" s="13"/>
      <c r="G52" s="13">
        <f t="shared" si="0"/>
        <v>1104.4091796112716</v>
      </c>
    </row>
    <row r="53" spans="1:7" ht="12.75">
      <c r="A53" t="s">
        <v>67</v>
      </c>
      <c r="C53" s="13">
        <v>33679</v>
      </c>
      <c r="D53" s="13"/>
      <c r="E53" s="13">
        <v>45626517</v>
      </c>
      <c r="F53" s="13"/>
      <c r="G53" s="13">
        <f t="shared" si="0"/>
        <v>1354.7467858309333</v>
      </c>
    </row>
    <row r="54" spans="1:7" ht="12.75">
      <c r="A54" t="s">
        <v>68</v>
      </c>
      <c r="C54" s="13">
        <v>2538</v>
      </c>
      <c r="D54" s="13"/>
      <c r="E54" s="13">
        <v>4969923</v>
      </c>
      <c r="F54" s="13"/>
      <c r="G54" s="13">
        <f t="shared" si="0"/>
        <v>1958.2044917257683</v>
      </c>
    </row>
    <row r="55" spans="1:7" ht="12.75">
      <c r="A55" t="s">
        <v>69</v>
      </c>
      <c r="C55" s="13">
        <v>6112</v>
      </c>
      <c r="D55" s="13"/>
      <c r="E55" s="13">
        <v>6849377</v>
      </c>
      <c r="F55" s="13"/>
      <c r="G55" s="13">
        <f t="shared" si="0"/>
        <v>1120.6441426701572</v>
      </c>
    </row>
    <row r="56" spans="1:7" ht="12.75">
      <c r="A56" t="s">
        <v>70</v>
      </c>
      <c r="C56" s="13">
        <v>14543</v>
      </c>
      <c r="D56" s="13"/>
      <c r="E56" s="13">
        <v>17225202</v>
      </c>
      <c r="F56" s="13"/>
      <c r="G56" s="13">
        <f t="shared" si="0"/>
        <v>1184.4325104861446</v>
      </c>
    </row>
    <row r="57" spans="1:7" ht="12.75">
      <c r="A57" t="s">
        <v>71</v>
      </c>
      <c r="C57" s="13">
        <v>11859</v>
      </c>
      <c r="D57" s="13"/>
      <c r="E57" s="13">
        <v>17059805</v>
      </c>
      <c r="F57" s="13"/>
      <c r="G57" s="13">
        <f t="shared" si="0"/>
        <v>1438.5534193439582</v>
      </c>
    </row>
    <row r="58" spans="1:7" ht="12.75">
      <c r="A58" t="s">
        <v>72</v>
      </c>
      <c r="C58" s="13">
        <v>6738</v>
      </c>
      <c r="D58" s="13"/>
      <c r="E58" s="13">
        <v>6299678</v>
      </c>
      <c r="F58" s="13"/>
      <c r="G58" s="13">
        <f t="shared" si="0"/>
        <v>934.9477589789255</v>
      </c>
    </row>
    <row r="59" spans="1:7" ht="12.75">
      <c r="A59" t="s">
        <v>73</v>
      </c>
      <c r="C59" s="13">
        <v>15814</v>
      </c>
      <c r="D59" s="13"/>
      <c r="E59" s="13">
        <v>17264457</v>
      </c>
      <c r="F59" s="13"/>
      <c r="G59" s="13">
        <f t="shared" si="0"/>
        <v>1091.719805235867</v>
      </c>
    </row>
    <row r="60" spans="1:7" ht="12.75">
      <c r="A60" t="s">
        <v>74</v>
      </c>
      <c r="C60" s="13">
        <v>1064</v>
      </c>
      <c r="D60" s="13"/>
      <c r="E60" s="13">
        <v>1047984</v>
      </c>
      <c r="F60" s="13"/>
      <c r="G60" s="13">
        <f t="shared" si="0"/>
        <v>984.9473684210526</v>
      </c>
    </row>
    <row r="61" spans="1:7" ht="12.75">
      <c r="A61" t="s">
        <v>75</v>
      </c>
      <c r="C61" s="13">
        <v>392</v>
      </c>
      <c r="D61" s="13"/>
      <c r="E61" s="13">
        <v>491770</v>
      </c>
      <c r="F61" s="13"/>
      <c r="G61" s="13">
        <f t="shared" si="0"/>
        <v>1254.515306122449</v>
      </c>
    </row>
    <row r="62" spans="1:7" ht="12.75">
      <c r="A62" t="s">
        <v>76</v>
      </c>
      <c r="C62" s="13">
        <v>938</v>
      </c>
      <c r="D62" s="13"/>
      <c r="E62" s="13">
        <v>366498</v>
      </c>
      <c r="F62" s="13"/>
      <c r="G62" s="13">
        <f t="shared" si="0"/>
        <v>390.72281449893393</v>
      </c>
    </row>
    <row r="63" spans="1:7" ht="12.75">
      <c r="A63" t="s">
        <v>77</v>
      </c>
      <c r="C63" s="13">
        <v>73</v>
      </c>
      <c r="D63" s="13"/>
      <c r="E63" s="13">
        <v>113854</v>
      </c>
      <c r="F63" s="13"/>
      <c r="G63" s="13">
        <f t="shared" si="0"/>
        <v>1559.6438356164383</v>
      </c>
    </row>
    <row r="64" spans="3:7" ht="12.75">
      <c r="C64" s="13"/>
      <c r="D64" s="13"/>
      <c r="E64" s="13"/>
      <c r="F64" s="13"/>
      <c r="G64" s="13"/>
    </row>
    <row r="65" spans="1:7" ht="12.75">
      <c r="A65" s="6" t="s">
        <v>78</v>
      </c>
      <c r="C65" s="15">
        <f>SUM(C9:C64)</f>
        <v>732904</v>
      </c>
      <c r="D65" s="15"/>
      <c r="E65" s="16">
        <f>SUM(E9:E64)</f>
        <v>917359973</v>
      </c>
      <c r="F65" s="15"/>
      <c r="G65" s="16">
        <f t="shared" si="0"/>
        <v>1251.6782184296987</v>
      </c>
    </row>
    <row r="66" spans="3:7" ht="12.75">
      <c r="C66" s="13"/>
      <c r="D66" s="13"/>
      <c r="E66" s="13"/>
      <c r="F66" s="13"/>
      <c r="G66" s="13"/>
    </row>
    <row r="67" spans="3:7" ht="12.75">
      <c r="C67" s="13"/>
      <c r="D67" s="13"/>
      <c r="E67" s="13"/>
      <c r="F67" s="13"/>
      <c r="G67" s="13"/>
    </row>
    <row r="68" spans="3:7" ht="12.75">
      <c r="C68" s="13"/>
      <c r="D68" s="13"/>
      <c r="E68" s="13"/>
      <c r="F68" s="13"/>
      <c r="G68" s="13"/>
    </row>
    <row r="69" spans="3:7" ht="12.75">
      <c r="C69" s="13"/>
      <c r="D69" s="13"/>
      <c r="E69" s="13"/>
      <c r="F69" s="13"/>
      <c r="G69" s="13"/>
    </row>
  </sheetData>
  <mergeCells count="2">
    <mergeCell ref="A1:G1"/>
    <mergeCell ref="A2:G2"/>
  </mergeCells>
  <printOptions/>
  <pageMargins left="1.78" right="0.75" top="0.61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7.7109375" style="0" customWidth="1"/>
    <col min="4" max="4" width="1.7109375" style="0" customWidth="1"/>
    <col min="5" max="5" width="9.281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9.28125" style="0" bestFit="1" customWidth="1"/>
    <col min="10" max="10" width="1.7109375" style="0" customWidth="1"/>
    <col min="11" max="11" width="9.28125" style="0" bestFit="1" customWidth="1"/>
    <col min="12" max="12" width="1.7109375" style="0" customWidth="1"/>
    <col min="13" max="13" width="9.28125" style="0" bestFit="1" customWidth="1"/>
    <col min="14" max="14" width="1.7109375" style="0" customWidth="1"/>
    <col min="15" max="15" width="9.28125" style="0" bestFit="1" customWidth="1"/>
    <col min="16" max="16" width="1.7109375" style="0" customWidth="1"/>
    <col min="17" max="17" width="9.28125" style="0" bestFit="1" customWidth="1"/>
    <col min="18" max="18" width="6.7109375" style="0" customWidth="1"/>
    <col min="19" max="19" width="9.28125" style="0" bestFit="1" customWidth="1"/>
    <col min="20" max="20" width="6.7109375" style="0" customWidth="1"/>
    <col min="21" max="21" width="2.7109375" style="0" customWidth="1"/>
    <col min="22" max="22" width="6.7109375" style="0" customWidth="1"/>
    <col min="23" max="23" width="2.7109375" style="0" customWidth="1"/>
  </cols>
  <sheetData>
    <row r="1" spans="1:23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4" spans="5:20" ht="12.75">
      <c r="E4" s="2" t="s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 t="s">
        <v>2</v>
      </c>
      <c r="S4" s="3"/>
      <c r="T4" s="3"/>
    </row>
    <row r="5" spans="5:23" ht="12.75">
      <c r="E5" s="4" t="s">
        <v>3</v>
      </c>
      <c r="F5" s="4"/>
      <c r="G5" s="4" t="s">
        <v>4</v>
      </c>
      <c r="H5" s="4"/>
      <c r="I5" s="4" t="s">
        <v>5</v>
      </c>
      <c r="J5" s="4"/>
      <c r="K5" s="4" t="s">
        <v>6</v>
      </c>
      <c r="L5" s="4"/>
      <c r="M5" s="4" t="s">
        <v>7</v>
      </c>
      <c r="N5" s="4"/>
      <c r="O5" s="4" t="s">
        <v>8</v>
      </c>
      <c r="P5" s="4"/>
      <c r="Q5" s="5">
        <v>60000</v>
      </c>
      <c r="R5" s="3" t="s">
        <v>9</v>
      </c>
      <c r="S5" s="3"/>
      <c r="T5" s="3"/>
      <c r="U5" s="3" t="s">
        <v>10</v>
      </c>
      <c r="V5" s="3"/>
      <c r="W5" s="3"/>
    </row>
    <row r="6" spans="3:23" ht="12.75">
      <c r="C6" s="6" t="s">
        <v>11</v>
      </c>
      <c r="D6" s="6"/>
      <c r="E6" s="5">
        <v>5999</v>
      </c>
      <c r="F6" s="5"/>
      <c r="G6" s="7">
        <v>11999</v>
      </c>
      <c r="H6" s="7"/>
      <c r="I6" s="7">
        <v>23999</v>
      </c>
      <c r="J6" s="7"/>
      <c r="K6" s="7">
        <v>29999</v>
      </c>
      <c r="L6" s="7"/>
      <c r="M6" s="7">
        <v>41999</v>
      </c>
      <c r="N6" s="7"/>
      <c r="O6" s="7">
        <v>59999</v>
      </c>
      <c r="P6" s="8"/>
      <c r="Q6" s="4" t="s">
        <v>12</v>
      </c>
      <c r="R6" s="3" t="s">
        <v>13</v>
      </c>
      <c r="S6" s="3"/>
      <c r="T6" s="3"/>
      <c r="U6" s="3" t="s">
        <v>13</v>
      </c>
      <c r="V6" s="3"/>
      <c r="W6" s="3"/>
    </row>
    <row r="8" spans="1:22" ht="12.75">
      <c r="A8" s="9" t="s">
        <v>14</v>
      </c>
      <c r="C8" s="10">
        <f>SUM(E8:V8)</f>
        <v>732</v>
      </c>
      <c r="D8" s="10"/>
      <c r="E8" s="10">
        <v>29</v>
      </c>
      <c r="F8" s="10"/>
      <c r="G8" s="10">
        <v>31</v>
      </c>
      <c r="H8" s="10"/>
      <c r="I8" s="10">
        <v>92</v>
      </c>
      <c r="J8" s="10"/>
      <c r="K8" s="10">
        <v>55</v>
      </c>
      <c r="L8" s="10"/>
      <c r="M8" s="10">
        <v>96</v>
      </c>
      <c r="N8" s="10"/>
      <c r="O8" s="10">
        <v>116</v>
      </c>
      <c r="P8" s="10"/>
      <c r="Q8" s="10">
        <v>125</v>
      </c>
      <c r="R8" s="10"/>
      <c r="S8" s="10">
        <v>148</v>
      </c>
      <c r="V8">
        <v>40</v>
      </c>
    </row>
    <row r="9" spans="1:22" ht="12.75">
      <c r="A9" s="9" t="s">
        <v>15</v>
      </c>
      <c r="C9" s="11">
        <f>SUM(E9:V9)</f>
        <v>100</v>
      </c>
      <c r="D9" s="11"/>
      <c r="E9" s="11">
        <f>SUM(E8/$C8)*100</f>
        <v>3.9617486338797816</v>
      </c>
      <c r="F9" s="11"/>
      <c r="G9" s="11">
        <f aca="true" t="shared" si="0" ref="G9:S9">SUM(G8/$C8)*100</f>
        <v>4.2349726775956285</v>
      </c>
      <c r="H9" s="11"/>
      <c r="I9" s="11">
        <f t="shared" si="0"/>
        <v>12.568306010928962</v>
      </c>
      <c r="J9" s="11"/>
      <c r="K9" s="11">
        <f t="shared" si="0"/>
        <v>7.5136612021857925</v>
      </c>
      <c r="L9" s="11"/>
      <c r="M9" s="11">
        <f t="shared" si="0"/>
        <v>13.114754098360656</v>
      </c>
      <c r="N9" s="11"/>
      <c r="O9" s="11">
        <f t="shared" si="0"/>
        <v>15.846994535519126</v>
      </c>
      <c r="P9" s="11"/>
      <c r="Q9" s="11">
        <f t="shared" si="0"/>
        <v>17.076502732240435</v>
      </c>
      <c r="S9" s="11">
        <f t="shared" si="0"/>
        <v>20.21857923497268</v>
      </c>
      <c r="V9" s="11">
        <f>SUM(V8/$C8)*100</f>
        <v>5.46448087431694</v>
      </c>
    </row>
    <row r="10" ht="12.75">
      <c r="A10" s="9"/>
    </row>
    <row r="11" spans="1:22" ht="12.75">
      <c r="A11" s="9" t="s">
        <v>16</v>
      </c>
      <c r="C11">
        <f>SUM(E11:V11)</f>
        <v>917</v>
      </c>
      <c r="E11">
        <v>35</v>
      </c>
      <c r="G11">
        <v>36</v>
      </c>
      <c r="I11">
        <v>110</v>
      </c>
      <c r="K11">
        <v>66</v>
      </c>
      <c r="M11">
        <v>114</v>
      </c>
      <c r="O11">
        <v>133</v>
      </c>
      <c r="Q11">
        <v>133</v>
      </c>
      <c r="S11">
        <v>200</v>
      </c>
      <c r="V11">
        <v>90</v>
      </c>
    </row>
    <row r="12" spans="1:22" ht="12.75">
      <c r="A12" s="9" t="s">
        <v>15</v>
      </c>
      <c r="C12" s="11">
        <f>SUM(E12:V12)</f>
        <v>100.00000000000001</v>
      </c>
      <c r="D12" s="11"/>
      <c r="E12" s="11">
        <f>SUM(E11/$C11)*100</f>
        <v>3.816793893129771</v>
      </c>
      <c r="F12" s="11"/>
      <c r="G12" s="11">
        <f aca="true" t="shared" si="1" ref="G12:S12">SUM(G11/$C11)*100</f>
        <v>3.925845147219193</v>
      </c>
      <c r="H12" s="11"/>
      <c r="I12" s="11">
        <f t="shared" si="1"/>
        <v>11.995637949836423</v>
      </c>
      <c r="J12" s="11"/>
      <c r="K12" s="11">
        <f t="shared" si="1"/>
        <v>7.197382769901854</v>
      </c>
      <c r="L12" s="11"/>
      <c r="M12" s="11">
        <f t="shared" si="1"/>
        <v>12.431842966194111</v>
      </c>
      <c r="N12" s="11"/>
      <c r="O12" s="11">
        <f t="shared" si="1"/>
        <v>14.50381679389313</v>
      </c>
      <c r="P12" s="11"/>
      <c r="Q12" s="11">
        <f t="shared" si="1"/>
        <v>14.50381679389313</v>
      </c>
      <c r="S12" s="11">
        <f t="shared" si="1"/>
        <v>21.810250817884405</v>
      </c>
      <c r="V12" s="11">
        <f>SUM(V11/$C11)*100</f>
        <v>9.814612868047982</v>
      </c>
    </row>
    <row r="13" ht="12.75">
      <c r="A13" s="9"/>
    </row>
    <row r="14" ht="12.75">
      <c r="A14" s="9" t="s">
        <v>17</v>
      </c>
    </row>
    <row r="15" spans="1:22" ht="12.75">
      <c r="A15" s="9" t="s">
        <v>18</v>
      </c>
      <c r="C15" s="10">
        <v>1252</v>
      </c>
      <c r="D15" s="10"/>
      <c r="E15" s="10">
        <v>1197</v>
      </c>
      <c r="F15" s="10"/>
      <c r="G15" s="10">
        <v>1184</v>
      </c>
      <c r="H15" s="10"/>
      <c r="I15" s="10">
        <v>1200</v>
      </c>
      <c r="J15" s="10"/>
      <c r="K15" s="10">
        <v>1208</v>
      </c>
      <c r="L15" s="10"/>
      <c r="M15" s="10">
        <v>1190</v>
      </c>
      <c r="N15" s="10"/>
      <c r="O15" s="10">
        <v>1137</v>
      </c>
      <c r="P15" s="10"/>
      <c r="Q15" s="10">
        <v>1062</v>
      </c>
      <c r="R15" s="10"/>
      <c r="S15" s="10">
        <v>1344</v>
      </c>
      <c r="V15" s="10">
        <v>2248</v>
      </c>
    </row>
  </sheetData>
  <mergeCells count="7">
    <mergeCell ref="R6:T6"/>
    <mergeCell ref="U5:W5"/>
    <mergeCell ref="U6:W6"/>
    <mergeCell ref="A1:W1"/>
    <mergeCell ref="E4:Q4"/>
    <mergeCell ref="R4:T4"/>
    <mergeCell ref="R5:T5"/>
  </mergeCells>
  <printOptions/>
  <pageMargins left="0.94" right="0.52" top="1.21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jadams</dc:creator>
  <cp:keywords/>
  <dc:description/>
  <cp:lastModifiedBy>jadams</cp:lastModifiedBy>
  <dcterms:created xsi:type="dcterms:W3CDTF">2001-11-14T20:35:58Z</dcterms:created>
  <dcterms:modified xsi:type="dcterms:W3CDTF">2001-11-14T20:36:46Z</dcterms:modified>
  <cp:category/>
  <cp:version/>
  <cp:contentType/>
  <cp:contentStatus/>
</cp:coreProperties>
</file>