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<sst xmlns="http://schemas.openxmlformats.org/spreadsheetml/2006/main" count="96" uniqueCount="68">
  <si>
    <t>Number of Employees</t>
  </si>
  <si>
    <t>Certificated Carriers</t>
  </si>
  <si>
    <t>Year End Data</t>
  </si>
  <si>
    <t>CARRIER GROUP</t>
  </si>
  <si>
    <t>FULL</t>
  </si>
  <si>
    <t>PART</t>
  </si>
  <si>
    <t>NAME</t>
  </si>
  <si>
    <t>TIME</t>
  </si>
  <si>
    <t>TOTAL</t>
  </si>
  <si>
    <t>Total Domestic Trunk</t>
  </si>
  <si>
    <t>American</t>
  </si>
  <si>
    <t>Braniff</t>
  </si>
  <si>
    <t>Continental</t>
  </si>
  <si>
    <t>Delta</t>
  </si>
  <si>
    <t>Eastern</t>
  </si>
  <si>
    <t>National</t>
  </si>
  <si>
    <t>Northwest</t>
  </si>
  <si>
    <t>TWA</t>
  </si>
  <si>
    <t>United</t>
  </si>
  <si>
    <t>Western</t>
  </si>
  <si>
    <t xml:space="preserve"> </t>
  </si>
  <si>
    <t>Total Local Service</t>
  </si>
  <si>
    <t>Air New England</t>
  </si>
  <si>
    <t>Allegheny</t>
  </si>
  <si>
    <t>Frontier</t>
  </si>
  <si>
    <t>Hughes d/b/a Air West</t>
  </si>
  <si>
    <t>North Central</t>
  </si>
  <si>
    <t>Ozark</t>
  </si>
  <si>
    <t>Piedmont</t>
  </si>
  <si>
    <t>Southern</t>
  </si>
  <si>
    <t>Texas International</t>
  </si>
  <si>
    <t>Total Helicopter</t>
  </si>
  <si>
    <t>Chicago</t>
  </si>
  <si>
    <t>New York</t>
  </si>
  <si>
    <t xml:space="preserve">San Francisco </t>
  </si>
  <si>
    <t>Total Intra-Alaska</t>
  </si>
  <si>
    <t>Alaska</t>
  </si>
  <si>
    <t>Reeve</t>
  </si>
  <si>
    <t>Kodiak-Western Alaska</t>
  </si>
  <si>
    <t>Wien Consolidated</t>
  </si>
  <si>
    <t>Total Intra-Hawaii</t>
  </si>
  <si>
    <t>Aloha</t>
  </si>
  <si>
    <t>Hawaiin</t>
  </si>
  <si>
    <t>Total Other Carriers</t>
  </si>
  <si>
    <t>Aspen</t>
  </si>
  <si>
    <t>Wright</t>
  </si>
  <si>
    <t>Total All-Cargo (domestic)</t>
  </si>
  <si>
    <t>Airlift</t>
  </si>
  <si>
    <t>Flying Tiger</t>
  </si>
  <si>
    <t>Total International</t>
  </si>
  <si>
    <t>Air Micronesia</t>
  </si>
  <si>
    <t>n/a</t>
  </si>
  <si>
    <t xml:space="preserve">American </t>
  </si>
  <si>
    <t>Pan American Total</t>
  </si>
  <si>
    <t xml:space="preserve">Western </t>
  </si>
  <si>
    <t>Total International All-Cargo</t>
  </si>
  <si>
    <t>Seaboard</t>
  </si>
  <si>
    <t>Total Supplement</t>
  </si>
  <si>
    <t>Capital</t>
  </si>
  <si>
    <t>McColluch</t>
  </si>
  <si>
    <t>Modern</t>
  </si>
  <si>
    <t>ONA</t>
  </si>
  <si>
    <t>Saturn</t>
  </si>
  <si>
    <t>Trans International</t>
  </si>
  <si>
    <t>World</t>
  </si>
  <si>
    <t>Evergreen</t>
  </si>
  <si>
    <t>Total - Total Supplement</t>
  </si>
  <si>
    <t>Industry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</si>
</sst>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3" fontId="3" fillId="0" borderId="9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3" fontId="3" fillId="0" borderId="31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4" xfId="0" applyNumberFormat="1" applyFont="1" applyBorder="1" applyAlignment="1">
      <alignment/>
    </xf>
    <xf numFmtId="0" fontId="3" fillId="0" borderId="35" xfId="0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3" fontId="3" fillId="0" borderId="38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3" fillId="0" borderId="39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"/>
  <sheetViews>
    <sheetView tabSelected="1" workbookViewId="0" topLeftCell="A1">
      <selection activeCell="F1" sqref="F1"/>
    </sheetView>
  </sheetViews>
  <sheetFormatPr defaultColWidth="9.140625" defaultRowHeight="12.75"/>
  <cols>
    <col min="1" max="1" width="26.7109375" style="0" customWidth="1"/>
    <col min="2" max="4" width="12.7109375" style="0" customWidth="1"/>
    <col min="5" max="5" width="12.7109375" style="0" hidden="1" customWidth="1"/>
  </cols>
  <sheetData>
    <row r="1" spans="1:5" ht="12.75">
      <c r="A1" s="63" t="s">
        <v>0</v>
      </c>
      <c r="B1" s="63"/>
      <c r="C1" s="63"/>
      <c r="D1" s="63"/>
      <c r="E1" s="63"/>
    </row>
    <row r="2" spans="1:5" ht="12.75">
      <c r="A2" s="63" t="s">
        <v>1</v>
      </c>
      <c r="B2" s="63"/>
      <c r="C2" s="63"/>
      <c r="D2" s="63"/>
      <c r="E2" s="63"/>
    </row>
    <row r="3" spans="1:5" ht="12.75">
      <c r="A3" s="64" t="s">
        <v>2</v>
      </c>
      <c r="B3" s="64"/>
      <c r="C3" s="64"/>
      <c r="D3" s="64"/>
      <c r="E3" s="64"/>
    </row>
    <row r="4" spans="1:5" ht="13.5" thickBot="1">
      <c r="A4" s="61">
        <v>1975</v>
      </c>
      <c r="B4" s="62"/>
      <c r="C4" s="62"/>
      <c r="D4" s="62"/>
      <c r="E4" s="62"/>
    </row>
    <row r="5" spans="1:4" ht="12.75">
      <c r="A5" s="1" t="s">
        <v>3</v>
      </c>
      <c r="B5" s="2" t="s">
        <v>4</v>
      </c>
      <c r="C5" s="2" t="s">
        <v>5</v>
      </c>
      <c r="D5" s="2"/>
    </row>
    <row r="6" spans="1:4" ht="13.5" thickBot="1">
      <c r="A6" s="3" t="s">
        <v>6</v>
      </c>
      <c r="B6" s="4" t="s">
        <v>7</v>
      </c>
      <c r="C6" s="4" t="s">
        <v>7</v>
      </c>
      <c r="D6" s="4" t="s">
        <v>8</v>
      </c>
    </row>
    <row r="7" spans="1:4" ht="14.25" thickBot="1" thickTop="1">
      <c r="A7" s="56" t="s">
        <v>9</v>
      </c>
      <c r="B7" s="57"/>
      <c r="C7" s="6"/>
      <c r="D7" s="6"/>
    </row>
    <row r="8" spans="1:4" ht="13.5" thickTop="1">
      <c r="A8" s="7" t="s">
        <v>10</v>
      </c>
      <c r="B8" s="8">
        <v>34098</v>
      </c>
      <c r="C8" s="8"/>
      <c r="D8" s="8">
        <f>SUM(B8:C8)</f>
        <v>34098</v>
      </c>
    </row>
    <row r="9" spans="1:4" ht="12.75">
      <c r="A9" s="7" t="s">
        <v>11</v>
      </c>
      <c r="B9" s="8">
        <v>9189</v>
      </c>
      <c r="C9" s="8"/>
      <c r="D9" s="8">
        <f>SUM(B9:C9)</f>
        <v>9189</v>
      </c>
    </row>
    <row r="10" spans="1:4" ht="12.75">
      <c r="A10" s="7" t="s">
        <v>12</v>
      </c>
      <c r="B10" s="8">
        <v>9645</v>
      </c>
      <c r="C10" s="8"/>
      <c r="D10" s="8">
        <f aca="true" t="shared" si="0" ref="D10:D17">SUM(B10:C10)</f>
        <v>9645</v>
      </c>
    </row>
    <row r="11" spans="1:4" ht="12.75">
      <c r="A11" s="7" t="s">
        <v>13</v>
      </c>
      <c r="B11" s="8">
        <v>28232</v>
      </c>
      <c r="C11" s="8"/>
      <c r="D11" s="8">
        <f t="shared" si="0"/>
        <v>28232</v>
      </c>
    </row>
    <row r="12" spans="1:4" ht="12.75">
      <c r="A12" s="7" t="s">
        <v>14</v>
      </c>
      <c r="B12" s="8">
        <v>31985</v>
      </c>
      <c r="C12" s="8"/>
      <c r="D12" s="8">
        <f t="shared" si="0"/>
        <v>31985</v>
      </c>
    </row>
    <row r="13" spans="1:4" ht="12.75">
      <c r="A13" s="7" t="s">
        <v>15</v>
      </c>
      <c r="B13" s="8">
        <v>908</v>
      </c>
      <c r="C13" s="8"/>
      <c r="D13" s="8">
        <f t="shared" si="0"/>
        <v>908</v>
      </c>
    </row>
    <row r="14" spans="1:4" ht="12.75">
      <c r="A14" s="7" t="s">
        <v>16</v>
      </c>
      <c r="B14" s="8">
        <v>10348</v>
      </c>
      <c r="C14" s="8"/>
      <c r="D14" s="8">
        <f t="shared" si="0"/>
        <v>10348</v>
      </c>
    </row>
    <row r="15" spans="1:4" ht="12.75">
      <c r="A15" s="7" t="s">
        <v>17</v>
      </c>
      <c r="B15" s="8">
        <v>31788</v>
      </c>
      <c r="C15" s="8"/>
      <c r="D15" s="8">
        <f t="shared" si="0"/>
        <v>31788</v>
      </c>
    </row>
    <row r="16" spans="1:4" ht="12.75">
      <c r="A16" s="7" t="s">
        <v>18</v>
      </c>
      <c r="B16" s="8">
        <v>49609</v>
      </c>
      <c r="C16" s="8"/>
      <c r="D16" s="8">
        <f t="shared" si="0"/>
        <v>49609</v>
      </c>
    </row>
    <row r="17" spans="1:4" ht="13.5" thickBot="1">
      <c r="A17" s="10" t="s">
        <v>19</v>
      </c>
      <c r="B17" s="11">
        <v>9598</v>
      </c>
      <c r="C17" s="11"/>
      <c r="D17" s="11">
        <f t="shared" si="0"/>
        <v>9598</v>
      </c>
    </row>
    <row r="18" spans="1:4" ht="14.25" thickBot="1" thickTop="1">
      <c r="A18" s="12" t="s">
        <v>9</v>
      </c>
      <c r="B18" s="13">
        <f>SUM(B8:B17)</f>
        <v>215400</v>
      </c>
      <c r="C18" s="13" t="s">
        <v>20</v>
      </c>
      <c r="D18" s="13">
        <f>SUM(B18:C18)</f>
        <v>215400</v>
      </c>
    </row>
    <row r="19" spans="1:4" ht="14.25" thickBot="1" thickTop="1">
      <c r="A19" s="5" t="s">
        <v>21</v>
      </c>
      <c r="B19" s="14"/>
      <c r="C19" s="14"/>
      <c r="D19" s="15"/>
    </row>
    <row r="20" spans="1:4" ht="13.5" thickTop="1">
      <c r="A20" s="16" t="s">
        <v>22</v>
      </c>
      <c r="B20" s="17">
        <v>400</v>
      </c>
      <c r="C20" s="17"/>
      <c r="D20" s="8">
        <f aca="true" t="shared" si="1" ref="D20:D28">SUM(B20:C20)</f>
        <v>400</v>
      </c>
    </row>
    <row r="21" spans="1:4" ht="12.75">
      <c r="A21" s="7" t="s">
        <v>23</v>
      </c>
      <c r="B21" s="8">
        <v>7476</v>
      </c>
      <c r="C21" s="9"/>
      <c r="D21" s="8">
        <f t="shared" si="1"/>
        <v>7476</v>
      </c>
    </row>
    <row r="22" spans="1:4" ht="12.75">
      <c r="A22" s="7" t="s">
        <v>24</v>
      </c>
      <c r="B22" s="8">
        <v>3657</v>
      </c>
      <c r="C22" s="8"/>
      <c r="D22" s="8">
        <f t="shared" si="1"/>
        <v>3657</v>
      </c>
    </row>
    <row r="23" spans="1:4" ht="12.75">
      <c r="A23" s="7" t="s">
        <v>25</v>
      </c>
      <c r="B23" s="8">
        <v>3790</v>
      </c>
      <c r="C23" s="8"/>
      <c r="D23" s="8">
        <f t="shared" si="1"/>
        <v>3790</v>
      </c>
    </row>
    <row r="24" spans="1:4" ht="12.75">
      <c r="A24" s="7" t="s">
        <v>26</v>
      </c>
      <c r="B24" s="18">
        <v>3430</v>
      </c>
      <c r="C24" s="18"/>
      <c r="D24" s="8">
        <f t="shared" si="1"/>
        <v>3430</v>
      </c>
    </row>
    <row r="25" spans="1:4" ht="12.75">
      <c r="A25" s="7" t="s">
        <v>27</v>
      </c>
      <c r="B25" s="18">
        <v>2937</v>
      </c>
      <c r="C25" s="18"/>
      <c r="D25" s="8">
        <f t="shared" si="1"/>
        <v>2937</v>
      </c>
    </row>
    <row r="26" spans="1:4" ht="12.75">
      <c r="A26" s="7" t="s">
        <v>28</v>
      </c>
      <c r="B26" s="18">
        <v>3058</v>
      </c>
      <c r="C26" s="18"/>
      <c r="D26" s="8">
        <f t="shared" si="1"/>
        <v>3058</v>
      </c>
    </row>
    <row r="27" spans="1:4" ht="12.75">
      <c r="A27" s="7" t="s">
        <v>29</v>
      </c>
      <c r="B27" s="18">
        <v>2539</v>
      </c>
      <c r="C27" s="18"/>
      <c r="D27" s="8">
        <f t="shared" si="1"/>
        <v>2539</v>
      </c>
    </row>
    <row r="28" spans="1:4" ht="13.5" thickBot="1">
      <c r="A28" s="10" t="s">
        <v>30</v>
      </c>
      <c r="B28" s="19">
        <v>2234</v>
      </c>
      <c r="C28" s="19"/>
      <c r="D28" s="11">
        <f t="shared" si="1"/>
        <v>2234</v>
      </c>
    </row>
    <row r="29" spans="1:4" ht="14.25" thickBot="1" thickTop="1">
      <c r="A29" s="12" t="s">
        <v>21</v>
      </c>
      <c r="B29" s="13">
        <f>SUM(B20:B28)</f>
        <v>29521</v>
      </c>
      <c r="C29" s="13" t="s">
        <v>20</v>
      </c>
      <c r="D29" s="13">
        <f>SUM(B29:C29)</f>
        <v>29521</v>
      </c>
    </row>
    <row r="30" spans="1:4" ht="13.5" thickBot="1">
      <c r="A30" s="20" t="s">
        <v>31</v>
      </c>
      <c r="B30" s="21"/>
      <c r="C30" s="21"/>
      <c r="D30" s="21"/>
    </row>
    <row r="31" spans="1:4" ht="13.5" thickTop="1">
      <c r="A31" s="7" t="s">
        <v>32</v>
      </c>
      <c r="B31" s="9">
        <v>29</v>
      </c>
      <c r="C31" s="9"/>
      <c r="D31" s="8">
        <f>SUM(B31:C31)</f>
        <v>29</v>
      </c>
    </row>
    <row r="32" spans="1:4" ht="12.75">
      <c r="A32" s="7" t="s">
        <v>33</v>
      </c>
      <c r="B32" s="8">
        <v>187</v>
      </c>
      <c r="C32" s="8"/>
      <c r="D32" s="8">
        <f>SUM(B32:C32)</f>
        <v>187</v>
      </c>
    </row>
    <row r="33" spans="1:4" ht="13.5" thickBot="1">
      <c r="A33" s="10" t="s">
        <v>34</v>
      </c>
      <c r="B33" s="11">
        <v>123</v>
      </c>
      <c r="C33" s="11"/>
      <c r="D33" s="11">
        <f>SUM(B33:C33)</f>
        <v>123</v>
      </c>
    </row>
    <row r="34" spans="1:4" ht="14.25" thickBot="1" thickTop="1">
      <c r="A34" s="24" t="s">
        <v>31</v>
      </c>
      <c r="B34" s="25">
        <f>SUM(B31:B33)</f>
        <v>339</v>
      </c>
      <c r="C34" s="25"/>
      <c r="D34" s="25">
        <f>SUM(D31:D33)</f>
        <v>339</v>
      </c>
    </row>
    <row r="35" spans="1:4" ht="13.5" thickBot="1">
      <c r="A35" s="20" t="s">
        <v>35</v>
      </c>
      <c r="B35" s="21"/>
      <c r="C35" s="21"/>
      <c r="D35" s="21"/>
    </row>
    <row r="36" spans="1:4" ht="13.5" thickTop="1">
      <c r="A36" s="27" t="s">
        <v>36</v>
      </c>
      <c r="B36" s="28">
        <v>1352</v>
      </c>
      <c r="C36" s="29"/>
      <c r="D36" s="30">
        <f>SUM(B36:C36)</f>
        <v>1352</v>
      </c>
    </row>
    <row r="37" spans="1:4" ht="12.75">
      <c r="A37" s="7" t="s">
        <v>37</v>
      </c>
      <c r="B37" s="8">
        <v>95</v>
      </c>
      <c r="C37" s="22"/>
      <c r="D37" s="8">
        <f>SUM(B37:C37)</f>
        <v>95</v>
      </c>
    </row>
    <row r="38" spans="1:4" ht="12.75">
      <c r="A38" s="7" t="s">
        <v>38</v>
      </c>
      <c r="B38" s="8">
        <v>189</v>
      </c>
      <c r="C38" s="22" t="s">
        <v>20</v>
      </c>
      <c r="D38" s="8">
        <f>SUM(B38:C38)</f>
        <v>189</v>
      </c>
    </row>
    <row r="39" spans="1:4" ht="13.5" thickBot="1">
      <c r="A39" s="10" t="s">
        <v>39</v>
      </c>
      <c r="B39" s="11">
        <v>1104</v>
      </c>
      <c r="C39" s="23" t="s">
        <v>20</v>
      </c>
      <c r="D39" s="11">
        <f>SUM(B39:C39)</f>
        <v>1104</v>
      </c>
    </row>
    <row r="40" spans="1:4" ht="14.25" thickBot="1" thickTop="1">
      <c r="A40" s="24" t="s">
        <v>35</v>
      </c>
      <c r="B40" s="25">
        <f>SUM(B36:B39)</f>
        <v>2740</v>
      </c>
      <c r="C40" s="31"/>
      <c r="D40" s="31">
        <f>SUM(D36:D39)</f>
        <v>2740</v>
      </c>
    </row>
    <row r="41" spans="1:4" ht="13.5" thickBot="1">
      <c r="A41" s="20" t="s">
        <v>40</v>
      </c>
      <c r="B41" s="32"/>
      <c r="C41" s="32"/>
      <c r="D41" s="32"/>
    </row>
    <row r="42" spans="1:4" ht="13.5" thickTop="1">
      <c r="A42" s="27" t="s">
        <v>41</v>
      </c>
      <c r="B42" s="30">
        <v>949</v>
      </c>
      <c r="C42" s="29" t="s">
        <v>20</v>
      </c>
      <c r="D42" s="30">
        <f>SUM(B42:C42)</f>
        <v>949</v>
      </c>
    </row>
    <row r="43" spans="1:4" ht="13.5" thickBot="1">
      <c r="A43" s="10" t="s">
        <v>42</v>
      </c>
      <c r="B43" s="11">
        <v>1350</v>
      </c>
      <c r="C43" s="23" t="s">
        <v>20</v>
      </c>
      <c r="D43" s="11">
        <f>SUM(B43:C43)</f>
        <v>1350</v>
      </c>
    </row>
    <row r="44" spans="1:4" ht="14.25" thickBot="1" thickTop="1">
      <c r="A44" s="24" t="s">
        <v>40</v>
      </c>
      <c r="B44" s="25">
        <f>SUM(B42:B43)</f>
        <v>2299</v>
      </c>
      <c r="C44" s="26"/>
      <c r="D44" s="25">
        <f>SUM(B44:C44)</f>
        <v>2299</v>
      </c>
    </row>
    <row r="45" spans="1:4" ht="13.5" thickBot="1">
      <c r="A45" s="33" t="s">
        <v>43</v>
      </c>
      <c r="B45" s="32"/>
      <c r="C45" s="32"/>
      <c r="D45" s="32"/>
    </row>
    <row r="46" spans="1:4" ht="13.5" thickTop="1">
      <c r="A46" s="7" t="s">
        <v>44</v>
      </c>
      <c r="B46" s="8">
        <v>121</v>
      </c>
      <c r="C46" s="22"/>
      <c r="D46" s="8">
        <f aca="true" t="shared" si="2" ref="D46:D52">SUM(B46:C46)</f>
        <v>121</v>
      </c>
    </row>
    <row r="47" spans="1:4" ht="13.5" thickBot="1">
      <c r="A47" s="10" t="s">
        <v>45</v>
      </c>
      <c r="B47" s="34">
        <v>70</v>
      </c>
      <c r="C47" s="35"/>
      <c r="D47" s="11">
        <f t="shared" si="2"/>
        <v>70</v>
      </c>
    </row>
    <row r="48" spans="1:4" ht="14.25" thickBot="1" thickTop="1">
      <c r="A48" s="24" t="s">
        <v>43</v>
      </c>
      <c r="B48" s="25">
        <f>SUM(B46:B47)</f>
        <v>191</v>
      </c>
      <c r="C48" s="26"/>
      <c r="D48" s="25">
        <f t="shared" si="2"/>
        <v>191</v>
      </c>
    </row>
    <row r="49" spans="1:4" ht="13.5" thickBot="1">
      <c r="A49" s="33" t="s">
        <v>46</v>
      </c>
      <c r="B49" s="32"/>
      <c r="C49" s="32"/>
      <c r="D49" s="32">
        <f t="shared" si="2"/>
        <v>0</v>
      </c>
    </row>
    <row r="50" spans="1:4" ht="13.5" thickTop="1">
      <c r="A50" s="27" t="s">
        <v>47</v>
      </c>
      <c r="B50" s="30" t="s">
        <v>20</v>
      </c>
      <c r="C50" s="29"/>
      <c r="D50" s="30">
        <f t="shared" si="2"/>
        <v>0</v>
      </c>
    </row>
    <row r="51" spans="1:4" ht="13.5" thickBot="1">
      <c r="A51" s="10" t="s">
        <v>48</v>
      </c>
      <c r="B51" s="11">
        <v>2988</v>
      </c>
      <c r="C51" s="23"/>
      <c r="D51" s="11">
        <f t="shared" si="2"/>
        <v>2988</v>
      </c>
    </row>
    <row r="52" spans="1:4" ht="14.25" thickBot="1" thickTop="1">
      <c r="A52" s="12" t="s">
        <v>46</v>
      </c>
      <c r="B52" s="13">
        <f>SUM(B50:B51)</f>
        <v>2988</v>
      </c>
      <c r="C52" s="36"/>
      <c r="D52" s="13">
        <f t="shared" si="2"/>
        <v>2988</v>
      </c>
    </row>
    <row r="53" spans="1:4" ht="13.5" thickBot="1">
      <c r="A53" s="33" t="s">
        <v>49</v>
      </c>
      <c r="B53" s="32"/>
      <c r="C53" s="32"/>
      <c r="D53" s="32"/>
    </row>
    <row r="54" spans="1:4" ht="13.5" thickTop="1">
      <c r="A54" s="37" t="s">
        <v>50</v>
      </c>
      <c r="B54" s="38" t="s">
        <v>51</v>
      </c>
      <c r="C54" s="38"/>
      <c r="D54" s="38"/>
    </row>
    <row r="55" spans="1:4" ht="12.75">
      <c r="A55" s="27" t="s">
        <v>52</v>
      </c>
      <c r="B55" s="39">
        <v>930</v>
      </c>
      <c r="C55" s="40"/>
      <c r="D55" s="30">
        <f>SUM(B55:C55)</f>
        <v>930</v>
      </c>
    </row>
    <row r="56" spans="1:4" ht="12.75">
      <c r="A56" s="7" t="s">
        <v>11</v>
      </c>
      <c r="B56" s="41">
        <v>1501</v>
      </c>
      <c r="C56" s="42"/>
      <c r="D56" s="8">
        <f>SUM(B56:C56)</f>
        <v>1501</v>
      </c>
    </row>
    <row r="57" spans="1:4" ht="12.75">
      <c r="A57" s="7" t="s">
        <v>12</v>
      </c>
      <c r="B57" s="41">
        <v>64</v>
      </c>
      <c r="C57" s="42"/>
      <c r="D57" s="8">
        <f aca="true" t="shared" si="3" ref="D57:D65">SUM(B57:C57)</f>
        <v>64</v>
      </c>
    </row>
    <row r="58" spans="1:4" ht="12.75">
      <c r="A58" s="7" t="s">
        <v>13</v>
      </c>
      <c r="B58" s="41">
        <v>41</v>
      </c>
      <c r="C58" s="42"/>
      <c r="D58" s="8">
        <f t="shared" si="3"/>
        <v>41</v>
      </c>
    </row>
    <row r="59" spans="1:4" ht="12.75">
      <c r="A59" s="7" t="s">
        <v>14</v>
      </c>
      <c r="B59" s="41">
        <v>1524</v>
      </c>
      <c r="C59" s="42"/>
      <c r="D59" s="8">
        <f t="shared" si="3"/>
        <v>1524</v>
      </c>
    </row>
    <row r="60" spans="1:4" ht="12.75">
      <c r="A60" s="7" t="s">
        <v>15</v>
      </c>
      <c r="B60" s="41">
        <v>51</v>
      </c>
      <c r="C60" s="42"/>
      <c r="D60" s="8">
        <f t="shared" si="3"/>
        <v>51</v>
      </c>
    </row>
    <row r="61" spans="1:4" ht="12.75">
      <c r="A61" s="7" t="s">
        <v>16</v>
      </c>
      <c r="B61" s="41">
        <v>920</v>
      </c>
      <c r="C61" s="42"/>
      <c r="D61" s="8">
        <f t="shared" si="3"/>
        <v>920</v>
      </c>
    </row>
    <row r="62" spans="1:4" ht="12.75">
      <c r="A62" s="7" t="s">
        <v>53</v>
      </c>
      <c r="B62" s="41">
        <v>28445</v>
      </c>
      <c r="C62" s="42"/>
      <c r="D62" s="8">
        <f t="shared" si="3"/>
        <v>28445</v>
      </c>
    </row>
    <row r="63" spans="1:4" ht="12.75">
      <c r="A63" s="7" t="s">
        <v>17</v>
      </c>
      <c r="B63" s="41">
        <v>3031</v>
      </c>
      <c r="C63" s="42"/>
      <c r="D63" s="8">
        <f t="shared" si="3"/>
        <v>3031</v>
      </c>
    </row>
    <row r="64" spans="1:4" ht="13.5" thickBot="1">
      <c r="A64" s="10" t="s">
        <v>54</v>
      </c>
      <c r="B64" s="11">
        <v>198</v>
      </c>
      <c r="C64" s="23"/>
      <c r="D64" s="11">
        <f t="shared" si="3"/>
        <v>198</v>
      </c>
    </row>
    <row r="65" spans="1:4" ht="14.25" thickBot="1" thickTop="1">
      <c r="A65" s="24" t="s">
        <v>49</v>
      </c>
      <c r="B65" s="25">
        <f>SUM(B55:B64)</f>
        <v>36705</v>
      </c>
      <c r="C65" s="26"/>
      <c r="D65" s="25">
        <f t="shared" si="3"/>
        <v>36705</v>
      </c>
    </row>
    <row r="66" spans="1:4" ht="13.5" thickBot="1">
      <c r="A66" s="58" t="s">
        <v>55</v>
      </c>
      <c r="B66" s="59"/>
      <c r="C66" s="32"/>
      <c r="D66" s="32"/>
    </row>
    <row r="67" spans="1:4" ht="13.5" thickTop="1">
      <c r="A67" s="27" t="s">
        <v>47</v>
      </c>
      <c r="B67" s="39" t="s">
        <v>20</v>
      </c>
      <c r="C67" s="40"/>
      <c r="D67" s="8">
        <f>SUM(B67:C67)</f>
        <v>0</v>
      </c>
    </row>
    <row r="68" spans="1:4" ht="12.75">
      <c r="A68" s="7" t="s">
        <v>48</v>
      </c>
      <c r="B68" s="41">
        <v>451</v>
      </c>
      <c r="C68" s="42"/>
      <c r="D68" s="8">
        <f>SUM(B68:C68)</f>
        <v>451</v>
      </c>
    </row>
    <row r="69" spans="1:4" ht="13.5" thickBot="1">
      <c r="A69" s="10" t="s">
        <v>56</v>
      </c>
      <c r="B69" s="11">
        <v>1881</v>
      </c>
      <c r="C69" s="23" t="s">
        <v>20</v>
      </c>
      <c r="D69" s="11">
        <f>SUM(B69:C69)</f>
        <v>1881</v>
      </c>
    </row>
    <row r="70" spans="1:4" ht="14.25" thickBot="1" thickTop="1">
      <c r="A70" s="12" t="s">
        <v>55</v>
      </c>
      <c r="B70" s="13">
        <f>SUM(B67:B69)</f>
        <v>2332</v>
      </c>
      <c r="C70" s="36">
        <f>SUM(C31:C69)</f>
        <v>0</v>
      </c>
      <c r="D70" s="13">
        <f>SUM(B70:C70)</f>
        <v>2332</v>
      </c>
    </row>
    <row r="71" spans="1:4" ht="13.5" thickBot="1">
      <c r="A71" s="58" t="s">
        <v>57</v>
      </c>
      <c r="B71" s="60"/>
      <c r="C71" s="43"/>
      <c r="D71" s="43"/>
    </row>
    <row r="72" spans="1:4" ht="13.5" thickTop="1">
      <c r="A72" s="44" t="s">
        <v>58</v>
      </c>
      <c r="B72" s="30">
        <v>411</v>
      </c>
      <c r="C72" s="45"/>
      <c r="D72" s="8">
        <f aca="true" t="shared" si="4" ref="D72:D79">SUM(B72:C72)</f>
        <v>411</v>
      </c>
    </row>
    <row r="73" spans="1:4" ht="12.75">
      <c r="A73" s="46" t="s">
        <v>59</v>
      </c>
      <c r="B73" s="8">
        <v>106</v>
      </c>
      <c r="C73" s="47"/>
      <c r="D73" s="8">
        <f t="shared" si="4"/>
        <v>106</v>
      </c>
    </row>
    <row r="74" spans="1:4" ht="12.75">
      <c r="A74" s="46" t="s">
        <v>60</v>
      </c>
      <c r="B74" s="8" t="s">
        <v>20</v>
      </c>
      <c r="C74" s="47"/>
      <c r="D74" s="8">
        <f t="shared" si="4"/>
        <v>0</v>
      </c>
    </row>
    <row r="75" spans="1:4" ht="12.75">
      <c r="A75" s="46" t="s">
        <v>61</v>
      </c>
      <c r="B75" s="8">
        <v>983</v>
      </c>
      <c r="C75" s="47"/>
      <c r="D75" s="8">
        <f t="shared" si="4"/>
        <v>983</v>
      </c>
    </row>
    <row r="76" spans="1:4" ht="12.75">
      <c r="A76" s="46" t="s">
        <v>62</v>
      </c>
      <c r="B76" s="8">
        <v>631</v>
      </c>
      <c r="C76" s="47"/>
      <c r="D76" s="8">
        <f t="shared" si="4"/>
        <v>631</v>
      </c>
    </row>
    <row r="77" spans="1:4" ht="12.75">
      <c r="A77" s="46" t="s">
        <v>63</v>
      </c>
      <c r="B77" s="8">
        <v>990</v>
      </c>
      <c r="C77" s="47"/>
      <c r="D77" s="8">
        <f t="shared" si="4"/>
        <v>990</v>
      </c>
    </row>
    <row r="78" spans="1:4" ht="12.75">
      <c r="A78" s="46" t="s">
        <v>64</v>
      </c>
      <c r="B78" s="8">
        <v>917</v>
      </c>
      <c r="C78" s="47"/>
      <c r="D78" s="8">
        <f t="shared" si="4"/>
        <v>917</v>
      </c>
    </row>
    <row r="79" spans="1:4" ht="13.5" thickBot="1">
      <c r="A79" s="48" t="s">
        <v>65</v>
      </c>
      <c r="B79" s="11">
        <v>60</v>
      </c>
      <c r="C79" s="49"/>
      <c r="D79" s="11">
        <f t="shared" si="4"/>
        <v>60</v>
      </c>
    </row>
    <row r="80" spans="1:4" ht="14.25" thickBot="1" thickTop="1">
      <c r="A80" s="50" t="s">
        <v>66</v>
      </c>
      <c r="B80" s="51">
        <f>SUM(B72:B79)</f>
        <v>4098</v>
      </c>
      <c r="C80" s="52"/>
      <c r="D80" s="51">
        <f>SUM(D72:D79)</f>
        <v>4098</v>
      </c>
    </row>
    <row r="81" spans="1:4" ht="13.5" thickBot="1">
      <c r="A81" s="53" t="s">
        <v>67</v>
      </c>
      <c r="B81" s="54">
        <f>B18+B29+B34+B40+B44+B48+B52+B65+B70+B80</f>
        <v>296613</v>
      </c>
      <c r="C81" s="55"/>
      <c r="D81" s="54">
        <f>D18+D29+D34+D40+D44+D48+D52+D65+D70+D80</f>
        <v>296613</v>
      </c>
    </row>
  </sheetData>
  <mergeCells count="7">
    <mergeCell ref="A1:E1"/>
    <mergeCell ref="A2:E2"/>
    <mergeCell ref="A3:E3"/>
    <mergeCell ref="A7:B7"/>
    <mergeCell ref="A66:B66"/>
    <mergeCell ref="A71:B71"/>
    <mergeCell ref="A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porter</dc:creator>
  <cp:keywords/>
  <dc:description/>
  <cp:lastModifiedBy>Darcy L. Herman</cp:lastModifiedBy>
  <dcterms:created xsi:type="dcterms:W3CDTF">2000-04-11T16:02:52Z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