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<sst xmlns="http://schemas.openxmlformats.org/spreadsheetml/2006/main" count="727" uniqueCount="91">
  <si>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</si>
  <si>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</si>
  <si>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</si>
  <si>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</si>
  <si>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</si>
  <si>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</si>
  <si>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</si>
  <si>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</si>
  <si>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</si>
  <si>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</si>
  <si>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</si>
  <si>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</si>
  <si>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</si>
  <si>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</si>
  <si>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</si>
  <si>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</si>
  <si>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</si>
  <si>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</si>
  <si>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</si>
  <si>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</si>
  <si>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</si>
  <si>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</si>
  <si>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</si>
  <si>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</si>
  <si>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</si>
  <si>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</si>
  <si>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</si>
  <si>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</si>
  <si>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</si>
  <si>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</si>
  <si>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</si>
  <si>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</si>
  <si>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</si>
  <si>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</si>
  <si>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</si>
  <si>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</si>
  <si>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</si>
  <si>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</si>
  <si>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</si>
  <si>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</si>
  <si>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</si>
  <si>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</si>
  <si>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</si>
  <si>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</si>
  <si>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</si>
  <si>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</si>
  <si>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</si>
  <si>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</si>
  <si>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</si>
  <si>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</si>
  <si>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</si>
  <si>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</si>
  <si>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</si>
  <si>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</si>
  <si>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</si>
  <si>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</si>
  <si>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</si>
  <si>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</si>
  <si>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</si>
  <si>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</si>
  <si>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</si>
  <si>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</si>
  <si>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</si>
  <si>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</si>
  <si>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</si>
  <si>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</si>
  <si>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</si>
  <si>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</si>
  <si>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</si>
  <si>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</si>
  <si>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</si>
  <si>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</si>
  <si>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</si>
  <si>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</si>
  <si>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</si>
  <si>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</si>
  <si>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</si>
  <si>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</si>
  <si>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</si>
  <si>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</si>
  <si>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</si>
  <si>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</si>
  <si>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Branch MURRAY (40767)  TO  SEDRO NT (42103) CKT 1 [230.00 - 230.00 kV]</t>
  </si>
  <si>
    <t>BFR: Horse Ranch 230kV Bus</t>
  </si>
  <si>
    <t>BFR: 4516 Cust-Mon #1 500kV &amp; Mon Caps</t>
  </si>
  <si>
    <t>Sammamish (PSE)-Maple Valley #1 230kV Line ***Sammamish-Klahanie Section and/or Maple Valley-Klahanie Section</t>
  </si>
  <si>
    <t>Branch BOTHELL (46403)  TO  SNOK S1 (41004) CKT 1 [230.00 - 230.00 kV]</t>
  </si>
  <si>
    <t>N-1: Bothell - SnoKing #2 230kV</t>
  </si>
  <si>
    <t>Branch CUST ING1 (95012)  TO  CUSTER W (40323) CKT 1 [500.00 - 500.00 kV]</t>
  </si>
  <si>
    <t>BFR: 4486 Cust-Ing #2 500kV &amp; Cust 500/230kV Bk#2</t>
  </si>
  <si>
    <t>093WINTER09v5SNH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</si>
</sst>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6836143"/>
        <c:axId val="18872104"/>
      </c:scatterChart>
      <c:valAx>
        <c:axId val="468361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72104"/>
        <c:crossesAt val="0"/>
        <c:crossBetween val="midCat"/>
        <c:dispUnits/>
        <c:majorUnit val="100"/>
        <c:minorUnit val="50"/>
      </c:valAx>
      <c:valAx>
        <c:axId val="188721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68361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5631209"/>
        <c:axId val="52245426"/>
      </c:scatterChart>
      <c:valAx>
        <c:axId val="356312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245426"/>
        <c:crossesAt val="0"/>
        <c:crossBetween val="midCat"/>
        <c:dispUnits/>
        <c:majorUnit val="100"/>
        <c:minorUnit val="50"/>
      </c:valAx>
      <c:valAx>
        <c:axId val="522454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6312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46787"/>
        <c:axId val="4021084"/>
      </c:scatterChart>
      <c:valAx>
        <c:axId val="4467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21084"/>
        <c:crossesAt val="0"/>
        <c:crossBetween val="midCat"/>
        <c:dispUnits/>
        <c:majorUnit val="100"/>
        <c:minorUnit val="50"/>
      </c:valAx>
      <c:valAx>
        <c:axId val="40210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67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6189757"/>
        <c:axId val="57272358"/>
      </c:scatterChart>
      <c:valAx>
        <c:axId val="361897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272358"/>
        <c:crossesAt val="0"/>
        <c:crossBetween val="midCat"/>
        <c:dispUnits/>
        <c:majorUnit val="100"/>
        <c:minorUnit val="50"/>
      </c:valAx>
      <c:valAx>
        <c:axId val="572723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1897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5689175"/>
        <c:axId val="8549392"/>
      </c:scatterChart>
      <c:valAx>
        <c:axId val="456891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549392"/>
        <c:crossesAt val="0"/>
        <c:crossBetween val="midCat"/>
        <c:dispUnits/>
        <c:majorUnit val="100"/>
        <c:minorUnit val="50"/>
      </c:valAx>
      <c:valAx>
        <c:axId val="85493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6891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Sammamish (PSE)-Maple Valley #1 230kV Line ***Sammamish-Klahanie Section and/or Maple Valley-Klahanie Section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093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6593.430666666667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797.71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2248.55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2342.03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2619.99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2248.55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3175.83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1309.02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3585.69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2657.07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3619.03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2619.99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2342.03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2163.42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2657.07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3068.48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3068.48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3175.83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3526.78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2921.8</v>
      </c>
      <c r="E30" s="57" t="str">
        <f>'Excel Sheet'!D12</f>
        <v>N-1: Bothell - SnoKing #2 230kV</v>
      </c>
      <c r="F30" s="133" t="str">
        <f>'Excel Sheet'!C12</f>
        <v>Branch BOTHELL (46403)  TO  SNOK S1 (41004)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3622.85</v>
      </c>
      <c r="V30" s="107" t="str">
        <f>E34</f>
        <v>BFR: 4486 Cust-Ing #2 500kV &amp; Cust 500/230kV Bk#2</v>
      </c>
      <c r="W30" s="110" t="str">
        <f>F34</f>
        <v>Branch CUST ING1 (95012)  TO  CUSTER W (40323)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3526.78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797.71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3585.69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1309.02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3586.26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2163.42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3622.85</v>
      </c>
      <c r="E34" s="57" t="str">
        <f>'Excel Sheet'!D16</f>
        <v>BFR: 4486 Cust-Ing #2 500kV &amp; Cust 500/230kV Bk#2</v>
      </c>
      <c r="F34" s="133" t="str">
        <f>'Excel Sheet'!C16</f>
        <v>Branch CUST ING1 (95012)  TO  CUSTER W (40323)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2921.8</v>
      </c>
      <c r="V34" s="107" t="str">
        <f>E30</f>
        <v>N-1: Bothell - SnoKing #2 230kV</v>
      </c>
      <c r="W34" s="108" t="str">
        <f>F30</f>
        <v>Branch BOTHELL (46403)  TO  SNOK S1 (41004)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3619.03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3586.26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Sammamish (PSE)-Maple Valley #1 230kV Line ***Sammamish-Klahanie Section and/or Maple Valley-Klahanie Section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093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6455.351333333333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841.49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2234.87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2302.01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2666.62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2234.87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3205.26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1339.82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3512.12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2697.47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3538.21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2666.62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2302.01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2216.14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2697.47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3103.47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3103.47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3205.26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3442.42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3183.93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3537.6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3442.42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841.49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3512.12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1339.82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3552.14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2216.14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3537.6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3183.93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3538.21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3552.14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Sammamish (PSE)-Maple Valley #1 230kV Line ***Sammamish-Klahanie Section and/or Maple Valley-Klahanie Section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093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6012.067333333334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1511.75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2342.12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2375.76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2705.04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2342.12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3109.36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2039.55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3433.77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2741.04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2927.85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2705.04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2375.76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2679.02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2741.04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3087.97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3087.97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3109.36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3398.21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3244.84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3023.18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3398.21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1511.75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3433.77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2039.55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3139.84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2679.02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3023.18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3244.84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2927.85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3139.84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Sammamish (PSE)-Maple Valley #1 230kV Line ***Sammamish-Klahanie Section and/or Maple Valley-Klahanie Section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093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4955.754666666666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2744.93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2751.89</v>
      </c>
      <c r="V21" s="113" t="str">
        <f>E23</f>
        <v>BFR: Horse Ranch 230kV Bus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2751.57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2598.52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2751.89</v>
      </c>
      <c r="E23" s="169" t="str">
        <f>'Excel Sheet'!$D56</f>
        <v>BFR: Horse Ranch 230kV Bus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2810.35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2569.89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3139.07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2587.36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1780.16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2598.52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2751.57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2767.88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2587.36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2792.59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2792.59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2810.35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3126.83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3099.75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1887.5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3126.83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2744.93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3139.07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2569.89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2003.94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2767.88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1887.5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3099.75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1780.16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2003.94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Sammamish (PSE)-Maple Valley #1 230kV Line ***Sammamish-Klahanie Section and/or Maple Valley-Klahanie Section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093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4624.644666666665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2374.1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2424.92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2406.11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2544.71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2424.92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2741.78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2510.62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3018.07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2528.12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1525.64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2544.71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2406.11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2695.89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2528.12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2720.19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2720.19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2741.78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3008.87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2983.93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1624.76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3008.87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2374.1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3018.07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2510.62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1734.07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2695.89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1624.76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2983.93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1525.64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1734.07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85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797.71</v>
      </c>
      <c r="D3" s="202">
        <f>'Excel Sheet'!I20</f>
        <v>841.49</v>
      </c>
      <c r="E3" s="203">
        <f>'Excel Sheet'!I37</f>
        <v>1511.75</v>
      </c>
      <c r="F3" s="203">
        <f>'Excel Sheet'!I54</f>
        <v>2744.93</v>
      </c>
      <c r="G3" s="204">
        <f>'Excel Sheet'!I71</f>
        <v>2374.1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2342.03</v>
      </c>
      <c r="D4" s="206">
        <f>'Excel Sheet'!I21</f>
        <v>2302.01</v>
      </c>
      <c r="E4" s="206">
        <f>'Excel Sheet'!I38</f>
        <v>2375.76</v>
      </c>
      <c r="F4" s="206">
        <f>'Excel Sheet'!I55</f>
        <v>2751.57</v>
      </c>
      <c r="G4" s="207">
        <f>'Excel Sheet'!I72</f>
        <v>2406.11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2248.55</v>
      </c>
      <c r="D5" s="206">
        <f>'Excel Sheet'!I22</f>
        <v>2234.87</v>
      </c>
      <c r="E5" s="206">
        <f>'Excel Sheet'!I39</f>
        <v>2342.12</v>
      </c>
      <c r="F5" s="206">
        <f>'Excel Sheet'!I56</f>
        <v>2751.89</v>
      </c>
      <c r="G5" s="207">
        <f>'Excel Sheet'!I73</f>
        <v>2424.92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1309.02</v>
      </c>
      <c r="D6" s="206">
        <f>'Excel Sheet'!I23</f>
        <v>1339.82</v>
      </c>
      <c r="E6" s="206">
        <f>'Excel Sheet'!I40</f>
        <v>2039.55</v>
      </c>
      <c r="F6" s="206">
        <f>'Excel Sheet'!I57</f>
        <v>2569.89</v>
      </c>
      <c r="G6" s="207">
        <f>'Excel Sheet'!I74</f>
        <v>2510.62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2657.07</v>
      </c>
      <c r="D7" s="206">
        <f>'Excel Sheet'!I24</f>
        <v>2697.47</v>
      </c>
      <c r="E7" s="206">
        <f>'Excel Sheet'!I41</f>
        <v>2741.04</v>
      </c>
      <c r="F7" s="206">
        <f>'Excel Sheet'!I58</f>
        <v>2587.36</v>
      </c>
      <c r="G7" s="207">
        <f>'Excel Sheet'!I75</f>
        <v>2528.12</v>
      </c>
      <c r="H7" s="120"/>
      <c r="I7" s="187"/>
      <c r="J7" s="266" t="s">
        <v>30</v>
      </c>
      <c r="K7" s="267"/>
      <c r="L7" s="197" t="str">
        <f>IF(MID(L11,4,1)="R",MID(L11,1,5),MID(L11,1,3))</f>
        <v>093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2619.99</v>
      </c>
      <c r="D8" s="206">
        <f>'Excel Sheet'!I25</f>
        <v>2666.62</v>
      </c>
      <c r="E8" s="206">
        <f>'Excel Sheet'!I42</f>
        <v>2705.04</v>
      </c>
      <c r="F8" s="206">
        <f>'Excel Sheet'!I59</f>
        <v>2598.52</v>
      </c>
      <c r="G8" s="207">
        <f>'Excel Sheet'!I76</f>
        <v>2544.71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2163.42</v>
      </c>
      <c r="D9" s="206">
        <f>'Excel Sheet'!I26</f>
        <v>2216.14</v>
      </c>
      <c r="E9" s="206">
        <f>'Excel Sheet'!I43</f>
        <v>2679.02</v>
      </c>
      <c r="F9" s="206">
        <f>'Excel Sheet'!I60</f>
        <v>2767.88</v>
      </c>
      <c r="G9" s="207">
        <f>'Excel Sheet'!I77</f>
        <v>2695.89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3068.48</v>
      </c>
      <c r="D10" s="209">
        <f>'Excel Sheet'!I27</f>
        <v>3103.47</v>
      </c>
      <c r="E10" s="209">
        <f>'Excel Sheet'!I44</f>
        <v>3087.97</v>
      </c>
      <c r="F10" s="209">
        <f>'Excel Sheet'!I61</f>
        <v>2792.59</v>
      </c>
      <c r="G10" s="210">
        <f>'Excel Sheet'!I78</f>
        <v>2720.19</v>
      </c>
      <c r="H10" s="120"/>
      <c r="I10" s="187"/>
      <c r="J10" s="256" t="s">
        <v>37</v>
      </c>
      <c r="K10" s="257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3175.83</v>
      </c>
      <c r="D11" s="206">
        <f>'Excel Sheet'!I28</f>
        <v>3205.26</v>
      </c>
      <c r="E11" s="206">
        <f>'Excel Sheet'!I45</f>
        <v>3109.36</v>
      </c>
      <c r="F11" s="206">
        <f>'Excel Sheet'!I62</f>
        <v>2810.35</v>
      </c>
      <c r="G11" s="207">
        <f>'Excel Sheet'!I79</f>
        <v>2741.78</v>
      </c>
      <c r="H11" s="120"/>
      <c r="I11" s="187"/>
      <c r="J11" s="254" t="s">
        <v>61</v>
      </c>
      <c r="K11" s="255"/>
      <c r="L11" s="232" t="str">
        <f>'Excel Sheet'!A87</f>
        <v>093WINTER09v5SNH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2921.8</v>
      </c>
      <c r="D12" s="206">
        <f>'Excel Sheet'!I29</f>
        <v>3183.93</v>
      </c>
      <c r="E12" s="206">
        <f>'Excel Sheet'!I46</f>
        <v>3244.84</v>
      </c>
      <c r="F12" s="206">
        <f>'Excel Sheet'!I63</f>
        <v>3099.75</v>
      </c>
      <c r="G12" s="207">
        <f>'Excel Sheet'!I80</f>
        <v>2983.93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3526.78</v>
      </c>
      <c r="D13" s="206">
        <f>'Excel Sheet'!I30</f>
        <v>3442.42</v>
      </c>
      <c r="E13" s="206">
        <f>'Excel Sheet'!I47</f>
        <v>3398.21</v>
      </c>
      <c r="F13" s="206">
        <f>'Excel Sheet'!I64</f>
        <v>3126.83</v>
      </c>
      <c r="G13" s="207">
        <f>'Excel Sheet'!I81</f>
        <v>3008.87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3585.69</v>
      </c>
      <c r="D14" s="206">
        <f>'Excel Sheet'!I31</f>
        <v>3512.12</v>
      </c>
      <c r="E14" s="206">
        <f>'Excel Sheet'!I48</f>
        <v>3433.77</v>
      </c>
      <c r="F14" s="206">
        <f>'Excel Sheet'!I65</f>
        <v>3139.07</v>
      </c>
      <c r="G14" s="207">
        <f>'Excel Sheet'!I82</f>
        <v>3018.07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3586.26</v>
      </c>
      <c r="D15" s="206">
        <f>'Excel Sheet'!I32</f>
        <v>3552.14</v>
      </c>
      <c r="E15" s="206">
        <f>'Excel Sheet'!I49</f>
        <v>3139.84</v>
      </c>
      <c r="F15" s="206">
        <f>'Excel Sheet'!I66</f>
        <v>2003.94</v>
      </c>
      <c r="G15" s="212">
        <f>'Excel Sheet'!I83</f>
        <v>1734.07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3622.85</v>
      </c>
      <c r="D16" s="206">
        <f>'Excel Sheet'!I33</f>
        <v>3537.6</v>
      </c>
      <c r="E16" s="206">
        <f>'Excel Sheet'!I50</f>
        <v>3023.18</v>
      </c>
      <c r="F16" s="206">
        <f>'Excel Sheet'!I67</f>
        <v>1887.5</v>
      </c>
      <c r="G16" s="212">
        <f>'Excel Sheet'!I84</f>
        <v>1624.76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3619.03</v>
      </c>
      <c r="D17" s="214">
        <f>'Excel Sheet'!I34</f>
        <v>3538.21</v>
      </c>
      <c r="E17" s="214">
        <f>'Excel Sheet'!I51</f>
        <v>2927.85</v>
      </c>
      <c r="F17" s="214">
        <f>'Excel Sheet'!I68</f>
        <v>1780.16</v>
      </c>
      <c r="G17" s="212">
        <f>'Excel Sheet'!I85</f>
        <v>1525.64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093</v>
      </c>
      <c r="J1" s="278" t="str">
        <f>Results!L2</f>
        <v>Sammamish (PSE)-Maple Valley #1 230kV Line ***Sammamish-Klahanie Section and/or Maple Valley-Klahanie Section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6593.430666666667</v>
      </c>
      <c r="D5" s="220">
        <f>'Excel Sheet'!I3</f>
        <v>797.71</v>
      </c>
      <c r="E5" s="220">
        <f>'Excel Sheet'!I4</f>
        <v>2342.03</v>
      </c>
      <c r="F5" s="220">
        <f>'Excel Sheet'!I5</f>
        <v>2248.55</v>
      </c>
      <c r="G5" s="220">
        <f>'Excel Sheet'!I6</f>
        <v>1309.02</v>
      </c>
      <c r="H5" s="220">
        <f>'Excel Sheet'!I7</f>
        <v>2657.07</v>
      </c>
      <c r="I5" s="230">
        <f>'Excel Sheet'!I8</f>
        <v>2619.99</v>
      </c>
      <c r="J5" s="220">
        <f>'Excel Sheet'!I9</f>
        <v>2163.42</v>
      </c>
      <c r="K5" s="230">
        <f>'Excel Sheet'!I10</f>
        <v>3068.48</v>
      </c>
      <c r="L5" s="220">
        <f>'Excel Sheet'!I11</f>
        <v>3175.83</v>
      </c>
      <c r="M5" s="220">
        <f>'Excel Sheet'!I12</f>
        <v>2921.8</v>
      </c>
      <c r="N5" s="220">
        <f>'Excel Sheet'!I13</f>
        <v>3526.78</v>
      </c>
      <c r="O5" s="220">
        <f>'Excel Sheet'!I14</f>
        <v>3585.69</v>
      </c>
      <c r="P5" s="224">
        <f>'Excel Sheet'!I15</f>
        <v>3586.26</v>
      </c>
      <c r="Q5" s="224">
        <f>'Excel Sheet'!I16</f>
        <v>3622.85</v>
      </c>
      <c r="R5" s="224">
        <f>'Excel Sheet'!I17</f>
        <v>3619.03</v>
      </c>
    </row>
    <row r="6" spans="2:18" s="54" customFormat="1" ht="14.25">
      <c r="B6" s="219" t="str">
        <f>'Excel Sheet'!A19</f>
        <v>35F</v>
      </c>
      <c r="C6" s="220">
        <f>AVERAGE('Excel Sheet'!H20:H34)</f>
        <v>6455.351333333333</v>
      </c>
      <c r="D6" s="220">
        <f>'Excel Sheet'!I20</f>
        <v>841.49</v>
      </c>
      <c r="E6" s="220">
        <f>'Excel Sheet'!I21</f>
        <v>2302.01</v>
      </c>
      <c r="F6" s="220">
        <f>'Excel Sheet'!I22</f>
        <v>2234.87</v>
      </c>
      <c r="G6" s="220">
        <f>'Excel Sheet'!I23</f>
        <v>1339.82</v>
      </c>
      <c r="H6" s="220">
        <f>'Excel Sheet'!I24</f>
        <v>2697.47</v>
      </c>
      <c r="I6" s="220">
        <f>'Excel Sheet'!I25</f>
        <v>2666.62</v>
      </c>
      <c r="J6" s="220">
        <f>'Excel Sheet'!I26</f>
        <v>2216.14</v>
      </c>
      <c r="K6" s="220">
        <f>'Excel Sheet'!I27</f>
        <v>3103.47</v>
      </c>
      <c r="L6" s="220">
        <f>'Excel Sheet'!I28</f>
        <v>3205.26</v>
      </c>
      <c r="M6" s="220">
        <f>'Excel Sheet'!I29</f>
        <v>3183.93</v>
      </c>
      <c r="N6" s="220">
        <f>'Excel Sheet'!I30</f>
        <v>3442.42</v>
      </c>
      <c r="O6" s="220">
        <f>'Excel Sheet'!I31</f>
        <v>3512.12</v>
      </c>
      <c r="P6" s="220">
        <f>'Excel Sheet'!I32</f>
        <v>3552.14</v>
      </c>
      <c r="Q6" s="220">
        <f>'Excel Sheet'!I33</f>
        <v>3537.6</v>
      </c>
      <c r="R6" s="220">
        <f>'Excel Sheet'!I34</f>
        <v>3538.21</v>
      </c>
    </row>
    <row r="7" spans="2:18" s="54" customFormat="1" ht="14.25">
      <c r="B7" s="219" t="str">
        <f>'Excel Sheet'!A36</f>
        <v>45F</v>
      </c>
      <c r="C7" s="220">
        <f>AVERAGE('Excel Sheet'!H37:H51)</f>
        <v>6012.067333333334</v>
      </c>
      <c r="D7" s="220">
        <f>'Excel Sheet'!I37</f>
        <v>1511.75</v>
      </c>
      <c r="E7" s="220">
        <f>'Excel Sheet'!I38</f>
        <v>2375.76</v>
      </c>
      <c r="F7" s="220">
        <f>'Excel Sheet'!I39</f>
        <v>2342.12</v>
      </c>
      <c r="G7" s="220">
        <f>'Excel Sheet'!I40</f>
        <v>2039.55</v>
      </c>
      <c r="H7" s="220">
        <f>'Excel Sheet'!I41</f>
        <v>2741.04</v>
      </c>
      <c r="I7" s="220">
        <f>'Excel Sheet'!I42</f>
        <v>2705.04</v>
      </c>
      <c r="J7" s="220">
        <f>'Excel Sheet'!I43</f>
        <v>2679.02</v>
      </c>
      <c r="K7" s="220">
        <f>'Excel Sheet'!I44</f>
        <v>3087.97</v>
      </c>
      <c r="L7" s="220">
        <f>'Excel Sheet'!I45</f>
        <v>3109.36</v>
      </c>
      <c r="M7" s="220">
        <f>'Excel Sheet'!I46</f>
        <v>3244.84</v>
      </c>
      <c r="N7" s="220">
        <f>'Excel Sheet'!I47</f>
        <v>3398.21</v>
      </c>
      <c r="O7" s="220">
        <f>'Excel Sheet'!I48</f>
        <v>3433.77</v>
      </c>
      <c r="P7" s="220">
        <f>'Excel Sheet'!I49</f>
        <v>3139.84</v>
      </c>
      <c r="Q7" s="220">
        <f>'Excel Sheet'!I50</f>
        <v>3023.18</v>
      </c>
      <c r="R7" s="220">
        <f>'Excel Sheet'!I51</f>
        <v>2927.85</v>
      </c>
    </row>
    <row r="8" spans="2:18" s="54" customFormat="1" ht="14.25">
      <c r="B8" s="219" t="str">
        <f>'Excel Sheet'!A53</f>
        <v>60F</v>
      </c>
      <c r="C8" s="220">
        <f>AVERAGE('Excel Sheet'!H54:H68)</f>
        <v>4955.754666666666</v>
      </c>
      <c r="D8" s="220">
        <f>'Excel Sheet'!I54</f>
        <v>2744.93</v>
      </c>
      <c r="E8" s="220">
        <f>'Excel Sheet'!I55</f>
        <v>2751.57</v>
      </c>
      <c r="F8" s="220">
        <f>'Excel Sheet'!I56</f>
        <v>2751.89</v>
      </c>
      <c r="G8" s="220">
        <f>'Excel Sheet'!I57</f>
        <v>2569.89</v>
      </c>
      <c r="H8" s="220">
        <f>'Excel Sheet'!I58</f>
        <v>2587.36</v>
      </c>
      <c r="I8" s="220">
        <f>'Excel Sheet'!I59</f>
        <v>2598.52</v>
      </c>
      <c r="J8" s="220">
        <f>'Excel Sheet'!I60</f>
        <v>2767.88</v>
      </c>
      <c r="K8" s="220">
        <f>'Excel Sheet'!I61</f>
        <v>2792.59</v>
      </c>
      <c r="L8" s="220">
        <f>'Excel Sheet'!I62</f>
        <v>2810.35</v>
      </c>
      <c r="M8" s="220">
        <f>'Excel Sheet'!I63</f>
        <v>3099.75</v>
      </c>
      <c r="N8" s="220">
        <f>'Excel Sheet'!I64</f>
        <v>3126.83</v>
      </c>
      <c r="O8" s="220">
        <f>'Excel Sheet'!I65</f>
        <v>3139.07</v>
      </c>
      <c r="P8" s="220">
        <f>'Excel Sheet'!I66</f>
        <v>2003.94</v>
      </c>
      <c r="Q8" s="220">
        <f>'Excel Sheet'!I67</f>
        <v>1887.5</v>
      </c>
      <c r="R8" s="220">
        <f>'Excel Sheet'!I68</f>
        <v>1780.16</v>
      </c>
    </row>
    <row r="9" spans="2:18" s="54" customFormat="1" ht="14.25">
      <c r="B9" s="219" t="str">
        <f>'Excel Sheet'!A70</f>
        <v>70F</v>
      </c>
      <c r="C9" s="220">
        <f>AVERAGE('Excel Sheet'!H71:H85)</f>
        <v>4624.644666666665</v>
      </c>
      <c r="D9" s="220">
        <f>'Excel Sheet'!I71</f>
        <v>2374.1</v>
      </c>
      <c r="E9" s="220">
        <f>'Excel Sheet'!I72</f>
        <v>2406.11</v>
      </c>
      <c r="F9" s="220">
        <f>'Excel Sheet'!I73</f>
        <v>2424.92</v>
      </c>
      <c r="G9" s="220">
        <f>'Excel Sheet'!I74</f>
        <v>2510.62</v>
      </c>
      <c r="H9" s="220">
        <f>'Excel Sheet'!I75</f>
        <v>2528.12</v>
      </c>
      <c r="I9" s="220">
        <f>'Excel Sheet'!I76</f>
        <v>2544.71</v>
      </c>
      <c r="J9" s="220">
        <f>'Excel Sheet'!I77</f>
        <v>2695.89</v>
      </c>
      <c r="K9" s="220">
        <f>'Excel Sheet'!I78</f>
        <v>2720.19</v>
      </c>
      <c r="L9" s="220">
        <f>'Excel Sheet'!I79</f>
        <v>2741.78</v>
      </c>
      <c r="M9" s="220">
        <f>'Excel Sheet'!I80</f>
        <v>2983.93</v>
      </c>
      <c r="N9" s="220">
        <f>'Excel Sheet'!I81</f>
        <v>3008.87</v>
      </c>
      <c r="O9" s="220">
        <f>'Excel Sheet'!I82</f>
        <v>3018.07</v>
      </c>
      <c r="P9" s="220">
        <f>'Excel Sheet'!I83</f>
        <v>1734.07</v>
      </c>
      <c r="Q9" s="220">
        <f>'Excel Sheet'!I84</f>
        <v>1624.76</v>
      </c>
      <c r="R9" s="220">
        <f>'Excel Sheet'!I85</f>
        <v>1525.64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46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797.44</v>
      </c>
      <c r="C3" t="s">
        <v>71</v>
      </c>
      <c r="D3" t="s">
        <v>72</v>
      </c>
      <c r="E3">
        <v>-4.21</v>
      </c>
      <c r="F3">
        <v>-546.15</v>
      </c>
      <c r="G3">
        <v>-546.18</v>
      </c>
      <c r="H3">
        <v>6578.42</v>
      </c>
      <c r="I3">
        <v>797.71</v>
      </c>
      <c r="J3">
        <v>-681.71</v>
      </c>
      <c r="K3" t="s">
        <v>58</v>
      </c>
    </row>
    <row r="4" spans="1:11" ht="12.75">
      <c r="A4" t="s">
        <v>6</v>
      </c>
      <c r="B4">
        <v>2342.75</v>
      </c>
      <c r="C4" t="s">
        <v>73</v>
      </c>
      <c r="D4" t="s">
        <v>74</v>
      </c>
      <c r="E4">
        <v>-8.67</v>
      </c>
      <c r="F4">
        <v>-515.43</v>
      </c>
      <c r="G4">
        <v>-515.59</v>
      </c>
      <c r="H4">
        <v>6567.34</v>
      </c>
      <c r="I4">
        <v>2342.03</v>
      </c>
      <c r="J4">
        <v>-1555.22</v>
      </c>
      <c r="K4" t="s">
        <v>58</v>
      </c>
    </row>
    <row r="5" spans="1:11" ht="12.75">
      <c r="A5" t="s">
        <v>3</v>
      </c>
      <c r="B5">
        <v>2248.96</v>
      </c>
      <c r="C5" t="s">
        <v>73</v>
      </c>
      <c r="D5" t="s">
        <v>74</v>
      </c>
      <c r="E5">
        <v>-8.67</v>
      </c>
      <c r="F5">
        <v>-509.68</v>
      </c>
      <c r="G5">
        <v>-509.77</v>
      </c>
      <c r="H5">
        <v>6570.92</v>
      </c>
      <c r="I5">
        <v>2248.55</v>
      </c>
      <c r="J5">
        <v>-1474.78</v>
      </c>
      <c r="K5" t="s">
        <v>58</v>
      </c>
    </row>
    <row r="6" spans="1:11" ht="12.75">
      <c r="A6" t="s">
        <v>0</v>
      </c>
      <c r="B6">
        <v>1309.04</v>
      </c>
      <c r="C6" t="s">
        <v>71</v>
      </c>
      <c r="D6" t="s">
        <v>72</v>
      </c>
      <c r="E6">
        <v>-4.21</v>
      </c>
      <c r="F6">
        <v>-547.26</v>
      </c>
      <c r="G6">
        <v>-547.32</v>
      </c>
      <c r="H6">
        <v>6587.35</v>
      </c>
      <c r="I6">
        <v>1309.02</v>
      </c>
      <c r="J6">
        <v>-920.12</v>
      </c>
      <c r="K6" t="s">
        <v>58</v>
      </c>
    </row>
    <row r="7" spans="1:11" ht="12.75">
      <c r="A7" t="s">
        <v>7</v>
      </c>
      <c r="B7">
        <v>2659.09</v>
      </c>
      <c r="C7" t="s">
        <v>73</v>
      </c>
      <c r="D7" t="s">
        <v>74</v>
      </c>
      <c r="E7">
        <v>-8.67</v>
      </c>
      <c r="F7">
        <v>-513.15</v>
      </c>
      <c r="G7">
        <v>-513.29</v>
      </c>
      <c r="H7">
        <v>6576.86</v>
      </c>
      <c r="I7">
        <v>2657.07</v>
      </c>
      <c r="J7">
        <v>-1678.64</v>
      </c>
      <c r="K7" t="s">
        <v>58</v>
      </c>
    </row>
    <row r="8" spans="1:11" ht="12.75">
      <c r="A8" t="s">
        <v>4</v>
      </c>
      <c r="B8">
        <v>2620.35</v>
      </c>
      <c r="C8" t="s">
        <v>73</v>
      </c>
      <c r="D8" t="s">
        <v>74</v>
      </c>
      <c r="E8">
        <v>-8.67</v>
      </c>
      <c r="F8">
        <v>-506.54</v>
      </c>
      <c r="G8">
        <v>-506.45</v>
      </c>
      <c r="H8">
        <v>6581.61</v>
      </c>
      <c r="I8">
        <v>2619.99</v>
      </c>
      <c r="J8">
        <v>-1624.46</v>
      </c>
      <c r="K8" t="s">
        <v>58</v>
      </c>
    </row>
    <row r="9" spans="1:11" ht="12.75">
      <c r="A9" t="s">
        <v>1</v>
      </c>
      <c r="B9">
        <v>2164.01</v>
      </c>
      <c r="C9" t="s">
        <v>71</v>
      </c>
      <c r="D9" t="s">
        <v>72</v>
      </c>
      <c r="E9">
        <v>-4.21</v>
      </c>
      <c r="F9">
        <v>-548.6</v>
      </c>
      <c r="G9">
        <v>-548.67</v>
      </c>
      <c r="H9">
        <v>6609.93</v>
      </c>
      <c r="I9">
        <v>2163.42</v>
      </c>
      <c r="J9">
        <v>-1297.19</v>
      </c>
      <c r="K9" t="s">
        <v>58</v>
      </c>
    </row>
    <row r="10" spans="1:11" ht="12.75">
      <c r="A10" t="s">
        <v>8</v>
      </c>
      <c r="B10">
        <v>3068.75</v>
      </c>
      <c r="C10" t="s">
        <v>75</v>
      </c>
      <c r="D10" t="s">
        <v>76</v>
      </c>
      <c r="E10">
        <v>10.58</v>
      </c>
      <c r="F10">
        <v>536.23</v>
      </c>
      <c r="G10">
        <v>536.2</v>
      </c>
      <c r="H10">
        <v>6582.18</v>
      </c>
      <c r="I10">
        <v>3068.48</v>
      </c>
      <c r="J10">
        <v>-1791.62</v>
      </c>
      <c r="K10" t="s">
        <v>77</v>
      </c>
    </row>
    <row r="11" spans="1:11" ht="12.75">
      <c r="A11" t="s">
        <v>5</v>
      </c>
      <c r="B11">
        <v>3176.99</v>
      </c>
      <c r="C11" t="s">
        <v>73</v>
      </c>
      <c r="D11" t="s">
        <v>74</v>
      </c>
      <c r="E11">
        <v>-8.67</v>
      </c>
      <c r="F11">
        <v>-517.28</v>
      </c>
      <c r="G11">
        <v>-517.35</v>
      </c>
      <c r="H11">
        <v>6598.89</v>
      </c>
      <c r="I11">
        <v>3175.83</v>
      </c>
      <c r="J11">
        <v>-1826.88</v>
      </c>
      <c r="K11" t="s">
        <v>58</v>
      </c>
    </row>
    <row r="12" spans="1:11" ht="12.75">
      <c r="A12" t="s">
        <v>2</v>
      </c>
      <c r="B12">
        <v>2922.22</v>
      </c>
      <c r="C12" t="s">
        <v>86</v>
      </c>
      <c r="D12" t="s">
        <v>87</v>
      </c>
      <c r="E12">
        <v>-4.19</v>
      </c>
      <c r="F12">
        <v>-529.76</v>
      </c>
      <c r="G12">
        <v>-545.62</v>
      </c>
      <c r="H12">
        <v>6631.28</v>
      </c>
      <c r="I12">
        <v>2921.8</v>
      </c>
      <c r="J12">
        <v>-1510.91</v>
      </c>
      <c r="K12" t="s">
        <v>58</v>
      </c>
    </row>
    <row r="13" spans="1:11" ht="12.75">
      <c r="A13" t="s">
        <v>9</v>
      </c>
      <c r="B13">
        <v>3527.3</v>
      </c>
      <c r="C13" t="s">
        <v>75</v>
      </c>
      <c r="D13" t="s">
        <v>76</v>
      </c>
      <c r="E13">
        <v>10.58</v>
      </c>
      <c r="F13">
        <v>534</v>
      </c>
      <c r="G13">
        <v>534.01</v>
      </c>
      <c r="H13">
        <v>6591.92</v>
      </c>
      <c r="I13">
        <v>3526.78</v>
      </c>
      <c r="J13">
        <v>-1838.65</v>
      </c>
      <c r="K13" t="s">
        <v>77</v>
      </c>
    </row>
    <row r="14" spans="1:11" ht="12.75">
      <c r="A14" t="s">
        <v>10</v>
      </c>
      <c r="B14">
        <v>3586.19</v>
      </c>
      <c r="C14" t="s">
        <v>78</v>
      </c>
      <c r="D14" t="s">
        <v>79</v>
      </c>
      <c r="E14">
        <v>-64.99</v>
      </c>
      <c r="F14">
        <v>-2686.94</v>
      </c>
      <c r="G14">
        <v>-2686.87</v>
      </c>
      <c r="H14">
        <v>6599.55</v>
      </c>
      <c r="I14">
        <v>3585.69</v>
      </c>
      <c r="J14">
        <v>-1858.61</v>
      </c>
      <c r="K14" t="s">
        <v>77</v>
      </c>
    </row>
    <row r="15" spans="1:11" ht="12.75">
      <c r="A15" t="s">
        <v>11</v>
      </c>
      <c r="B15">
        <v>3587.24</v>
      </c>
      <c r="C15" t="s">
        <v>75</v>
      </c>
      <c r="D15" t="s">
        <v>76</v>
      </c>
      <c r="E15">
        <v>10.58</v>
      </c>
      <c r="F15">
        <v>536.22</v>
      </c>
      <c r="G15">
        <v>536.24</v>
      </c>
      <c r="H15">
        <v>6650.32</v>
      </c>
      <c r="I15">
        <v>3586.26</v>
      </c>
      <c r="J15">
        <v>-1762.67</v>
      </c>
      <c r="K15" t="s">
        <v>77</v>
      </c>
    </row>
    <row r="16" spans="1:11" ht="12.75">
      <c r="A16" t="s">
        <v>13</v>
      </c>
      <c r="B16">
        <v>3623.39</v>
      </c>
      <c r="C16" t="s">
        <v>88</v>
      </c>
      <c r="D16" t="s">
        <v>89</v>
      </c>
      <c r="E16">
        <v>-100</v>
      </c>
      <c r="F16">
        <v>-3584.25</v>
      </c>
      <c r="G16">
        <v>-3585.78</v>
      </c>
      <c r="H16">
        <v>6582.79</v>
      </c>
      <c r="I16">
        <v>3622.85</v>
      </c>
      <c r="J16">
        <v>-1756.03</v>
      </c>
      <c r="K16" t="s">
        <v>58</v>
      </c>
    </row>
    <row r="17" spans="1:11" ht="12.75">
      <c r="A17" t="s">
        <v>14</v>
      </c>
      <c r="B17">
        <v>3618.64</v>
      </c>
      <c r="C17" t="s">
        <v>80</v>
      </c>
      <c r="D17" t="s">
        <v>81</v>
      </c>
      <c r="E17">
        <v>100</v>
      </c>
      <c r="F17">
        <v>3579.54</v>
      </c>
      <c r="G17">
        <v>3584.7</v>
      </c>
      <c r="H17">
        <v>6592.1</v>
      </c>
      <c r="I17">
        <v>3619.03</v>
      </c>
      <c r="J17">
        <v>-1729.11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841.29</v>
      </c>
      <c r="C20" t="s">
        <v>71</v>
      </c>
      <c r="D20" t="s">
        <v>72</v>
      </c>
      <c r="E20">
        <v>-4.21</v>
      </c>
      <c r="F20">
        <v>-532.34</v>
      </c>
      <c r="G20">
        <v>-532.37</v>
      </c>
      <c r="H20">
        <v>6442.2</v>
      </c>
      <c r="I20">
        <v>841.49</v>
      </c>
      <c r="J20">
        <v>-678</v>
      </c>
      <c r="K20" t="s">
        <v>58</v>
      </c>
    </row>
    <row r="21" spans="1:11" ht="12.75">
      <c r="A21" t="s">
        <v>6</v>
      </c>
      <c r="B21">
        <v>2302.53</v>
      </c>
      <c r="C21" t="s">
        <v>73</v>
      </c>
      <c r="D21" t="s">
        <v>74</v>
      </c>
      <c r="E21">
        <v>-8.67</v>
      </c>
      <c r="F21">
        <v>-492.28</v>
      </c>
      <c r="G21">
        <v>-492.22</v>
      </c>
      <c r="H21">
        <v>6427.19</v>
      </c>
      <c r="I21">
        <v>2302.01</v>
      </c>
      <c r="J21">
        <v>-1503.05</v>
      </c>
      <c r="K21" t="s">
        <v>58</v>
      </c>
    </row>
    <row r="22" spans="1:11" ht="12.75">
      <c r="A22" t="s">
        <v>3</v>
      </c>
      <c r="B22">
        <v>2235.15</v>
      </c>
      <c r="C22" t="s">
        <v>73</v>
      </c>
      <c r="D22" t="s">
        <v>74</v>
      </c>
      <c r="E22">
        <v>-8.67</v>
      </c>
      <c r="F22">
        <v>-492.92</v>
      </c>
      <c r="G22">
        <v>-492.83</v>
      </c>
      <c r="H22">
        <v>6433.63</v>
      </c>
      <c r="I22">
        <v>2234.87</v>
      </c>
      <c r="J22">
        <v>-1430.01</v>
      </c>
      <c r="K22" t="s">
        <v>58</v>
      </c>
    </row>
    <row r="23" spans="1:11" ht="12.75">
      <c r="A23" t="s">
        <v>0</v>
      </c>
      <c r="B23">
        <v>1339.85</v>
      </c>
      <c r="C23" t="s">
        <v>71</v>
      </c>
      <c r="D23" t="s">
        <v>72</v>
      </c>
      <c r="E23">
        <v>-4.21</v>
      </c>
      <c r="F23">
        <v>-532.85</v>
      </c>
      <c r="G23">
        <v>-532.9</v>
      </c>
      <c r="H23">
        <v>6451.08</v>
      </c>
      <c r="I23">
        <v>1339.82</v>
      </c>
      <c r="J23">
        <v>-908.94</v>
      </c>
      <c r="K23" t="s">
        <v>58</v>
      </c>
    </row>
    <row r="24" spans="1:11" ht="12.75">
      <c r="A24" t="s">
        <v>7</v>
      </c>
      <c r="B24">
        <v>2697.44</v>
      </c>
      <c r="C24" t="s">
        <v>73</v>
      </c>
      <c r="D24" t="s">
        <v>74</v>
      </c>
      <c r="E24">
        <v>-8.67</v>
      </c>
      <c r="F24">
        <v>-493.74</v>
      </c>
      <c r="G24">
        <v>-493.68</v>
      </c>
      <c r="H24">
        <v>6439.3</v>
      </c>
      <c r="I24">
        <v>2697.47</v>
      </c>
      <c r="J24">
        <v>-1668.33</v>
      </c>
      <c r="K24" t="s">
        <v>58</v>
      </c>
    </row>
    <row r="25" spans="1:11" ht="12.75">
      <c r="A25" t="s">
        <v>4</v>
      </c>
      <c r="B25">
        <v>2667.04</v>
      </c>
      <c r="C25" t="s">
        <v>73</v>
      </c>
      <c r="D25" t="s">
        <v>74</v>
      </c>
      <c r="E25">
        <v>-8.67</v>
      </c>
      <c r="F25">
        <v>-494.68</v>
      </c>
      <c r="G25">
        <v>-494.92</v>
      </c>
      <c r="H25">
        <v>6445.6</v>
      </c>
      <c r="I25">
        <v>2666.62</v>
      </c>
      <c r="J25">
        <v>-1623.27</v>
      </c>
      <c r="K25" t="s">
        <v>58</v>
      </c>
    </row>
    <row r="26" spans="1:11" ht="12.75">
      <c r="A26" t="s">
        <v>1</v>
      </c>
      <c r="B26">
        <v>2216.66</v>
      </c>
      <c r="C26" t="s">
        <v>71</v>
      </c>
      <c r="D26" t="s">
        <v>72</v>
      </c>
      <c r="E26">
        <v>-4.21</v>
      </c>
      <c r="F26">
        <v>-535.72</v>
      </c>
      <c r="G26">
        <v>-535.6</v>
      </c>
      <c r="H26">
        <v>6475.18</v>
      </c>
      <c r="I26">
        <v>2216.14</v>
      </c>
      <c r="J26">
        <v>-1304.4</v>
      </c>
      <c r="K26" t="s">
        <v>58</v>
      </c>
    </row>
    <row r="27" spans="1:11" ht="12.75">
      <c r="A27" t="s">
        <v>8</v>
      </c>
      <c r="B27">
        <v>3103.8</v>
      </c>
      <c r="C27" t="s">
        <v>75</v>
      </c>
      <c r="D27" t="s">
        <v>76</v>
      </c>
      <c r="E27">
        <v>10.58</v>
      </c>
      <c r="F27">
        <v>518.49</v>
      </c>
      <c r="G27">
        <v>518.41</v>
      </c>
      <c r="H27">
        <v>6445.11</v>
      </c>
      <c r="I27">
        <v>3103.47</v>
      </c>
      <c r="J27">
        <v>-1780.06</v>
      </c>
      <c r="K27" t="s">
        <v>77</v>
      </c>
    </row>
    <row r="28" spans="1:11" ht="12.75">
      <c r="A28" t="s">
        <v>5</v>
      </c>
      <c r="B28">
        <v>3206.08</v>
      </c>
      <c r="C28" t="s">
        <v>78</v>
      </c>
      <c r="D28" t="s">
        <v>79</v>
      </c>
      <c r="E28">
        <v>-64.99</v>
      </c>
      <c r="F28">
        <v>-2623.3</v>
      </c>
      <c r="G28">
        <v>-2623.25</v>
      </c>
      <c r="H28">
        <v>6459.88</v>
      </c>
      <c r="I28">
        <v>3205.26</v>
      </c>
      <c r="J28">
        <v>-1813.49</v>
      </c>
      <c r="K28" t="s">
        <v>77</v>
      </c>
    </row>
    <row r="29" spans="1:11" ht="12.75">
      <c r="A29" t="s">
        <v>2</v>
      </c>
      <c r="B29">
        <v>3184.47</v>
      </c>
      <c r="C29" t="s">
        <v>75</v>
      </c>
      <c r="D29" t="s">
        <v>76</v>
      </c>
      <c r="E29">
        <v>10.58</v>
      </c>
      <c r="F29">
        <v>519.27</v>
      </c>
      <c r="G29">
        <v>519.54</v>
      </c>
      <c r="H29">
        <v>6503.04</v>
      </c>
      <c r="I29">
        <v>3183.93</v>
      </c>
      <c r="J29">
        <v>-1645.35</v>
      </c>
      <c r="K29" t="s">
        <v>77</v>
      </c>
    </row>
    <row r="30" spans="1:11" ht="12.75">
      <c r="A30" t="s">
        <v>9</v>
      </c>
      <c r="B30">
        <v>3442.9</v>
      </c>
      <c r="C30" t="s">
        <v>78</v>
      </c>
      <c r="D30" t="s">
        <v>79</v>
      </c>
      <c r="E30">
        <v>-64.99</v>
      </c>
      <c r="F30">
        <v>-2595.95</v>
      </c>
      <c r="G30">
        <v>-2594.26</v>
      </c>
      <c r="H30">
        <v>6450.23</v>
      </c>
      <c r="I30">
        <v>3442.42</v>
      </c>
      <c r="J30">
        <v>-1767.01</v>
      </c>
      <c r="K30" t="s">
        <v>77</v>
      </c>
    </row>
    <row r="31" spans="1:11" ht="12.75">
      <c r="A31" t="s">
        <v>10</v>
      </c>
      <c r="B31">
        <v>3512.84</v>
      </c>
      <c r="C31" t="s">
        <v>78</v>
      </c>
      <c r="D31" t="s">
        <v>79</v>
      </c>
      <c r="E31">
        <v>-64.99</v>
      </c>
      <c r="F31">
        <v>-2619.33</v>
      </c>
      <c r="G31">
        <v>-2619.4</v>
      </c>
      <c r="H31">
        <v>6456.04</v>
      </c>
      <c r="I31">
        <v>3512.12</v>
      </c>
      <c r="J31">
        <v>-1782.28</v>
      </c>
      <c r="K31" t="s">
        <v>77</v>
      </c>
    </row>
    <row r="32" spans="1:11" ht="12.75">
      <c r="A32" t="s">
        <v>11</v>
      </c>
      <c r="B32">
        <v>3552.74</v>
      </c>
      <c r="C32" t="s">
        <v>80</v>
      </c>
      <c r="D32" t="s">
        <v>81</v>
      </c>
      <c r="E32">
        <v>100</v>
      </c>
      <c r="F32">
        <v>3515.57</v>
      </c>
      <c r="G32">
        <v>3510.89</v>
      </c>
      <c r="H32">
        <v>6511.83</v>
      </c>
      <c r="I32">
        <v>3552.14</v>
      </c>
      <c r="J32">
        <v>-1708.49</v>
      </c>
      <c r="K32" t="s">
        <v>58</v>
      </c>
    </row>
    <row r="33" spans="1:11" ht="12.75">
      <c r="A33" t="s">
        <v>13</v>
      </c>
      <c r="B33">
        <v>3538.4</v>
      </c>
      <c r="C33" t="s">
        <v>80</v>
      </c>
      <c r="D33" t="s">
        <v>81</v>
      </c>
      <c r="E33">
        <v>100</v>
      </c>
      <c r="F33">
        <v>3501.92</v>
      </c>
      <c r="G33">
        <v>3504.15</v>
      </c>
      <c r="H33">
        <v>6440.17</v>
      </c>
      <c r="I33">
        <v>3537.6</v>
      </c>
      <c r="J33">
        <v>-1675.81</v>
      </c>
      <c r="K33" t="s">
        <v>58</v>
      </c>
    </row>
    <row r="34" spans="1:11" ht="12.75">
      <c r="A34" t="s">
        <v>14</v>
      </c>
      <c r="B34">
        <v>3538.87</v>
      </c>
      <c r="C34" t="s">
        <v>80</v>
      </c>
      <c r="D34" t="s">
        <v>81</v>
      </c>
      <c r="E34">
        <v>100</v>
      </c>
      <c r="F34">
        <v>3503.24</v>
      </c>
      <c r="G34">
        <v>3505.06</v>
      </c>
      <c r="H34">
        <v>6449.79</v>
      </c>
      <c r="I34">
        <v>3538.21</v>
      </c>
      <c r="J34">
        <v>-1649.67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1511.67</v>
      </c>
      <c r="C37" t="s">
        <v>71</v>
      </c>
      <c r="D37" t="s">
        <v>72</v>
      </c>
      <c r="E37">
        <v>-4.21</v>
      </c>
      <c r="F37">
        <v>-519.61</v>
      </c>
      <c r="G37">
        <v>-519.7</v>
      </c>
      <c r="H37">
        <v>6021.13</v>
      </c>
      <c r="I37">
        <v>1511.75</v>
      </c>
      <c r="J37">
        <v>-1032.24</v>
      </c>
      <c r="K37" t="s">
        <v>58</v>
      </c>
    </row>
    <row r="38" spans="1:11" ht="12.75">
      <c r="A38" t="s">
        <v>6</v>
      </c>
      <c r="B38">
        <v>2376.12</v>
      </c>
      <c r="C38" t="s">
        <v>73</v>
      </c>
      <c r="D38" t="s">
        <v>74</v>
      </c>
      <c r="E38">
        <v>-8.67</v>
      </c>
      <c r="F38">
        <v>-488.28</v>
      </c>
      <c r="G38">
        <v>-488.48</v>
      </c>
      <c r="H38">
        <v>5987.41</v>
      </c>
      <c r="I38">
        <v>2375.76</v>
      </c>
      <c r="J38">
        <v>-1525.56</v>
      </c>
      <c r="K38" t="s">
        <v>58</v>
      </c>
    </row>
    <row r="39" spans="1:11" ht="12.75">
      <c r="A39" t="s">
        <v>3</v>
      </c>
      <c r="B39">
        <v>2342.32</v>
      </c>
      <c r="C39" t="s">
        <v>73</v>
      </c>
      <c r="D39" t="s">
        <v>74</v>
      </c>
      <c r="E39">
        <v>-8.67</v>
      </c>
      <c r="F39">
        <v>-488.88</v>
      </c>
      <c r="G39">
        <v>-488.93</v>
      </c>
      <c r="H39">
        <v>5994.22</v>
      </c>
      <c r="I39">
        <v>2342.12</v>
      </c>
      <c r="J39">
        <v>-1476</v>
      </c>
      <c r="K39" t="s">
        <v>58</v>
      </c>
    </row>
    <row r="40" spans="1:11" ht="12.75">
      <c r="A40" t="s">
        <v>0</v>
      </c>
      <c r="B40">
        <v>2038.99</v>
      </c>
      <c r="C40" t="s">
        <v>71</v>
      </c>
      <c r="D40" t="s">
        <v>72</v>
      </c>
      <c r="E40">
        <v>-4.21</v>
      </c>
      <c r="F40">
        <v>-521.11</v>
      </c>
      <c r="G40">
        <v>-521</v>
      </c>
      <c r="H40">
        <v>6035.44</v>
      </c>
      <c r="I40">
        <v>2039.55</v>
      </c>
      <c r="J40">
        <v>-1287.83</v>
      </c>
      <c r="K40" t="s">
        <v>58</v>
      </c>
    </row>
    <row r="41" spans="1:11" ht="12.75">
      <c r="A41" t="s">
        <v>7</v>
      </c>
      <c r="B41">
        <v>2740.84</v>
      </c>
      <c r="C41" t="s">
        <v>73</v>
      </c>
      <c r="D41" t="s">
        <v>74</v>
      </c>
      <c r="E41">
        <v>-8.67</v>
      </c>
      <c r="F41">
        <v>-490.37</v>
      </c>
      <c r="G41">
        <v>-490.46</v>
      </c>
      <c r="H41">
        <v>5998.29</v>
      </c>
      <c r="I41">
        <v>2741.04</v>
      </c>
      <c r="J41">
        <v>-1666.98</v>
      </c>
      <c r="K41" t="s">
        <v>58</v>
      </c>
    </row>
    <row r="42" spans="1:11" ht="12.75">
      <c r="A42" t="s">
        <v>4</v>
      </c>
      <c r="B42">
        <v>2706.07</v>
      </c>
      <c r="C42" t="s">
        <v>73</v>
      </c>
      <c r="D42" t="s">
        <v>74</v>
      </c>
      <c r="E42">
        <v>-8.67</v>
      </c>
      <c r="F42">
        <v>-489.03</v>
      </c>
      <c r="G42">
        <v>-488.83</v>
      </c>
      <c r="H42">
        <v>6005.34</v>
      </c>
      <c r="I42">
        <v>2705.04</v>
      </c>
      <c r="J42">
        <v>-1623.82</v>
      </c>
      <c r="K42" t="s">
        <v>58</v>
      </c>
    </row>
    <row r="43" spans="1:11" ht="12.75">
      <c r="A43" t="s">
        <v>1</v>
      </c>
      <c r="B43">
        <v>2679.51</v>
      </c>
      <c r="C43" t="s">
        <v>71</v>
      </c>
      <c r="D43" t="s">
        <v>72</v>
      </c>
      <c r="E43">
        <v>-4.21</v>
      </c>
      <c r="F43">
        <v>-519.29</v>
      </c>
      <c r="G43">
        <v>-519.41</v>
      </c>
      <c r="H43">
        <v>6053.74</v>
      </c>
      <c r="I43">
        <v>2679.02</v>
      </c>
      <c r="J43">
        <v>-1539.28</v>
      </c>
      <c r="K43" t="s">
        <v>58</v>
      </c>
    </row>
    <row r="44" spans="1:11" ht="12.75">
      <c r="A44" t="s">
        <v>8</v>
      </c>
      <c r="B44">
        <v>3088.54</v>
      </c>
      <c r="C44" t="s">
        <v>78</v>
      </c>
      <c r="D44" t="s">
        <v>79</v>
      </c>
      <c r="E44">
        <v>-64.99</v>
      </c>
      <c r="F44">
        <v>-2527.05</v>
      </c>
      <c r="G44">
        <v>-2527.01</v>
      </c>
      <c r="H44">
        <v>6002.3</v>
      </c>
      <c r="I44">
        <v>3087.97</v>
      </c>
      <c r="J44">
        <v>-1747.09</v>
      </c>
      <c r="K44" t="s">
        <v>77</v>
      </c>
    </row>
    <row r="45" spans="1:11" ht="12.75">
      <c r="A45" t="s">
        <v>5</v>
      </c>
      <c r="B45">
        <v>3109.75</v>
      </c>
      <c r="C45" t="s">
        <v>78</v>
      </c>
      <c r="D45" t="s">
        <v>79</v>
      </c>
      <c r="E45">
        <v>-64.99</v>
      </c>
      <c r="F45">
        <v>-2528.61</v>
      </c>
      <c r="G45">
        <v>-2528.57</v>
      </c>
      <c r="H45">
        <v>6012.12</v>
      </c>
      <c r="I45">
        <v>3109.36</v>
      </c>
      <c r="J45">
        <v>-1734.55</v>
      </c>
      <c r="K45" t="s">
        <v>77</v>
      </c>
    </row>
    <row r="46" spans="1:11" ht="12.75">
      <c r="A46" t="s">
        <v>2</v>
      </c>
      <c r="B46">
        <v>3245.36</v>
      </c>
      <c r="C46" t="s">
        <v>75</v>
      </c>
      <c r="D46" t="s">
        <v>76</v>
      </c>
      <c r="E46">
        <v>10.58</v>
      </c>
      <c r="F46">
        <v>504.4</v>
      </c>
      <c r="G46">
        <v>504.38</v>
      </c>
      <c r="H46">
        <v>6063.39</v>
      </c>
      <c r="I46">
        <v>3244.84</v>
      </c>
      <c r="J46">
        <v>-1659.41</v>
      </c>
      <c r="K46" t="s">
        <v>77</v>
      </c>
    </row>
    <row r="47" spans="1:11" ht="12.75">
      <c r="A47" t="s">
        <v>9</v>
      </c>
      <c r="B47">
        <v>3398.87</v>
      </c>
      <c r="C47" t="s">
        <v>78</v>
      </c>
      <c r="D47" t="s">
        <v>79</v>
      </c>
      <c r="E47">
        <v>-64.99</v>
      </c>
      <c r="F47">
        <v>-2528.11</v>
      </c>
      <c r="G47">
        <v>-2528.2</v>
      </c>
      <c r="H47">
        <v>6000.25</v>
      </c>
      <c r="I47">
        <v>3398.21</v>
      </c>
      <c r="J47">
        <v>-1729.45</v>
      </c>
      <c r="K47" t="s">
        <v>77</v>
      </c>
    </row>
    <row r="48" spans="1:11" ht="12.75">
      <c r="A48" t="s">
        <v>10</v>
      </c>
      <c r="B48">
        <v>3434.43</v>
      </c>
      <c r="C48" t="s">
        <v>78</v>
      </c>
      <c r="D48" t="s">
        <v>79</v>
      </c>
      <c r="E48">
        <v>-64.99</v>
      </c>
      <c r="F48">
        <v>-2537.72</v>
      </c>
      <c r="G48">
        <v>-2537.8</v>
      </c>
      <c r="H48">
        <v>6009.33</v>
      </c>
      <c r="I48">
        <v>3433.77</v>
      </c>
      <c r="J48">
        <v>-1716.11</v>
      </c>
      <c r="K48" t="s">
        <v>77</v>
      </c>
    </row>
    <row r="49" spans="1:11" ht="12.75">
      <c r="A49" t="s">
        <v>11</v>
      </c>
      <c r="B49">
        <v>3140.32</v>
      </c>
      <c r="C49" t="s">
        <v>63</v>
      </c>
      <c r="D49" t="s">
        <v>64</v>
      </c>
      <c r="E49">
        <v>-8.58</v>
      </c>
      <c r="F49">
        <v>-435.96</v>
      </c>
      <c r="G49">
        <v>-435.92</v>
      </c>
      <c r="H49">
        <v>6047.51</v>
      </c>
      <c r="I49">
        <v>3139.84</v>
      </c>
      <c r="J49">
        <v>-1439.7</v>
      </c>
      <c r="K49" t="s">
        <v>58</v>
      </c>
    </row>
    <row r="50" spans="1:11" ht="12.75">
      <c r="A50" t="s">
        <v>13</v>
      </c>
      <c r="B50">
        <v>3023.1</v>
      </c>
      <c r="C50" t="s">
        <v>63</v>
      </c>
      <c r="D50" t="s">
        <v>64</v>
      </c>
      <c r="E50">
        <v>-8.58</v>
      </c>
      <c r="F50">
        <v>-437.92</v>
      </c>
      <c r="G50">
        <v>-437.73</v>
      </c>
      <c r="H50">
        <v>5971.83</v>
      </c>
      <c r="I50">
        <v>3023.18</v>
      </c>
      <c r="J50">
        <v>-1352.35</v>
      </c>
      <c r="K50" t="s">
        <v>58</v>
      </c>
    </row>
    <row r="51" spans="1:11" ht="12.75">
      <c r="A51" t="s">
        <v>14</v>
      </c>
      <c r="B51">
        <v>2927.71</v>
      </c>
      <c r="C51" t="s">
        <v>63</v>
      </c>
      <c r="D51" t="s">
        <v>64</v>
      </c>
      <c r="E51">
        <v>-8.58</v>
      </c>
      <c r="F51">
        <v>-435.73</v>
      </c>
      <c r="G51">
        <v>-435.69</v>
      </c>
      <c r="H51">
        <v>5978.71</v>
      </c>
      <c r="I51">
        <v>2927.85</v>
      </c>
      <c r="J51">
        <v>-1271.52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2745.42</v>
      </c>
      <c r="C54" t="s">
        <v>78</v>
      </c>
      <c r="D54" t="s">
        <v>79</v>
      </c>
      <c r="E54">
        <v>-64.99</v>
      </c>
      <c r="F54">
        <v>-2404.97</v>
      </c>
      <c r="G54">
        <v>-2404.81</v>
      </c>
      <c r="H54">
        <v>5015.72</v>
      </c>
      <c r="I54">
        <v>2744.93</v>
      </c>
      <c r="J54">
        <v>-1638.8</v>
      </c>
      <c r="K54" t="s">
        <v>77</v>
      </c>
    </row>
    <row r="55" spans="1:11" ht="12.75">
      <c r="A55" t="s">
        <v>6</v>
      </c>
      <c r="B55">
        <v>2751.65</v>
      </c>
      <c r="C55" t="s">
        <v>78</v>
      </c>
      <c r="D55" t="s">
        <v>79</v>
      </c>
      <c r="E55">
        <v>-64.99</v>
      </c>
      <c r="F55">
        <v>-2389.11</v>
      </c>
      <c r="G55">
        <v>-2388.96</v>
      </c>
      <c r="H55">
        <v>4946.82</v>
      </c>
      <c r="I55">
        <v>2751.57</v>
      </c>
      <c r="J55">
        <v>-1610.68</v>
      </c>
      <c r="K55" t="s">
        <v>77</v>
      </c>
    </row>
    <row r="56" spans="1:11" ht="12.75">
      <c r="A56" t="s">
        <v>3</v>
      </c>
      <c r="B56">
        <v>2752.4</v>
      </c>
      <c r="C56" t="s">
        <v>82</v>
      </c>
      <c r="D56" t="s">
        <v>83</v>
      </c>
      <c r="E56">
        <v>12.42</v>
      </c>
      <c r="F56">
        <v>465.02</v>
      </c>
      <c r="G56">
        <v>464.96</v>
      </c>
      <c r="H56">
        <v>4956.65</v>
      </c>
      <c r="I56">
        <v>2751.89</v>
      </c>
      <c r="J56">
        <v>-1584.84</v>
      </c>
      <c r="K56" t="s">
        <v>58</v>
      </c>
    </row>
    <row r="57" spans="1:11" ht="12.75">
      <c r="A57" t="s">
        <v>0</v>
      </c>
      <c r="B57">
        <v>2570.21</v>
      </c>
      <c r="C57" t="s">
        <v>78</v>
      </c>
      <c r="D57" t="s">
        <v>79</v>
      </c>
      <c r="E57">
        <v>-68.39</v>
      </c>
      <c r="F57">
        <v>-2209.26</v>
      </c>
      <c r="G57">
        <v>-2210.31</v>
      </c>
      <c r="H57">
        <v>5005.85</v>
      </c>
      <c r="I57">
        <v>2569.89</v>
      </c>
      <c r="J57">
        <v>-1494.47</v>
      </c>
      <c r="K57" t="s">
        <v>58</v>
      </c>
    </row>
    <row r="58" spans="1:11" ht="12.75">
      <c r="A58" t="s">
        <v>7</v>
      </c>
      <c r="B58">
        <v>2587.42</v>
      </c>
      <c r="C58" t="s">
        <v>78</v>
      </c>
      <c r="D58" t="s">
        <v>79</v>
      </c>
      <c r="E58">
        <v>-68.39</v>
      </c>
      <c r="F58">
        <v>-2204.54</v>
      </c>
      <c r="G58">
        <v>-2205.47</v>
      </c>
      <c r="H58">
        <v>4936.37</v>
      </c>
      <c r="I58">
        <v>2587.36</v>
      </c>
      <c r="J58">
        <v>-1465.21</v>
      </c>
      <c r="K58" t="s">
        <v>58</v>
      </c>
    </row>
    <row r="59" spans="1:11" ht="12.75">
      <c r="A59" t="s">
        <v>4</v>
      </c>
      <c r="B59">
        <v>2598.85</v>
      </c>
      <c r="C59" t="s">
        <v>78</v>
      </c>
      <c r="D59" t="s">
        <v>79</v>
      </c>
      <c r="E59">
        <v>-68.39</v>
      </c>
      <c r="F59">
        <v>-2195.02</v>
      </c>
      <c r="G59">
        <v>-2196.27</v>
      </c>
      <c r="H59">
        <v>4948.77</v>
      </c>
      <c r="I59">
        <v>2598.52</v>
      </c>
      <c r="J59">
        <v>-1432.01</v>
      </c>
      <c r="K59" t="s">
        <v>58</v>
      </c>
    </row>
    <row r="60" spans="1:11" ht="12.75">
      <c r="A60" t="s">
        <v>1</v>
      </c>
      <c r="B60">
        <v>2768.16</v>
      </c>
      <c r="C60" t="s">
        <v>78</v>
      </c>
      <c r="D60" t="s">
        <v>79</v>
      </c>
      <c r="E60">
        <v>-68.39</v>
      </c>
      <c r="F60">
        <v>-2210.69</v>
      </c>
      <c r="G60">
        <v>-2209.02</v>
      </c>
      <c r="H60">
        <v>5004.92</v>
      </c>
      <c r="I60">
        <v>2767.88</v>
      </c>
      <c r="J60">
        <v>-1479.99</v>
      </c>
      <c r="K60" t="s">
        <v>58</v>
      </c>
    </row>
    <row r="61" spans="1:11" ht="12.75">
      <c r="A61" t="s">
        <v>8</v>
      </c>
      <c r="B61">
        <v>2793.06</v>
      </c>
      <c r="C61" t="s">
        <v>78</v>
      </c>
      <c r="D61" t="s">
        <v>79</v>
      </c>
      <c r="E61">
        <v>-68.39</v>
      </c>
      <c r="F61">
        <v>-2216.18</v>
      </c>
      <c r="G61">
        <v>-2215.22</v>
      </c>
      <c r="H61">
        <v>4934.64</v>
      </c>
      <c r="I61">
        <v>2792.59</v>
      </c>
      <c r="J61">
        <v>-1464.02</v>
      </c>
      <c r="K61" t="s">
        <v>58</v>
      </c>
    </row>
    <row r="62" spans="1:11" ht="12.75">
      <c r="A62" t="s">
        <v>5</v>
      </c>
      <c r="B62">
        <v>2810.58</v>
      </c>
      <c r="C62" t="s">
        <v>78</v>
      </c>
      <c r="D62" t="s">
        <v>79</v>
      </c>
      <c r="E62">
        <v>-68.39</v>
      </c>
      <c r="F62">
        <v>-2219.53</v>
      </c>
      <c r="G62">
        <v>-2218.52</v>
      </c>
      <c r="H62">
        <v>4946.62</v>
      </c>
      <c r="I62">
        <v>2810.35</v>
      </c>
      <c r="J62">
        <v>-1444.7</v>
      </c>
      <c r="K62" t="s">
        <v>58</v>
      </c>
    </row>
    <row r="63" spans="1:11" ht="12.75">
      <c r="A63" t="s">
        <v>2</v>
      </c>
      <c r="B63">
        <v>3100.14</v>
      </c>
      <c r="C63" t="s">
        <v>78</v>
      </c>
      <c r="D63" t="s">
        <v>79</v>
      </c>
      <c r="E63">
        <v>-68.39</v>
      </c>
      <c r="F63">
        <v>-2225.15</v>
      </c>
      <c r="G63">
        <v>-2226.78</v>
      </c>
      <c r="H63">
        <v>5006.1</v>
      </c>
      <c r="I63">
        <v>3099.75</v>
      </c>
      <c r="J63">
        <v>-1464.26</v>
      </c>
      <c r="K63" t="s">
        <v>58</v>
      </c>
    </row>
    <row r="64" spans="1:11" ht="12.75">
      <c r="A64" t="s">
        <v>9</v>
      </c>
      <c r="B64">
        <v>3127.4</v>
      </c>
      <c r="C64" t="s">
        <v>78</v>
      </c>
      <c r="D64" t="s">
        <v>79</v>
      </c>
      <c r="E64">
        <v>-68.39</v>
      </c>
      <c r="F64">
        <v>-2224.56</v>
      </c>
      <c r="G64">
        <v>-2225.8</v>
      </c>
      <c r="H64">
        <v>4936.99</v>
      </c>
      <c r="I64">
        <v>3126.83</v>
      </c>
      <c r="J64">
        <v>-1440.92</v>
      </c>
      <c r="K64" t="s">
        <v>58</v>
      </c>
    </row>
    <row r="65" spans="1:11" ht="12.75">
      <c r="A65" t="s">
        <v>10</v>
      </c>
      <c r="B65">
        <v>3139.67</v>
      </c>
      <c r="C65" t="s">
        <v>78</v>
      </c>
      <c r="D65" t="s">
        <v>79</v>
      </c>
      <c r="E65">
        <v>-68.39</v>
      </c>
      <c r="F65">
        <v>-2235.11</v>
      </c>
      <c r="G65">
        <v>-2235.89</v>
      </c>
      <c r="H65">
        <v>4947.34</v>
      </c>
      <c r="I65">
        <v>3139.07</v>
      </c>
      <c r="J65">
        <v>-1425.77</v>
      </c>
      <c r="K65" t="s">
        <v>58</v>
      </c>
    </row>
    <row r="66" spans="1:11" ht="12.75">
      <c r="A66" t="s">
        <v>11</v>
      </c>
      <c r="B66">
        <v>2003.97</v>
      </c>
      <c r="C66" t="s">
        <v>63</v>
      </c>
      <c r="D66" t="s">
        <v>64</v>
      </c>
      <c r="E66">
        <v>-8.58</v>
      </c>
      <c r="F66">
        <v>-424.37</v>
      </c>
      <c r="G66">
        <v>-424.29</v>
      </c>
      <c r="H66">
        <v>4960.35</v>
      </c>
      <c r="I66">
        <v>2003.94</v>
      </c>
      <c r="J66">
        <v>-665.34</v>
      </c>
      <c r="K66" t="s">
        <v>58</v>
      </c>
    </row>
    <row r="67" spans="1:11" ht="12.75">
      <c r="A67" t="s">
        <v>13</v>
      </c>
      <c r="B67">
        <v>1890.31</v>
      </c>
      <c r="C67" t="s">
        <v>63</v>
      </c>
      <c r="D67" t="s">
        <v>64</v>
      </c>
      <c r="E67">
        <v>-8.58</v>
      </c>
      <c r="F67">
        <v>-422.75</v>
      </c>
      <c r="G67">
        <v>-422.76</v>
      </c>
      <c r="H67">
        <v>4888.95</v>
      </c>
      <c r="I67">
        <v>1887.5</v>
      </c>
      <c r="J67">
        <v>-566.69</v>
      </c>
      <c r="K67" t="s">
        <v>58</v>
      </c>
    </row>
    <row r="68" spans="1:11" ht="12.75">
      <c r="A68" t="s">
        <v>14</v>
      </c>
      <c r="B68">
        <v>1782.54</v>
      </c>
      <c r="C68" t="s">
        <v>63</v>
      </c>
      <c r="D68" t="s">
        <v>64</v>
      </c>
      <c r="E68">
        <v>-8.58</v>
      </c>
      <c r="F68">
        <v>-421.29</v>
      </c>
      <c r="G68">
        <v>-421.33</v>
      </c>
      <c r="H68">
        <v>4900.23</v>
      </c>
      <c r="I68">
        <v>1780.16</v>
      </c>
      <c r="J68">
        <v>-474.17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2374.45</v>
      </c>
      <c r="C71" t="s">
        <v>78</v>
      </c>
      <c r="D71" t="s">
        <v>79</v>
      </c>
      <c r="E71">
        <v>-68.39</v>
      </c>
      <c r="F71">
        <v>-2125.24</v>
      </c>
      <c r="G71">
        <v>-2126.57</v>
      </c>
      <c r="H71">
        <v>4677.03</v>
      </c>
      <c r="I71">
        <v>2374.1</v>
      </c>
      <c r="J71">
        <v>-1403.13</v>
      </c>
      <c r="K71" t="s">
        <v>58</v>
      </c>
    </row>
    <row r="72" spans="1:11" ht="12.75">
      <c r="A72" t="s">
        <v>6</v>
      </c>
      <c r="B72">
        <v>2406.4</v>
      </c>
      <c r="C72" t="s">
        <v>78</v>
      </c>
      <c r="D72" t="s">
        <v>79</v>
      </c>
      <c r="E72">
        <v>-68.39</v>
      </c>
      <c r="F72">
        <v>-2133.92</v>
      </c>
      <c r="G72">
        <v>-2135.03</v>
      </c>
      <c r="H72">
        <v>4607.45</v>
      </c>
      <c r="I72">
        <v>2406.11</v>
      </c>
      <c r="J72">
        <v>-1383.79</v>
      </c>
      <c r="K72" t="s">
        <v>58</v>
      </c>
    </row>
    <row r="73" spans="1:11" ht="12.75">
      <c r="A73" t="s">
        <v>3</v>
      </c>
      <c r="B73">
        <v>2425</v>
      </c>
      <c r="C73" t="s">
        <v>78</v>
      </c>
      <c r="D73" t="s">
        <v>79</v>
      </c>
      <c r="E73">
        <v>-68.39</v>
      </c>
      <c r="F73">
        <v>-2135.8</v>
      </c>
      <c r="G73">
        <v>-2134.99</v>
      </c>
      <c r="H73">
        <v>4618.85</v>
      </c>
      <c r="I73">
        <v>2424.92</v>
      </c>
      <c r="J73">
        <v>-1362.28</v>
      </c>
      <c r="K73" t="s">
        <v>58</v>
      </c>
    </row>
    <row r="74" spans="1:11" ht="12.75">
      <c r="A74" t="s">
        <v>0</v>
      </c>
      <c r="B74">
        <v>2512.46</v>
      </c>
      <c r="C74" t="s">
        <v>78</v>
      </c>
      <c r="D74" t="s">
        <v>79</v>
      </c>
      <c r="E74">
        <v>-68.39</v>
      </c>
      <c r="F74">
        <v>-2161.36</v>
      </c>
      <c r="G74">
        <v>-2161.96</v>
      </c>
      <c r="H74">
        <v>4674.5</v>
      </c>
      <c r="I74">
        <v>2510.62</v>
      </c>
      <c r="J74">
        <v>-1414.28</v>
      </c>
      <c r="K74" t="s">
        <v>58</v>
      </c>
    </row>
    <row r="75" spans="1:11" ht="12.75">
      <c r="A75" t="s">
        <v>7</v>
      </c>
      <c r="B75">
        <v>2530.74</v>
      </c>
      <c r="C75" t="s">
        <v>78</v>
      </c>
      <c r="D75" t="s">
        <v>79</v>
      </c>
      <c r="E75">
        <v>-68.39</v>
      </c>
      <c r="F75">
        <v>-2155.44</v>
      </c>
      <c r="G75">
        <v>-2154.58</v>
      </c>
      <c r="H75">
        <v>4605.55</v>
      </c>
      <c r="I75">
        <v>2528.12</v>
      </c>
      <c r="J75">
        <v>-1395.68</v>
      </c>
      <c r="K75" t="s">
        <v>58</v>
      </c>
    </row>
    <row r="76" spans="1:11" ht="12.75">
      <c r="A76" t="s">
        <v>4</v>
      </c>
      <c r="B76">
        <v>2545</v>
      </c>
      <c r="C76" t="s">
        <v>78</v>
      </c>
      <c r="D76" t="s">
        <v>79</v>
      </c>
      <c r="E76">
        <v>-68.39</v>
      </c>
      <c r="F76">
        <v>-2150.01</v>
      </c>
      <c r="G76">
        <v>-2148.02</v>
      </c>
      <c r="H76">
        <v>4618.16</v>
      </c>
      <c r="I76">
        <v>2544.71</v>
      </c>
      <c r="J76">
        <v>-1377.38</v>
      </c>
      <c r="K76" t="s">
        <v>58</v>
      </c>
    </row>
    <row r="77" spans="1:11" ht="12.75">
      <c r="A77" t="s">
        <v>1</v>
      </c>
      <c r="B77">
        <v>2696.21</v>
      </c>
      <c r="C77" t="s">
        <v>78</v>
      </c>
      <c r="D77" t="s">
        <v>79</v>
      </c>
      <c r="E77">
        <v>-68.39</v>
      </c>
      <c r="F77">
        <v>-2133.79</v>
      </c>
      <c r="G77">
        <v>-2134.43</v>
      </c>
      <c r="H77">
        <v>4674.82</v>
      </c>
      <c r="I77">
        <v>2695.89</v>
      </c>
      <c r="J77">
        <v>-1397.89</v>
      </c>
      <c r="K77" t="s">
        <v>58</v>
      </c>
    </row>
    <row r="78" spans="1:11" ht="12.75">
      <c r="A78" t="s">
        <v>8</v>
      </c>
      <c r="B78">
        <v>2720.62</v>
      </c>
      <c r="C78" t="s">
        <v>78</v>
      </c>
      <c r="D78" t="s">
        <v>79</v>
      </c>
      <c r="E78">
        <v>-68.39</v>
      </c>
      <c r="F78">
        <v>-2145.47</v>
      </c>
      <c r="G78">
        <v>-2145.48</v>
      </c>
      <c r="H78">
        <v>4605.09</v>
      </c>
      <c r="I78">
        <v>2720.19</v>
      </c>
      <c r="J78">
        <v>-1382.72</v>
      </c>
      <c r="K78" t="s">
        <v>58</v>
      </c>
    </row>
    <row r="79" spans="1:11" ht="12.75">
      <c r="A79" t="s">
        <v>5</v>
      </c>
      <c r="B79">
        <v>2742.21</v>
      </c>
      <c r="C79" t="s">
        <v>78</v>
      </c>
      <c r="D79" t="s">
        <v>79</v>
      </c>
      <c r="E79">
        <v>-68.39</v>
      </c>
      <c r="F79">
        <v>-2147.88</v>
      </c>
      <c r="G79">
        <v>-2146.37</v>
      </c>
      <c r="H79">
        <v>4617.49</v>
      </c>
      <c r="I79">
        <v>2741.78</v>
      </c>
      <c r="J79">
        <v>-1372.02</v>
      </c>
      <c r="K79" t="s">
        <v>58</v>
      </c>
    </row>
    <row r="80" spans="1:11" ht="12.75">
      <c r="A80" t="s">
        <v>2</v>
      </c>
      <c r="B80">
        <v>2987.07</v>
      </c>
      <c r="C80" t="s">
        <v>78</v>
      </c>
      <c r="D80" t="s">
        <v>84</v>
      </c>
      <c r="E80">
        <v>-66.92</v>
      </c>
      <c r="F80">
        <v>-2131.28</v>
      </c>
      <c r="G80">
        <v>-2130.54</v>
      </c>
      <c r="H80">
        <v>4674.86</v>
      </c>
      <c r="I80">
        <v>2983.93</v>
      </c>
      <c r="J80">
        <v>-1358.93</v>
      </c>
      <c r="K80" t="s">
        <v>58</v>
      </c>
    </row>
    <row r="81" spans="1:11" ht="12.75">
      <c r="A81" t="s">
        <v>9</v>
      </c>
      <c r="B81">
        <v>3010.09</v>
      </c>
      <c r="C81" t="s">
        <v>78</v>
      </c>
      <c r="D81" t="s">
        <v>84</v>
      </c>
      <c r="E81">
        <v>-66.92</v>
      </c>
      <c r="F81">
        <v>-2130.35</v>
      </c>
      <c r="G81">
        <v>-2128.91</v>
      </c>
      <c r="H81">
        <v>4606.25</v>
      </c>
      <c r="I81">
        <v>3008.87</v>
      </c>
      <c r="J81">
        <v>-1339.49</v>
      </c>
      <c r="K81" t="s">
        <v>58</v>
      </c>
    </row>
    <row r="82" spans="1:11" ht="12.75">
      <c r="A82" t="s">
        <v>10</v>
      </c>
      <c r="B82">
        <v>3018.53</v>
      </c>
      <c r="C82" t="s">
        <v>78</v>
      </c>
      <c r="D82" t="s">
        <v>84</v>
      </c>
      <c r="E82">
        <v>-66.92</v>
      </c>
      <c r="F82">
        <v>-2124.87</v>
      </c>
      <c r="G82">
        <v>-2126.04</v>
      </c>
      <c r="H82">
        <v>4619.46</v>
      </c>
      <c r="I82">
        <v>3018.07</v>
      </c>
      <c r="J82">
        <v>-1317.29</v>
      </c>
      <c r="K82" t="s">
        <v>58</v>
      </c>
    </row>
    <row r="83" spans="1:11" ht="12.75">
      <c r="A83" t="s">
        <v>11</v>
      </c>
      <c r="B83">
        <v>1736.58</v>
      </c>
      <c r="C83" t="s">
        <v>63</v>
      </c>
      <c r="D83" t="s">
        <v>64</v>
      </c>
      <c r="E83">
        <v>-8.58</v>
      </c>
      <c r="F83">
        <v>-420.1</v>
      </c>
      <c r="G83">
        <v>-420.06</v>
      </c>
      <c r="H83">
        <v>4632.1</v>
      </c>
      <c r="I83">
        <v>1734.07</v>
      </c>
      <c r="J83">
        <v>-478.12</v>
      </c>
      <c r="K83" t="s">
        <v>58</v>
      </c>
    </row>
    <row r="84" spans="1:11" ht="12.75">
      <c r="A84" t="s">
        <v>13</v>
      </c>
      <c r="B84">
        <v>1624.75</v>
      </c>
      <c r="C84" t="s">
        <v>63</v>
      </c>
      <c r="D84" t="s">
        <v>64</v>
      </c>
      <c r="E84">
        <v>-8.58</v>
      </c>
      <c r="F84">
        <v>-419.07</v>
      </c>
      <c r="G84">
        <v>-418.97</v>
      </c>
      <c r="H84">
        <v>4562.56</v>
      </c>
      <c r="I84">
        <v>1624.76</v>
      </c>
      <c r="J84">
        <v>-383.81</v>
      </c>
      <c r="K84" t="s">
        <v>58</v>
      </c>
    </row>
    <row r="85" spans="1:11" ht="12.75">
      <c r="A85" t="s">
        <v>14</v>
      </c>
      <c r="B85">
        <v>1525.53</v>
      </c>
      <c r="C85" t="s">
        <v>63</v>
      </c>
      <c r="D85" t="s">
        <v>64</v>
      </c>
      <c r="E85">
        <v>-8.58</v>
      </c>
      <c r="F85">
        <v>-419</v>
      </c>
      <c r="G85">
        <v>-418.92</v>
      </c>
      <c r="H85">
        <v>4575.5</v>
      </c>
      <c r="I85">
        <v>1525.64</v>
      </c>
      <c r="J85">
        <v>-294.62</v>
      </c>
      <c r="K85" t="s">
        <v>58</v>
      </c>
    </row>
    <row r="87" ht="12.75">
      <c r="A87" t="s">
        <v>90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2009-01-27T16:32:12Z</dcterms:modified>
  <cp:category/>
  <cp:version/>
  <cp:contentType/>
  <cp:contentStatus/>
</cp:coreProperties>
</file>