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05" windowHeight="9120" activeTab="2"/>
  </bookViews>
  <sheets>
    <sheet name="DP-2" sheetId="1" r:id="rId1"/>
    <sheet name="DP-3" sheetId="2" r:id="rId2"/>
    <sheet name="DP-4" sheetId="3" r:id="rId3"/>
  </sheets>
  <definedNames>
    <definedName name="_xlnm.Print_Area" localSheetId="0">'DP-2'!$A$1:$G$81</definedName>
    <definedName name="_xlnm.Print_Area" localSheetId="1">'DP-3'!$A$1:$G$79</definedName>
    <definedName name="_xlnm.Print_Area" localSheetId="2">'DP-4'!$A$1:$G$81</definedName>
  </definedNames>
  <calcPr fullCalcOnLoad="1"/>
</workbook>
</file>

<file path=xl/sharedStrings.xml><?xml version="1.0" encoding="utf-8"?>
<sst xmlns="http://schemas.openxmlformats.org/spreadsheetml/2006/main" count="476" uniqueCount="343">
  <si>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</si>
  <si>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</si>
  <si>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</si>
  <si>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r>
      <t xml:space="preserve">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</t>
    </r>
  </si>
  <si>
    <r>
      <t xml:space="preserve">Median income (dollars): </t>
    </r>
    <r>
      <rPr>
        <b/>
        <i/>
        <vertAlign val="superscript"/>
        <sz val="10"/>
        <rFont val="Arial"/>
        <family val="2"/>
      </rPr>
      <t>5</t>
    </r>
    <r>
      <rPr>
        <b/>
        <i/>
        <sz val="10"/>
        <rFont val="Arial"/>
        <family val="2"/>
      </rPr>
      <t xml:space="preserve"> </t>
    </r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</si>
  <si>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</si>
  <si>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OCCUPATION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</si>
  <si>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 xml:space="preserve">INDUSTRY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</si>
  <si>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>Agriculture</t>
    </r>
    <r>
      <rPr>
        <sz val="10"/>
        <rFont val="Arial"/>
        <family val="2"/>
      </rPr>
      <t>................................................………………………………..</t>
    </r>
  </si>
  <si>
    <r>
      <t>Forestry and fisheries</t>
    </r>
    <r>
      <rPr>
        <sz val="10"/>
        <rFont val="Arial"/>
        <family val="2"/>
      </rPr>
      <t>.................................……………………………..</t>
    </r>
  </si>
  <si>
    <r>
      <t>Mining</t>
    </r>
    <r>
      <rPr>
        <sz val="10"/>
        <rFont val="Arial"/>
        <family val="2"/>
      </rPr>
      <t>.……................................................................................</t>
    </r>
  </si>
  <si>
    <r>
      <t>Construction</t>
    </r>
    <r>
      <rPr>
        <sz val="10"/>
        <rFont val="Arial"/>
        <family val="2"/>
      </rPr>
      <t>...............................................................................</t>
    </r>
  </si>
  <si>
    <r>
      <t>Manufacturing</t>
    </r>
    <r>
      <rPr>
        <sz val="10"/>
        <rFont val="Arial"/>
        <family val="2"/>
      </rPr>
      <t>.................................................................................</t>
    </r>
  </si>
  <si>
    <r>
      <t>Wholesale trade</t>
    </r>
    <r>
      <rPr>
        <sz val="10"/>
        <rFont val="Arial"/>
        <family val="2"/>
      </rPr>
      <t>.................................................................................</t>
    </r>
  </si>
  <si>
    <r>
      <t>Retail trade</t>
    </r>
    <r>
      <rPr>
        <sz val="10"/>
        <rFont val="Arial"/>
        <family val="2"/>
      </rPr>
      <t>............................................................................</t>
    </r>
  </si>
  <si>
    <r>
      <t>Public administration</t>
    </r>
    <r>
      <rPr>
        <sz val="10"/>
        <rFont val="Arial"/>
        <family val="2"/>
      </rPr>
      <t>………………………………………………………</t>
    </r>
  </si>
  <si>
    <r>
      <t xml:space="preserve">  1  </t>
    </r>
    <r>
      <rPr>
        <sz val="9"/>
        <rFont val="Arial"/>
        <family val="2"/>
      </rPr>
      <t>Due to changes in data capture procedures, mean travel time in 1990 is understated slightly relative to mean travel time in 2000.</t>
    </r>
  </si>
  <si>
    <r>
      <t xml:space="preserve">  2</t>
    </r>
    <r>
      <rPr>
        <sz val="9"/>
        <rFont val="Arial"/>
        <family val="2"/>
      </rPr>
      <t xml:space="preserve"> Occupation data for 1990 and 2000 are not comparable due to changes in the classification system by occupation.</t>
    </r>
  </si>
  <si>
    <r>
      <t xml:space="preserve">  3</t>
    </r>
    <r>
      <rPr>
        <sz val="9"/>
        <rFont val="Arial"/>
        <family val="2"/>
      </rPr>
      <t xml:space="preserve">  Industry data for 1990 and 2000 are not comparable due to changes in the classification system by industry.</t>
    </r>
  </si>
  <si>
    <r>
      <t xml:space="preserve">  4</t>
    </r>
    <r>
      <rPr>
        <sz val="9"/>
        <rFont val="Arial"/>
        <family val="2"/>
      </rPr>
      <t xml:space="preserve"> The Bureau of Labor Statistics' Consumer Price Index (CPI-U-RS) is 187.1 for 1989 and 244.1 for 1999.  To adjust 1989 median, mean, and per capita dollar values to 1999 constant dollars,</t>
    </r>
  </si>
  <si>
    <r>
      <t xml:space="preserve">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1999 data on median earnings are not directly comparable with 1989 data on median income.  Based on Current Population Survey data for 1999, median income for </t>
    </r>
  </si>
  <si>
    <t>Table DP-2.  Profile of Selected Social Characteristics for the District of Columbia:  1990</t>
  </si>
  <si>
    <t>-</t>
  </si>
  <si>
    <t>Table DP-3.  Profile of Selected Economic Characteristics for the District of Columbia:  1990</t>
  </si>
  <si>
    <t xml:space="preserve">Table DP-4.  Profile of Selected Housing Characteristics for the District of Columbia:  1990                                  </t>
  </si>
  <si>
    <r>
      <t xml:space="preserve">  1 </t>
    </r>
    <r>
      <rPr>
        <sz val="9"/>
        <rFont val="Arial"/>
        <family val="2"/>
      </rPr>
      <t xml:space="preserve">100-percent data.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Data for this category are not fully comparable for 1990 and 2000 due to a change in question wording: from "Mobile home or trailer" in 1990 to "Mobile home" in 2000.</t>
    </r>
  </si>
  <si>
    <r>
      <t xml:space="preserve">  3  </t>
    </r>
    <r>
      <rPr>
        <sz val="9"/>
        <rFont val="Arial"/>
        <family val="2"/>
      </rPr>
      <t>Data for this category are not fully comparable for 1990 and 2000 due to a change in question wording: from "Other" in 1990 to "Boat, RV, van, etc." in 2000.</t>
    </r>
  </si>
  <si>
    <r>
      <t xml:space="preserve">  4</t>
    </r>
    <r>
      <rPr>
        <sz val="9"/>
        <rFont val="Arial"/>
        <family val="2"/>
      </rPr>
      <t xml:space="preserve"> Sample data. Sample data were controlled to 100-percent counts for Total housing units and for Occupied housing units. 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Data on telephone availability for 1990 and 2000 are </t>
    </r>
  </si>
  <si>
    <r>
      <t xml:space="preserve">      not fully comparable due to a change in the census question on telephone availability.  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The Bureau of Labor Statistics' Consumer Price Index (CPI-U-RS) is 196.5 for 1990 and 252.3 for 2000. </t>
    </r>
  </si>
  <si>
    <r>
      <t xml:space="preserve">      To adjust 1990 median dollar values to 2000 constant dollars, multiply 1990 dollar values by 252.3/196.5, or by 1.283969. 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In 1990, the number of Specified owner-occupied units differs </t>
    </r>
  </si>
  <si>
    <r>
      <t xml:space="preserve">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Disability data for 1990 and 2000 are not comparable due to changes in the census questions on disability.</t>
    </r>
  </si>
  <si>
    <r>
      <t xml:space="preserve">  5</t>
    </r>
    <r>
      <rPr>
        <sz val="10"/>
        <rFont val="Arial"/>
        <family val="0"/>
      </rPr>
      <t xml:space="preserve"> In 1990 (in contrast to 2000), nonresponse on country or region of birth was not allocated.</t>
    </r>
  </si>
  <si>
    <t xml:space="preserve">      between data on value (100-percent data) and data on monthly owner costs (sample data). In 2000, data on both items were collected on a sample basis.</t>
  </si>
  <si>
    <r>
      <t xml:space="preserve">Mobile home or trailer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</si>
  <si>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Other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…………………................................................................</t>
    </r>
  </si>
  <si>
    <r>
      <t xml:space="preserve">No telephone in housing unit 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......................................................................</t>
    </r>
  </si>
  <si>
    <r>
      <t xml:space="preserve">HOUSE HEATING FUEL </t>
    </r>
    <r>
      <rPr>
        <b/>
        <vertAlign val="superscript"/>
        <sz val="10"/>
        <rFont val="Arial"/>
        <family val="2"/>
      </rPr>
      <t xml:space="preserve">4 </t>
    </r>
    <r>
      <rPr>
        <b/>
        <sz val="10"/>
        <rFont val="Arial"/>
        <family val="0"/>
      </rPr>
      <t xml:space="preserve"> </t>
    </r>
  </si>
  <si>
    <r>
      <t xml:space="preserve">VEHICLES AVAILABLE </t>
    </r>
    <r>
      <rPr>
        <b/>
        <vertAlign val="superscript"/>
        <sz val="10"/>
        <rFont val="Arial"/>
        <family val="2"/>
      </rPr>
      <t xml:space="preserve">4 </t>
    </r>
    <r>
      <rPr>
        <b/>
        <sz val="10"/>
        <rFont val="Arial"/>
        <family val="0"/>
      </rPr>
      <t xml:space="preserve"> </t>
    </r>
  </si>
  <si>
    <r>
      <t xml:space="preserve">SELECTED CHARACTERISTICS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</si>
  <si>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YEAR HOUSEHOLDER MOVED INTO UNIT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</si>
  <si>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ROOMS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</si>
  <si>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YEAR STRUCTURE BUILT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</si>
  <si>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OCCUPANTS PER ROOM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</si>
  <si>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VALUE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</t>
    </r>
  </si>
  <si>
    <r>
      <t xml:space="preserve">   MONTHLY OWNER COSTS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 </t>
    </r>
  </si>
  <si>
    <r>
      <t xml:space="preserve">   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</t>
    </r>
  </si>
  <si>
    <r>
      <t xml:space="preserve">GROSS RENT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</si>
  <si>
    <r>
      <t xml:space="preserve">   HOUSEHOLD 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</si>
  <si>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t>Solar energy.................................................................................</t>
  </si>
  <si>
    <t>Other fuel.................................................................................</t>
  </si>
  <si>
    <t>No fuel used.................................................................................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</si>
  <si>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</si>
  <si>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</si>
  <si>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t xml:space="preserve"> - Represents zero or rounds to zero.  (X) Not applicable.</t>
  </si>
  <si>
    <r>
      <t>UNITS IN STRUCTURE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</si>
  <si>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Source:  U.S. Bureau of the Census.  For 100-percent data, </t>
    </r>
    <r>
      <rPr>
        <i/>
        <sz val="9"/>
        <rFont val="Arial"/>
        <family val="2"/>
      </rPr>
      <t>General Housing Characteristics</t>
    </r>
    <r>
      <rPr>
        <sz val="9"/>
        <rFont val="Arial"/>
        <family val="2"/>
      </rPr>
      <t xml:space="preserve"> (1990 CH-1), Summary Tape File (STF) 1, and STF2.</t>
    </r>
  </si>
  <si>
    <r>
      <t xml:space="preserve">                 For sample data, </t>
    </r>
    <r>
      <rPr>
        <i/>
        <sz val="9"/>
        <rFont val="Arial"/>
        <family val="2"/>
      </rPr>
      <t>Detailed Housing Characteristics</t>
    </r>
    <r>
      <rPr>
        <sz val="9"/>
        <rFont val="Arial"/>
        <family val="2"/>
      </rPr>
      <t xml:space="preserve"> (1990 CH-2), STF3, and STF4.</t>
    </r>
  </si>
  <si>
    <t>Subject</t>
  </si>
  <si>
    <t>Number</t>
  </si>
  <si>
    <t>Percent</t>
  </si>
  <si>
    <t>NATIVITY AND PLACE OF BIRTH</t>
  </si>
  <si>
    <t xml:space="preserve">          Population 3 years and over 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</si>
  <si>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</si>
  <si>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</si>
  <si>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(NA)</t>
  </si>
  <si>
    <t xml:space="preserve">     Born in United States.............................................................</t>
  </si>
  <si>
    <t xml:space="preserve">         State of residence.............................................................</t>
  </si>
  <si>
    <t xml:space="preserve">         Different state.............................................................</t>
  </si>
  <si>
    <t xml:space="preserve">     Born outside United States .............................................................</t>
  </si>
  <si>
    <t>College or graduate school ..................................................................................</t>
  </si>
  <si>
    <t xml:space="preserve"> 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</si>
  <si>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</si>
  <si>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</si>
  <si>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</si>
  <si>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</si>
  <si>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</si>
  <si>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</si>
  <si>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</si>
  <si>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</si>
  <si>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Some college, no degree.............................................................</t>
  </si>
  <si>
    <t>Associate degree.............................................................</t>
  </si>
  <si>
    <t>Bachelor's degree.............................................................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</si>
  <si>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</si>
  <si>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</si>
  <si>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(X)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</si>
  <si>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</si>
  <si>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</si>
  <si>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</si>
  <si>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 xml:space="preserve">          Population 5 years and over.............................................................</t>
  </si>
  <si>
    <t xml:space="preserve">          Population 15 years and over............................................................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</si>
  <si>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</si>
  <si>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</si>
  <si>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</si>
  <si>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 xml:space="preserve">     Spanish.........................................................................................................................</t>
  </si>
  <si>
    <t>Widowed........................................................................</t>
  </si>
  <si>
    <t xml:space="preserve">    Female…………………………………………………………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</si>
  <si>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</si>
  <si>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</si>
  <si>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GRANDPARENTS AS CAREGIVERS</t>
  </si>
  <si>
    <t xml:space="preserve">          Grandparent living in household with one or</t>
  </si>
  <si>
    <t>ANCESTRY (single or multiple)</t>
  </si>
  <si>
    <t xml:space="preserve">             more own grandchildren under 18 years.............................................</t>
  </si>
  <si>
    <t xml:space="preserve">          Total ancestries reported……………………………………………….</t>
  </si>
  <si>
    <t>Arab.................................................................................</t>
  </si>
  <si>
    <t>Danish.................................................................................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</si>
  <si>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</si>
  <si>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</si>
  <si>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</si>
  <si>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>German.................................................................................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</si>
  <si>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</si>
  <si>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</si>
  <si>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>Italian.................................................................................</t>
  </si>
  <si>
    <t>Lithuanian.................................................................................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</si>
  <si>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</si>
  <si>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</si>
  <si>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</si>
  <si>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</si>
  <si>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</si>
  <si>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</si>
  <si>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</si>
  <si>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</si>
  <si>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</si>
  <si>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</si>
  <si>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</si>
  <si>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</si>
  <si>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>Ukrainian.................................................................................</t>
  </si>
  <si>
    <t>United States or American.................................................................................</t>
  </si>
  <si>
    <t>Welsh.................................................................................</t>
  </si>
  <si>
    <t>Other ancestries……………………………………………..</t>
  </si>
  <si>
    <t>[Data based on a sample.  For information on confidentiality protection, sampling error, nonsampling error, and definitions, see source]</t>
  </si>
  <si>
    <t>Preprimary school.....….............................................................</t>
  </si>
  <si>
    <t>Elementary school or high school...........................................................</t>
  </si>
  <si>
    <r>
      <t xml:space="preserve">MARITAL STATUS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</t>
    </r>
  </si>
  <si>
    <r>
      <t xml:space="preserve">SCHOOL ENROLLMENT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</si>
  <si>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VETERAN STATUS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 xml:space="preserve"> </t>
    </r>
  </si>
  <si>
    <t xml:space="preserve">          Civilian population 16 years and over.............................................................</t>
  </si>
  <si>
    <t xml:space="preserve">          Population 16 to 64 years.......................................................................</t>
  </si>
  <si>
    <t>With a mobility or self-care limitation.......................................................................</t>
  </si>
  <si>
    <t xml:space="preserve">    With a mobility limitation.......................................................................</t>
  </si>
  <si>
    <t xml:space="preserve">    With a self-care limitation.......................................................................</t>
  </si>
  <si>
    <t>With a work disability....................................................................…</t>
  </si>
  <si>
    <t xml:space="preserve">    Percent in labor force.......................................................................</t>
  </si>
  <si>
    <t>No a work disability....................................................................…</t>
  </si>
  <si>
    <t xml:space="preserve">         Entered 1980 to March 1990............................................................</t>
  </si>
  <si>
    <r>
      <t xml:space="preserve">            Total (excluding not reported) 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0"/>
      </rPr>
      <t xml:space="preserve"> ........................................................</t>
    </r>
  </si>
  <si>
    <t xml:space="preserve"> - Represents zero or rounds to zero.  (X) Not applicable.  (NA) Not available.</t>
  </si>
  <si>
    <t>West Indian (excluding Hispanic groups).…………………………..</t>
  </si>
  <si>
    <t>Latin America...........................................................................................................…</t>
  </si>
  <si>
    <t>Oceania........................................................................................................................…</t>
  </si>
  <si>
    <t>Africa.......................................................................................................................…</t>
  </si>
  <si>
    <t>Asia........................................................................................................................…</t>
  </si>
  <si>
    <t>Europe.......................................................................................................................................…</t>
  </si>
  <si>
    <t>Foreign born...........................................................................................................…</t>
  </si>
  <si>
    <t>Native....................................................................................................................…</t>
  </si>
  <si>
    <t>Now married, except separated..........................................................………..</t>
  </si>
  <si>
    <t>Separated....................................................................………………………..</t>
  </si>
  <si>
    <t>Divorced.......................................................................………………………..</t>
  </si>
  <si>
    <t xml:space="preserve">    Same county..........................................................…………………</t>
  </si>
  <si>
    <t xml:space="preserve">    Different county..........................................................……………………</t>
  </si>
  <si>
    <t xml:space="preserve">       Same state..........................................................……………………….</t>
  </si>
  <si>
    <t xml:space="preserve">       Different state..........................................................……………………….</t>
  </si>
  <si>
    <t>RESIDENCE IN 1985</t>
  </si>
  <si>
    <t>Same house in 1985......................................................................…………..</t>
  </si>
  <si>
    <t>Different house in the U.S. in 1985............................................................</t>
  </si>
  <si>
    <t>Elsewhere in 1985..................................................................</t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</si>
  <si>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School enrollment data for 1990 and 2000 are not fully comparable due to changes in how data were obtained on level of enrollment.</t>
    </r>
  </si>
  <si>
    <r>
      <t xml:space="preserve">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Marital status data for 1990 are 100-percent data from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0"/>
      </rPr>
      <t xml:space="preserve"> (1990 CP-1) and Summary Tape File (STF) 1.</t>
    </r>
  </si>
  <si>
    <r>
      <t xml:space="preserve">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Veteran status data are for the civilian population 16 years and over in 1990 and for the civilian population 18 years and over in 2000.</t>
    </r>
  </si>
  <si>
    <r>
      <t xml:space="preserve">  NONINSTITUTIONALIZED POPULATION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</si>
  <si>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>Czech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</si>
  <si>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(except Basque)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</si>
  <si>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Canadian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</si>
  <si>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Irish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</si>
  <si>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Source:  U.S. Bureau of the Census, 1990 Census of Population, </t>
    </r>
    <r>
      <rPr>
        <i/>
        <sz val="10"/>
        <rFont val="Arial"/>
        <family val="2"/>
      </rPr>
      <t>Social and Economic Characteristics</t>
    </r>
    <r>
      <rPr>
        <sz val="10"/>
        <rFont val="Arial"/>
        <family val="0"/>
      </rPr>
      <t xml:space="preserve"> (1990 CP-2), Summary Tape File (STF) 3, and STF 4.</t>
    </r>
  </si>
  <si>
    <t>English only..........................................................…………………………………</t>
  </si>
  <si>
    <t>Civilian veterans..........................................................………………………..</t>
  </si>
  <si>
    <r>
      <t xml:space="preserve"> 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The data represent a combination of two ancestries shown separately in CP-2 reports and in Summary Tape File (STF) 4, but combined in STF3. Czech </t>
    </r>
  </si>
  <si>
    <t xml:space="preserve">      includes Czechoslovakian. French includes Alsatian. French Canadian includes Acadian/Cajun. Irish includes Celtic.</t>
  </si>
  <si>
    <t>EMPLOYMENT STATUS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</si>
  <si>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</si>
  <si>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</si>
  <si>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</si>
  <si>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</si>
  <si>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</si>
  <si>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</si>
  <si>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</si>
  <si>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</si>
  <si>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</si>
  <si>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</si>
  <si>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</si>
  <si>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</si>
  <si>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</si>
  <si>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</si>
  <si>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</si>
  <si>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</si>
  <si>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</si>
  <si>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</si>
  <si>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$150,000 or more .……..........................................................................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</si>
  <si>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</si>
  <si>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</si>
  <si>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Mean earnings (dollars).................................................................................</t>
  </si>
  <si>
    <t xml:space="preserve">       Own children under 6 years.................................................................................</t>
  </si>
  <si>
    <t>With Social Security income.................................................................................</t>
  </si>
  <si>
    <t>All parents in family in labor force.................................................................................</t>
  </si>
  <si>
    <t xml:space="preserve">    Mean Social Security income (dollars).................................................................................</t>
  </si>
  <si>
    <t>With Supplemental Security Income.................................................................................</t>
  </si>
  <si>
    <t>COMMUTING TO WORK</t>
  </si>
  <si>
    <t xml:space="preserve">    Mean Supplemental Security Income (dollars).................................................................................</t>
  </si>
  <si>
    <t xml:space="preserve">       Workers 16 years and over.................................................................................</t>
  </si>
  <si>
    <t>With public assistance income.................................................................................</t>
  </si>
  <si>
    <t>Car, truck, or van - - drove alone.................................................................................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</si>
  <si>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</si>
  <si>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Car, truck, or van - - carpooled.................................................................................</t>
  </si>
  <si>
    <t>With retirement income.................................................................................</t>
  </si>
  <si>
    <t>Public transportation (including taxicab).................................................................................</t>
  </si>
  <si>
    <t xml:space="preserve">    Mean retirement income (dollars).................................................................................</t>
  </si>
  <si>
    <t>Walked..............................................................................………………….</t>
  </si>
  <si>
    <t>Other means.................................................................................</t>
  </si>
  <si>
    <t xml:space="preserve">        Families................................................................................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</si>
  <si>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</si>
  <si>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</si>
  <si>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 xml:space="preserve">          16 years and over.................................................................................</t>
  </si>
  <si>
    <t>Managerial and professional specialty occupations................</t>
  </si>
  <si>
    <t xml:space="preserve">Technical, sales, and administrative support </t>
  </si>
  <si>
    <t xml:space="preserve">    occupations.........................................……………………………</t>
  </si>
  <si>
    <t>Service occupations......…..................................................................................</t>
  </si>
  <si>
    <t>Median family income (dollars).................................................................................</t>
  </si>
  <si>
    <t>Farming, forestry, and fishing occupations……………………….</t>
  </si>
  <si>
    <t>Precision production, craft, and repair occupations………………….</t>
  </si>
  <si>
    <t>Per capita income (dollars).................................................................................</t>
  </si>
  <si>
    <t>Operators, fabricators, and laborers........…………………………………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</si>
  <si>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</si>
  <si>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</si>
  <si>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below</t>
  </si>
  <si>
    <t>poverty</t>
  </si>
  <si>
    <t>level</t>
  </si>
  <si>
    <t>Transportation, communications, and other public</t>
  </si>
  <si>
    <t xml:space="preserve">  utilities.................…..................................................................................</t>
  </si>
  <si>
    <t>POVERTY STATUS IN 1989</t>
  </si>
  <si>
    <t>With related children under 18 years.................................................................................</t>
  </si>
  <si>
    <t>Finance, insurance, and real estate………………………………………………</t>
  </si>
  <si>
    <t xml:space="preserve">    With related children under 5 years.................................................................................</t>
  </si>
  <si>
    <t>Business and repair services......................................…………………………………….</t>
  </si>
  <si>
    <t>Personal services............................................................................</t>
  </si>
  <si>
    <t xml:space="preserve">        Families with female householder, no</t>
  </si>
  <si>
    <t>Entertainment and recreation services........................................................</t>
  </si>
  <si>
    <t xml:space="preserve">          husband present.................................................................................</t>
  </si>
  <si>
    <t>Professional and related services............................................................</t>
  </si>
  <si>
    <t/>
  </si>
  <si>
    <t>CLASS OF WORKER</t>
  </si>
  <si>
    <t xml:space="preserve">        Individuals........................................................................</t>
  </si>
  <si>
    <t>Private wage and salary workers.................................................................................</t>
  </si>
  <si>
    <t>18 years and over.................................................................................</t>
  </si>
  <si>
    <t>Government workers.................................................................................</t>
  </si>
  <si>
    <t xml:space="preserve">    65 years and over.................................................................................</t>
  </si>
  <si>
    <t xml:space="preserve">Self-employed workers in own not incorporated </t>
  </si>
  <si>
    <t>Related children under 18 years.................................................................................</t>
  </si>
  <si>
    <t xml:space="preserve">  business..............................................................................…</t>
  </si>
  <si>
    <t xml:space="preserve">    Related children 5 to 17 years.................................................................................</t>
  </si>
  <si>
    <t>Unpaid family workers……………………………………………………………</t>
  </si>
  <si>
    <t>Unrelated individuals 15 years and over……………………………….</t>
  </si>
  <si>
    <t xml:space="preserve">      multiply 1989 dollar values by 244.1/187.1, or by 1.304650.</t>
  </si>
  <si>
    <t xml:space="preserve">      full-time, year-round workers was higher than their median earnings by about 3 percent for males and by about 4 percent for females.</t>
  </si>
  <si>
    <r>
      <t xml:space="preserve">Source:  U.S. Bureau of the Census, 1990 Census of Population, </t>
    </r>
    <r>
      <rPr>
        <i/>
        <sz val="9"/>
        <rFont val="Arial"/>
        <family val="2"/>
      </rPr>
      <t>Social and Economic Characteristics</t>
    </r>
    <r>
      <rPr>
        <sz val="9"/>
        <rFont val="Arial"/>
        <family val="2"/>
      </rPr>
      <t xml:space="preserve"> (1990 CP-2), Summary Tape File (STF) 3, and STF 4.</t>
    </r>
  </si>
  <si>
    <t>[Some data based on a sample.  For information on confidentiality protection, sampling error, nonsampling error, and definitions, see source]</t>
  </si>
  <si>
    <t xml:space="preserve">         Total housing units.............................................................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</si>
  <si>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</si>
  <si>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</si>
  <si>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</si>
  <si>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</si>
  <si>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</si>
  <si>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</si>
  <si>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</si>
  <si>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</si>
  <si>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</si>
  <si>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</si>
  <si>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</si>
  <si>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20 or more units.............................................................</t>
  </si>
  <si>
    <t>Less than $20,000.................................................................................</t>
  </si>
  <si>
    <t>$20,000 to $49,999.................................................................................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</si>
  <si>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</si>
  <si>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</si>
  <si>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1989 to March 1990......................................................................</t>
  </si>
  <si>
    <t>$200,000 to $299,999.................................................................................</t>
  </si>
  <si>
    <t>1985 to 1988.......................................................................</t>
  </si>
  <si>
    <t>$300,000 to $499,999.................................................................................</t>
  </si>
  <si>
    <t>1980 to 1984.......................................................................</t>
  </si>
  <si>
    <t>$500,000 or more.….................................................................................</t>
  </si>
  <si>
    <t>1970 to 1979.......................................................................</t>
  </si>
  <si>
    <t>Median (dollars).................................................................................</t>
  </si>
  <si>
    <t>1960 to 1969.......................................................................</t>
  </si>
  <si>
    <t>1950 to 1959.......................................................................</t>
  </si>
  <si>
    <t>MORTGAGE STATUS AND SELECTED</t>
  </si>
  <si>
    <t>1940 to 1949.......................................................................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</si>
  <si>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</si>
  <si>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</si>
  <si>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</si>
  <si>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</si>
  <si>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</si>
  <si>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</si>
  <si>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</si>
  <si>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</si>
  <si>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</si>
  <si>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</si>
  <si>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</si>
  <si>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</si>
  <si>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</si>
  <si>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</si>
  <si>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</si>
  <si>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</si>
  <si>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</si>
  <si>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</si>
  <si>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</si>
  <si>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</si>
  <si>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</si>
  <si>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</si>
  <si>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t xml:space="preserve">   AS A PERCENTAGE OF HOUSEHOLD </t>
  </si>
  <si>
    <t xml:space="preserve">         Occupied housing units.................................................................................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</si>
  <si>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</si>
  <si>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</si>
  <si>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</si>
  <si>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</si>
  <si>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</si>
  <si>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</si>
  <si>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1959 or earlier.................................................................................</t>
  </si>
  <si>
    <t>Not computed.................................................................................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</si>
  <si>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</si>
  <si>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</si>
  <si>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1.................................................................................</t>
  </si>
  <si>
    <t>Less than $100.................................................................................</t>
  </si>
  <si>
    <t>2.................................................................................</t>
  </si>
  <si>
    <t>$100 to $199.................................................................................</t>
  </si>
  <si>
    <t>3 or more.................................................................................</t>
  </si>
  <si>
    <t>$200 to $299.................................................................................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</si>
  <si>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</si>
  <si>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</si>
  <si>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Utility gas.................................................................................</t>
  </si>
  <si>
    <t>$750 to $999.................................................................................</t>
  </si>
  <si>
    <t>Bottled, tank, or LP gas.................................................................................</t>
  </si>
  <si>
    <t>$1,000 or more...................................................................................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</si>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</sst>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0" fillId="0" borderId="2" xfId="0" applyFill="1" applyAlignment="1">
      <alignment/>
    </xf>
    <xf numFmtId="0" fontId="0" fillId="0" borderId="2" xfId="0" applyFill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4" fillId="0" borderId="6" xfId="0" applyFont="1" applyFill="1" applyAlignment="1">
      <alignment/>
    </xf>
    <xf numFmtId="0" fontId="4" fillId="0" borderId="7" xfId="0" applyFont="1" applyFill="1" applyAlignment="1">
      <alignment horizontal="right"/>
    </xf>
    <xf numFmtId="0" fontId="4" fillId="0" borderId="8" xfId="0" applyFont="1" applyFill="1" applyAlignment="1">
      <alignment horizontal="right"/>
    </xf>
    <xf numFmtId="0" fontId="4" fillId="0" borderId="2" xfId="0" applyFont="1" applyFill="1" applyAlignment="1">
      <alignment/>
    </xf>
    <xf numFmtId="0" fontId="4" fillId="0" borderId="7" xfId="0" applyFont="1" applyFill="1" applyAlignment="1">
      <alignment/>
    </xf>
    <xf numFmtId="0" fontId="4" fillId="0" borderId="8" xfId="0" applyFont="1" applyFill="1" applyAlignment="1">
      <alignment horizontal="right"/>
    </xf>
    <xf numFmtId="0" fontId="0" fillId="0" borderId="9" xfId="0" applyFill="1" applyAlignment="1">
      <alignment/>
    </xf>
    <xf numFmtId="0" fontId="0" fillId="0" borderId="10" xfId="0" applyFill="1" applyAlignment="1">
      <alignment/>
    </xf>
    <xf numFmtId="0" fontId="4" fillId="0" borderId="9" xfId="0" applyFill="1" applyBorder="1" applyAlignment="1">
      <alignment/>
    </xf>
    <xf numFmtId="0" fontId="4" fillId="0" borderId="11" xfId="0" applyFill="1" applyBorder="1" applyAlignment="1">
      <alignment/>
    </xf>
    <xf numFmtId="0" fontId="0" fillId="0" borderId="10" xfId="0" applyFill="1" applyAlignment="1">
      <alignment/>
    </xf>
    <xf numFmtId="0" fontId="0" fillId="0" borderId="11" xfId="0" applyFill="1" applyAlignment="1">
      <alignment/>
    </xf>
    <xf numFmtId="0" fontId="0" fillId="0" borderId="9" xfId="0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164" fontId="0" fillId="0" borderId="12" xfId="0" applyNumberFormat="1" applyFill="1" applyAlignment="1">
      <alignment horizontal="right"/>
    </xf>
    <xf numFmtId="0" fontId="4" fillId="0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Alignment="1">
      <alignment/>
    </xf>
    <xf numFmtId="0" fontId="4" fillId="0" borderId="9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4" fontId="0" fillId="0" borderId="12" xfId="0" applyNumberFormat="1" applyFont="1" applyFill="1" applyAlignment="1">
      <alignment horizontal="right"/>
    </xf>
    <xf numFmtId="0" fontId="5" fillId="0" borderId="10" xfId="0" applyFont="1" applyFill="1" applyAlignment="1">
      <alignment/>
    </xf>
    <xf numFmtId="0" fontId="4" fillId="0" borderId="9" xfId="0" applyFill="1" applyBorder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0" fillId="0" borderId="15" xfId="0" applyFill="1" applyAlignment="1">
      <alignment/>
    </xf>
    <xf numFmtId="0" fontId="0" fillId="0" borderId="0" xfId="0" applyAlignment="1">
      <alignment/>
    </xf>
    <xf numFmtId="164" fontId="4" fillId="0" borderId="12" xfId="0" applyNumberFormat="1" applyFont="1" applyFill="1" applyAlignment="1">
      <alignment horizontal="right"/>
    </xf>
    <xf numFmtId="0" fontId="4" fillId="0" borderId="9" xfId="0" applyFont="1" applyFill="1" applyBorder="1" applyAlignment="1">
      <alignment/>
    </xf>
    <xf numFmtId="0" fontId="0" fillId="0" borderId="0" xfId="0" applyAlignment="1">
      <alignment horizontal="left"/>
    </xf>
    <xf numFmtId="164" fontId="0" fillId="0" borderId="12" xfId="0" applyNumberFormat="1" applyFill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9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9" xfId="0" applyFont="1" applyFill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0" fillId="0" borderId="14" xfId="0" applyFont="1" applyFill="1" applyAlignment="1">
      <alignment/>
    </xf>
    <xf numFmtId="0" fontId="0" fillId="0" borderId="15" xfId="0" applyFont="1" applyFill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Alignment="1">
      <alignment horizontal="right"/>
    </xf>
    <xf numFmtId="164" fontId="0" fillId="0" borderId="12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164" fontId="4" fillId="0" borderId="12" xfId="0" applyNumberFormat="1" applyFont="1" applyFill="1" applyAlignment="1">
      <alignment horizontal="right"/>
    </xf>
    <xf numFmtId="3" fontId="4" fillId="0" borderId="12" xfId="0" applyNumberFormat="1" applyFont="1" applyFill="1" applyAlignment="1">
      <alignment horizontal="right"/>
    </xf>
    <xf numFmtId="0" fontId="4" fillId="0" borderId="7" xfId="0" applyFont="1" applyFill="1" applyAlignment="1">
      <alignment/>
    </xf>
    <xf numFmtId="3" fontId="4" fillId="0" borderId="7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6" xfId="0" applyFont="1" applyFill="1" applyAlignment="1">
      <alignment horizontal="left"/>
    </xf>
    <xf numFmtId="0" fontId="4" fillId="0" borderId="2" xfId="0" applyFont="1" applyFill="1" applyAlignment="1">
      <alignment horizontal="right"/>
    </xf>
    <xf numFmtId="0" fontId="4" fillId="0" borderId="7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ill="1" applyBorder="1" applyAlignment="1">
      <alignment/>
    </xf>
    <xf numFmtId="0" fontId="4" fillId="0" borderId="0" xfId="0" applyBorder="1" applyAlignment="1">
      <alignment/>
    </xf>
    <xf numFmtId="0" fontId="0" fillId="0" borderId="13" xfId="0" applyFill="1" applyAlignment="1">
      <alignment/>
    </xf>
    <xf numFmtId="0" fontId="0" fillId="0" borderId="15" xfId="0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Fill="1" applyAlignment="1">
      <alignment horizontal="right"/>
    </xf>
    <xf numFmtId="0" fontId="0" fillId="0" borderId="4" xfId="0" applyFill="1" applyAlignment="1">
      <alignment horizontal="right"/>
    </xf>
    <xf numFmtId="0" fontId="0" fillId="0" borderId="10" xfId="0" applyFill="1" applyAlignment="1">
      <alignment horizontal="right"/>
    </xf>
    <xf numFmtId="0" fontId="0" fillId="0" borderId="10" xfId="0" applyFill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Fill="1" applyAlignment="1">
      <alignment horizontal="right"/>
    </xf>
    <xf numFmtId="164" fontId="0" fillId="0" borderId="10" xfId="0" applyNumberFormat="1" applyAlignment="1">
      <alignment horizontal="right"/>
    </xf>
    <xf numFmtId="0" fontId="0" fillId="0" borderId="10" xfId="0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4" xfId="0" applyFont="1" applyFill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10" xfId="0" applyFont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0" fontId="0" fillId="0" borderId="21" xfId="0" applyFont="1" applyFill="1" applyAlignment="1">
      <alignment horizontal="right"/>
    </xf>
    <xf numFmtId="0" fontId="0" fillId="0" borderId="12" xfId="0" applyFont="1" applyFill="1" applyAlignment="1">
      <alignment horizontal="right"/>
    </xf>
    <xf numFmtId="0" fontId="0" fillId="0" borderId="12" xfId="0" applyFont="1" applyFill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0" fontId="0" fillId="0" borderId="21" xfId="0" applyFill="1" applyAlignment="1">
      <alignment horizontal="right"/>
    </xf>
    <xf numFmtId="0" fontId="0" fillId="0" borderId="12" xfId="0" applyFill="1" applyAlignment="1">
      <alignment horizontal="right"/>
    </xf>
    <xf numFmtId="0" fontId="0" fillId="0" borderId="12" xfId="0" applyFill="1" applyAlignment="1">
      <alignment horizontal="right"/>
    </xf>
    <xf numFmtId="164" fontId="4" fillId="0" borderId="12" xfId="0" applyNumberFormat="1" applyFill="1" applyBorder="1" applyAlignment="1">
      <alignment horizontal="right"/>
    </xf>
    <xf numFmtId="164" fontId="4" fillId="0" borderId="12" xfId="0" applyNumberFormat="1" applyFill="1" applyBorder="1" applyAlignment="1">
      <alignment horizontal="right"/>
    </xf>
    <xf numFmtId="164" fontId="0" fillId="0" borderId="16" xfId="0" applyNumberFormat="1" applyFill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5" fillId="0" borderId="12" xfId="0" applyNumberFormat="1" applyFont="1" applyFill="1" applyAlignment="1">
      <alignment horizontal="right"/>
    </xf>
    <xf numFmtId="164" fontId="0" fillId="0" borderId="16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23" xfId="0" applyNumberFormat="1" applyBorder="1" applyAlignment="1">
      <alignment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showGridLines="0" view="pageBreakPreview" zoomScale="80" zoomScaleSheetLayoutView="80" workbookViewId="0" topLeftCell="E36">
      <selection activeCell="F8" sqref="F8:F70"/>
    </sheetView>
  </sheetViews>
  <sheetFormatPr defaultColWidth="9.140625" defaultRowHeight="12.75"/>
  <cols>
    <col min="1" max="1" width="46.00390625" style="1" customWidth="1"/>
    <col min="2" max="2" width="12.7109375" style="97" customWidth="1"/>
    <col min="3" max="3" width="10.28125" style="97" customWidth="1"/>
    <col min="4" max="4" width="0.71875" style="0" customWidth="1"/>
    <col min="5" max="5" width="45.00390625" style="1" customWidth="1"/>
    <col min="6" max="6" width="12.8515625" style="97" customWidth="1"/>
    <col min="7" max="7" width="11.28125" style="97" customWidth="1"/>
    <col min="8" max="8" width="9.140625" style="1" customWidth="1"/>
    <col min="9" max="9" width="11.140625" style="1" bestFit="1" customWidth="1"/>
    <col min="10" max="10" width="9.7109375" style="1" customWidth="1"/>
    <col min="11" max="16384" width="9.140625" style="1" customWidth="1"/>
  </cols>
  <sheetData>
    <row r="1" spans="1:7" ht="15">
      <c r="A1" s="43" t="s">
        <v>21</v>
      </c>
      <c r="B1" s="90"/>
      <c r="C1" s="90"/>
      <c r="D1" s="3"/>
      <c r="E1" s="2"/>
      <c r="F1" s="90"/>
      <c r="G1" s="90"/>
    </row>
    <row r="2" spans="1:6" ht="12.75">
      <c r="A2"/>
      <c r="B2" s="91"/>
      <c r="C2" s="91"/>
      <c r="E2"/>
      <c r="F2" s="91"/>
    </row>
    <row r="3" spans="1:7" ht="12.75">
      <c r="A3" s="4" t="s">
        <v>129</v>
      </c>
      <c r="B3" s="92"/>
      <c r="C3" s="92"/>
      <c r="D3" s="5"/>
      <c r="E3" s="4"/>
      <c r="F3" s="92"/>
      <c r="G3" s="92"/>
    </row>
    <row r="4" spans="1:7" ht="12.75">
      <c r="A4" s="6"/>
      <c r="B4" s="93"/>
      <c r="C4" s="114"/>
      <c r="D4" s="8"/>
      <c r="E4" s="7"/>
      <c r="F4" s="93"/>
      <c r="G4" s="114"/>
    </row>
    <row r="5" spans="1:7" ht="12.75">
      <c r="A5" s="9" t="s">
        <v>57</v>
      </c>
      <c r="B5" s="10" t="s">
        <v>58</v>
      </c>
      <c r="C5" s="11" t="s">
        <v>59</v>
      </c>
      <c r="D5" s="12"/>
      <c r="E5" s="13" t="s">
        <v>57</v>
      </c>
      <c r="F5" s="10" t="s">
        <v>58</v>
      </c>
      <c r="G5" s="14" t="s">
        <v>59</v>
      </c>
    </row>
    <row r="6" spans="1:7" ht="12.75">
      <c r="A6" s="15"/>
      <c r="B6" s="94"/>
      <c r="C6" s="115"/>
      <c r="E6" s="16"/>
      <c r="F6" s="94"/>
      <c r="G6" s="116"/>
    </row>
    <row r="7" spans="1:7" ht="14.25">
      <c r="A7" s="26" t="s">
        <v>133</v>
      </c>
      <c r="B7" s="98"/>
      <c r="C7" s="116"/>
      <c r="E7" s="18" t="s">
        <v>60</v>
      </c>
      <c r="F7" s="95"/>
      <c r="G7" s="116"/>
    </row>
    <row r="8" spans="1:7" ht="12.75">
      <c r="A8" s="17" t="s">
        <v>61</v>
      </c>
      <c r="B8" s="98"/>
      <c r="C8" s="116"/>
      <c r="E8" s="18" t="s">
        <v>62</v>
      </c>
      <c r="F8" s="29">
        <v>606900</v>
      </c>
      <c r="G8" s="117">
        <v>100</v>
      </c>
    </row>
    <row r="9" spans="1:7" ht="12.75">
      <c r="A9" s="17" t="s">
        <v>63</v>
      </c>
      <c r="B9" s="29">
        <v>151248</v>
      </c>
      <c r="C9" s="117">
        <v>100</v>
      </c>
      <c r="E9" s="20" t="s">
        <v>153</v>
      </c>
      <c r="F9" s="22">
        <v>548013</v>
      </c>
      <c r="G9" s="64">
        <f aca="true" t="shared" si="0" ref="G9:G15">(F9/$F$8)*100</f>
        <v>90.29708353929807</v>
      </c>
    </row>
    <row r="10" spans="1:7" ht="12.75">
      <c r="A10" s="21" t="s">
        <v>130</v>
      </c>
      <c r="B10" s="22">
        <v>8957</v>
      </c>
      <c r="C10" s="23">
        <f>(B10/B$9)*100</f>
        <v>5.922061779329313</v>
      </c>
      <c r="E10" s="20" t="s">
        <v>65</v>
      </c>
      <c r="F10" s="22">
        <v>541497</v>
      </c>
      <c r="G10" s="64">
        <f t="shared" si="0"/>
        <v>89.22343054869006</v>
      </c>
    </row>
    <row r="11" spans="1:7" ht="12.75">
      <c r="A11" s="21" t="s">
        <v>131</v>
      </c>
      <c r="B11" s="22">
        <v>80160</v>
      </c>
      <c r="C11" s="23">
        <f>(B11/B$9)*100</f>
        <v>52.99904792129483</v>
      </c>
      <c r="E11" s="20" t="s">
        <v>66</v>
      </c>
      <c r="F11" s="22">
        <v>238728</v>
      </c>
      <c r="G11" s="64">
        <f t="shared" si="0"/>
        <v>39.33564013840831</v>
      </c>
    </row>
    <row r="12" spans="1:7" ht="12.75">
      <c r="A12" s="21" t="s">
        <v>69</v>
      </c>
      <c r="B12" s="22">
        <v>62131</v>
      </c>
      <c r="C12" s="23">
        <f>(B12/B$9)*100</f>
        <v>41.07889029937586</v>
      </c>
      <c r="E12" s="20" t="s">
        <v>67</v>
      </c>
      <c r="F12" s="22">
        <v>302769</v>
      </c>
      <c r="G12" s="64">
        <f t="shared" si="0"/>
        <v>49.88779041028176</v>
      </c>
    </row>
    <row r="13" spans="1:7" ht="12.75">
      <c r="A13" s="21"/>
      <c r="B13" s="22"/>
      <c r="C13" s="23"/>
      <c r="E13" s="20" t="s">
        <v>68</v>
      </c>
      <c r="F13" s="22">
        <v>6516</v>
      </c>
      <c r="G13" s="64">
        <f t="shared" si="0"/>
        <v>1.073652990608008</v>
      </c>
    </row>
    <row r="14" spans="1:7" ht="12.75">
      <c r="A14" s="17" t="s">
        <v>71</v>
      </c>
      <c r="B14" s="29"/>
      <c r="C14" s="23"/>
      <c r="E14" s="20" t="s">
        <v>152</v>
      </c>
      <c r="F14" s="22">
        <v>58887</v>
      </c>
      <c r="G14" s="64">
        <f t="shared" si="0"/>
        <v>9.702916460701928</v>
      </c>
    </row>
    <row r="15" spans="1:7" ht="12.75">
      <c r="A15" s="17" t="s">
        <v>73</v>
      </c>
      <c r="B15" s="29">
        <v>409131</v>
      </c>
      <c r="C15" s="117">
        <v>100</v>
      </c>
      <c r="E15" s="20" t="s">
        <v>143</v>
      </c>
      <c r="F15" s="22">
        <v>33892</v>
      </c>
      <c r="G15" s="64">
        <f t="shared" si="0"/>
        <v>5.584445542923051</v>
      </c>
    </row>
    <row r="16" spans="1:7" ht="12.75">
      <c r="A16" s="21" t="s">
        <v>75</v>
      </c>
      <c r="B16" s="22">
        <v>39107</v>
      </c>
      <c r="C16" s="64">
        <f>(B16/$B$15)*100</f>
        <v>9.558552150778112</v>
      </c>
      <c r="E16" s="20" t="s">
        <v>72</v>
      </c>
      <c r="F16" s="22">
        <v>17228</v>
      </c>
      <c r="G16" s="64">
        <f>(F16/$F$8)*100</f>
        <v>2.838688416543088</v>
      </c>
    </row>
    <row r="17" spans="1:7" ht="12.75">
      <c r="A17" s="21" t="s">
        <v>76</v>
      </c>
      <c r="B17" s="22">
        <v>70759</v>
      </c>
      <c r="C17" s="64">
        <f aca="true" t="shared" si="1" ref="C17:C22">(B17/$B$15)*100</f>
        <v>17.294949539389584</v>
      </c>
      <c r="E17" s="20" t="s">
        <v>74</v>
      </c>
      <c r="F17" s="22">
        <v>41659</v>
      </c>
      <c r="G17" s="64">
        <f>(F17/$F$8)*100</f>
        <v>6.864228044158841</v>
      </c>
    </row>
    <row r="18" spans="1:7" ht="12.75">
      <c r="A18" s="21" t="s">
        <v>78</v>
      </c>
      <c r="B18" s="22">
        <v>86756</v>
      </c>
      <c r="C18" s="64">
        <f t="shared" si="1"/>
        <v>21.204944137696728</v>
      </c>
      <c r="E18" s="20"/>
      <c r="F18" s="22"/>
      <c r="G18" s="64"/>
    </row>
    <row r="19" spans="1:7" ht="12.75">
      <c r="A19" s="21" t="s">
        <v>79</v>
      </c>
      <c r="B19" s="22">
        <v>63677</v>
      </c>
      <c r="C19" s="64">
        <f t="shared" si="1"/>
        <v>15.563963620454086</v>
      </c>
      <c r="E19" s="18" t="s">
        <v>77</v>
      </c>
      <c r="F19" s="22"/>
      <c r="G19" s="64"/>
    </row>
    <row r="20" spans="1:7" ht="14.25">
      <c r="A20" s="21" t="s">
        <v>80</v>
      </c>
      <c r="B20" s="22">
        <v>12547</v>
      </c>
      <c r="C20" s="64">
        <f t="shared" si="1"/>
        <v>3.0667439035418975</v>
      </c>
      <c r="E20" s="24" t="s">
        <v>144</v>
      </c>
      <c r="F20" s="42">
        <v>55287</v>
      </c>
      <c r="G20" s="112">
        <v>100</v>
      </c>
    </row>
    <row r="21" spans="1:7" ht="12.75">
      <c r="A21" s="21" t="s">
        <v>81</v>
      </c>
      <c r="B21" s="22">
        <v>65892</v>
      </c>
      <c r="C21" s="64">
        <f t="shared" si="1"/>
        <v>16.105355008542496</v>
      </c>
      <c r="E21" s="20" t="s">
        <v>151</v>
      </c>
      <c r="F21" s="22">
        <v>10483</v>
      </c>
      <c r="G21" s="64">
        <f aca="true" t="shared" si="2" ref="G21:G26">(F21/$F$20)*100</f>
        <v>18.961057753178867</v>
      </c>
    </row>
    <row r="22" spans="1:7" ht="12.75">
      <c r="A22" s="21" t="s">
        <v>82</v>
      </c>
      <c r="B22" s="22">
        <v>70393</v>
      </c>
      <c r="C22" s="64">
        <f t="shared" si="1"/>
        <v>17.2054916395971</v>
      </c>
      <c r="E22" s="20" t="s">
        <v>150</v>
      </c>
      <c r="F22" s="22">
        <v>9760</v>
      </c>
      <c r="G22" s="64">
        <f t="shared" si="2"/>
        <v>17.65333622732288</v>
      </c>
    </row>
    <row r="23" spans="1:7" ht="12.75">
      <c r="A23" s="21"/>
      <c r="B23" s="29"/>
      <c r="C23" s="23"/>
      <c r="E23" s="20" t="s">
        <v>149</v>
      </c>
      <c r="F23" s="22">
        <v>6571</v>
      </c>
      <c r="G23" s="64">
        <f t="shared" si="2"/>
        <v>11.885253314522402</v>
      </c>
    </row>
    <row r="24" spans="1:7" ht="12.75">
      <c r="A24" s="21" t="s">
        <v>83</v>
      </c>
      <c r="B24" s="99">
        <v>73.1</v>
      </c>
      <c r="C24" s="23" t="s">
        <v>84</v>
      </c>
      <c r="E24" s="20" t="s">
        <v>148</v>
      </c>
      <c r="F24" s="22">
        <v>328</v>
      </c>
      <c r="G24" s="64">
        <f t="shared" si="2"/>
        <v>0.5932678568198673</v>
      </c>
    </row>
    <row r="25" spans="1:7" ht="12.75">
      <c r="A25" s="21" t="s">
        <v>86</v>
      </c>
      <c r="B25" s="99">
        <v>33.3</v>
      </c>
      <c r="C25" s="23" t="s">
        <v>84</v>
      </c>
      <c r="E25" s="20" t="s">
        <v>147</v>
      </c>
      <c r="F25" s="22">
        <v>26932</v>
      </c>
      <c r="G25" s="64">
        <f t="shared" si="2"/>
        <v>48.71307902400203</v>
      </c>
    </row>
    <row r="26" spans="1:7" ht="12.75">
      <c r="A26" s="21"/>
      <c r="B26" s="99"/>
      <c r="C26" s="23"/>
      <c r="E26" s="20" t="s">
        <v>85</v>
      </c>
      <c r="F26" s="22">
        <v>1213</v>
      </c>
      <c r="G26" s="64">
        <f t="shared" si="2"/>
        <v>2.1940058241539604</v>
      </c>
    </row>
    <row r="27" spans="1:7" ht="14.25">
      <c r="A27" s="26" t="s">
        <v>132</v>
      </c>
      <c r="B27" s="29"/>
      <c r="C27" s="41"/>
      <c r="E27" s="20"/>
      <c r="F27" s="22"/>
      <c r="G27" s="64"/>
    </row>
    <row r="28" spans="1:7" ht="12.75">
      <c r="A28" s="26" t="s">
        <v>89</v>
      </c>
      <c r="B28" s="29">
        <v>508234</v>
      </c>
      <c r="C28" s="118">
        <v>100</v>
      </c>
      <c r="E28" s="18" t="s">
        <v>87</v>
      </c>
      <c r="F28" s="22"/>
      <c r="G28" s="64"/>
    </row>
    <row r="29" spans="1:10" ht="12.75">
      <c r="A29" s="21" t="s">
        <v>90</v>
      </c>
      <c r="B29" s="22">
        <v>242035</v>
      </c>
      <c r="C29" s="41">
        <f>(B29/$B$28)*100</f>
        <v>47.622748576443136</v>
      </c>
      <c r="E29" s="18" t="s">
        <v>88</v>
      </c>
      <c r="F29" s="42">
        <v>570284</v>
      </c>
      <c r="G29" s="120">
        <v>100</v>
      </c>
      <c r="J29" s="25"/>
    </row>
    <row r="30" spans="1:10" ht="12.75">
      <c r="A30" s="21" t="s">
        <v>154</v>
      </c>
      <c r="B30" s="22">
        <v>146213</v>
      </c>
      <c r="C30" s="41">
        <f aca="true" t="shared" si="3" ref="C30:C35">(B30/$B$28)*100</f>
        <v>28.76883482805165</v>
      </c>
      <c r="E30" s="20" t="s">
        <v>174</v>
      </c>
      <c r="F30" s="22">
        <v>498936</v>
      </c>
      <c r="G30" s="31">
        <f aca="true" t="shared" si="4" ref="G30:G38">(F30/$F$29)*100</f>
        <v>87.48904054821807</v>
      </c>
      <c r="J30" s="25"/>
    </row>
    <row r="31" spans="1:10" ht="12.75">
      <c r="A31" s="21" t="s">
        <v>155</v>
      </c>
      <c r="B31" s="22">
        <v>29581</v>
      </c>
      <c r="C31" s="41">
        <f t="shared" si="3"/>
        <v>5.82035046848499</v>
      </c>
      <c r="E31" s="20" t="s">
        <v>91</v>
      </c>
      <c r="F31" s="22">
        <v>71348</v>
      </c>
      <c r="G31" s="31">
        <f t="shared" si="4"/>
        <v>12.51095945178192</v>
      </c>
      <c r="J31" s="25"/>
    </row>
    <row r="32" spans="1:10" ht="12.75">
      <c r="A32" s="21" t="s">
        <v>94</v>
      </c>
      <c r="B32" s="22">
        <v>43608</v>
      </c>
      <c r="C32" s="41">
        <f t="shared" si="3"/>
        <v>8.580299625762935</v>
      </c>
      <c r="E32" s="20" t="s">
        <v>92</v>
      </c>
      <c r="F32" s="22">
        <v>29128</v>
      </c>
      <c r="G32" s="31">
        <f t="shared" si="4"/>
        <v>5.107630584059872</v>
      </c>
      <c r="J32" s="25"/>
    </row>
    <row r="33" spans="1:7" ht="12.75">
      <c r="A33" s="21" t="s">
        <v>95</v>
      </c>
      <c r="B33" s="22">
        <v>35180</v>
      </c>
      <c r="C33" s="41">
        <f t="shared" si="3"/>
        <v>6.922008366225006</v>
      </c>
      <c r="E33" s="20" t="s">
        <v>93</v>
      </c>
      <c r="F33" s="22">
        <v>35021</v>
      </c>
      <c r="G33" s="31">
        <f t="shared" si="4"/>
        <v>6.140975373673467</v>
      </c>
    </row>
    <row r="34" spans="1:7" ht="12.75">
      <c r="A34" s="21" t="s">
        <v>156</v>
      </c>
      <c r="B34" s="22">
        <v>46797</v>
      </c>
      <c r="C34" s="41">
        <f t="shared" si="3"/>
        <v>9.207766501257295</v>
      </c>
      <c r="E34" s="20" t="s">
        <v>92</v>
      </c>
      <c r="F34" s="22">
        <v>18725</v>
      </c>
      <c r="G34" s="31">
        <f t="shared" si="4"/>
        <v>3.283451753862988</v>
      </c>
    </row>
    <row r="35" spans="1:7" ht="12.75">
      <c r="A35" s="21" t="s">
        <v>95</v>
      </c>
      <c r="B35" s="22">
        <v>27815</v>
      </c>
      <c r="C35" s="41">
        <f t="shared" si="3"/>
        <v>5.472872731851863</v>
      </c>
      <c r="E35" s="20" t="s">
        <v>96</v>
      </c>
      <c r="F35" s="22">
        <v>22324</v>
      </c>
      <c r="G35" s="31">
        <f t="shared" si="4"/>
        <v>3.914540825273022</v>
      </c>
    </row>
    <row r="36" spans="1:7" ht="12.75">
      <c r="A36" s="21"/>
      <c r="B36" s="22"/>
      <c r="C36" s="41"/>
      <c r="E36" s="20" t="s">
        <v>92</v>
      </c>
      <c r="F36" s="22">
        <v>5194</v>
      </c>
      <c r="G36" s="31">
        <f t="shared" si="4"/>
        <v>0.9107742808846119</v>
      </c>
    </row>
    <row r="37" spans="1:7" ht="12.75">
      <c r="A37" s="27" t="s">
        <v>98</v>
      </c>
      <c r="B37" s="29" t="s">
        <v>70</v>
      </c>
      <c r="C37" s="41"/>
      <c r="E37" s="20" t="s">
        <v>97</v>
      </c>
      <c r="F37" s="22">
        <v>6978</v>
      </c>
      <c r="G37" s="31">
        <f t="shared" si="4"/>
        <v>1.2236008725477132</v>
      </c>
    </row>
    <row r="38" spans="1:7" ht="12.75">
      <c r="A38" s="28" t="s">
        <v>99</v>
      </c>
      <c r="B38" s="29"/>
      <c r="C38" s="38"/>
      <c r="E38" s="20" t="s">
        <v>92</v>
      </c>
      <c r="F38" s="22">
        <v>3229</v>
      </c>
      <c r="G38" s="31">
        <f t="shared" si="4"/>
        <v>0.5662091168610727</v>
      </c>
    </row>
    <row r="39" spans="1:7" ht="12.75">
      <c r="A39" s="27" t="s">
        <v>101</v>
      </c>
      <c r="B39" s="29" t="s">
        <v>64</v>
      </c>
      <c r="C39" s="38" t="s">
        <v>64</v>
      </c>
      <c r="E39" s="16"/>
      <c r="F39" s="22"/>
      <c r="G39" s="64"/>
    </row>
    <row r="40" spans="1:7" ht="12.75">
      <c r="A40" s="21"/>
      <c r="B40" s="22"/>
      <c r="C40" s="31"/>
      <c r="E40" s="30" t="s">
        <v>100</v>
      </c>
      <c r="F40" s="22"/>
      <c r="G40" s="31"/>
    </row>
    <row r="41" spans="1:9" ht="14.25">
      <c r="A41" s="26" t="s">
        <v>134</v>
      </c>
      <c r="B41" s="29" t="s">
        <v>70</v>
      </c>
      <c r="C41" s="41"/>
      <c r="E41" s="18" t="s">
        <v>62</v>
      </c>
      <c r="F41" s="42">
        <v>606900</v>
      </c>
      <c r="G41" s="38">
        <f aca="true" t="shared" si="5" ref="G41:G70">(F41/$F$41)*100</f>
        <v>100</v>
      </c>
      <c r="I41" s="25"/>
    </row>
    <row r="42" spans="1:7" ht="12.75">
      <c r="A42" s="26" t="s">
        <v>135</v>
      </c>
      <c r="B42" s="29">
        <v>497090</v>
      </c>
      <c r="C42" s="118">
        <v>100</v>
      </c>
      <c r="E42" s="32" t="s">
        <v>102</v>
      </c>
      <c r="F42" s="96">
        <v>610440</v>
      </c>
      <c r="G42" s="121">
        <f t="shared" si="5"/>
        <v>100.58329214038557</v>
      </c>
    </row>
    <row r="43" spans="1:7" ht="12.75">
      <c r="A43" s="21" t="s">
        <v>175</v>
      </c>
      <c r="B43" s="22">
        <v>57874</v>
      </c>
      <c r="C43" s="41">
        <f>(B43/$B$42)*100</f>
        <v>11.642559697439095</v>
      </c>
      <c r="E43" s="16" t="s">
        <v>103</v>
      </c>
      <c r="F43" s="22">
        <v>2779</v>
      </c>
      <c r="G43" s="31">
        <f t="shared" si="5"/>
        <v>0.45790080738177624</v>
      </c>
    </row>
    <row r="44" spans="1:7" ht="14.25">
      <c r="A44" s="17"/>
      <c r="B44" s="29"/>
      <c r="C44" s="118"/>
      <c r="E44" s="16" t="s">
        <v>169</v>
      </c>
      <c r="F44" s="22">
        <v>1517</v>
      </c>
      <c r="G44" s="31">
        <f t="shared" si="5"/>
        <v>0.24995880705223267</v>
      </c>
    </row>
    <row r="45" spans="1:7" ht="12.75">
      <c r="A45" s="17" t="s">
        <v>107</v>
      </c>
      <c r="B45" s="29"/>
      <c r="C45" s="41"/>
      <c r="E45" s="16" t="s">
        <v>104</v>
      </c>
      <c r="F45" s="22">
        <v>1264</v>
      </c>
      <c r="G45" s="31">
        <f t="shared" si="5"/>
        <v>0.20827154391168234</v>
      </c>
    </row>
    <row r="46" spans="1:7" ht="14.25">
      <c r="A46" s="26" t="s">
        <v>168</v>
      </c>
      <c r="B46" s="29"/>
      <c r="C46" s="41"/>
      <c r="E46" s="16" t="s">
        <v>105</v>
      </c>
      <c r="F46" s="22">
        <v>3768</v>
      </c>
      <c r="G46" s="31">
        <f t="shared" si="5"/>
        <v>0.6208601087493821</v>
      </c>
    </row>
    <row r="47" spans="1:7" ht="12.75">
      <c r="A47" s="39" t="s">
        <v>136</v>
      </c>
      <c r="B47" s="29">
        <v>411385</v>
      </c>
      <c r="C47" s="38">
        <f>(B47/$B$47)*100</f>
        <v>100</v>
      </c>
      <c r="E47" s="16" t="s">
        <v>106</v>
      </c>
      <c r="F47" s="22">
        <v>34280</v>
      </c>
      <c r="G47" s="31">
        <f t="shared" si="5"/>
        <v>5.648376997857967</v>
      </c>
    </row>
    <row r="48" spans="1:7" ht="14.25">
      <c r="A48" s="15" t="s">
        <v>137</v>
      </c>
      <c r="B48" s="22">
        <v>29124</v>
      </c>
      <c r="C48" s="41">
        <f>(B48/$B$47)*100</f>
        <v>7.079499738687605</v>
      </c>
      <c r="E48" s="16" t="s">
        <v>170</v>
      </c>
      <c r="F48" s="22">
        <v>8634</v>
      </c>
      <c r="G48" s="31">
        <f t="shared" si="5"/>
        <v>1.4226396440929312</v>
      </c>
    </row>
    <row r="49" spans="1:7" ht="14.25">
      <c r="A49" s="15" t="s">
        <v>138</v>
      </c>
      <c r="B49" s="22">
        <v>10655</v>
      </c>
      <c r="C49" s="41">
        <f>(B49/$B$47)*100</f>
        <v>2.5900312359468622</v>
      </c>
      <c r="E49" s="16" t="s">
        <v>171</v>
      </c>
      <c r="F49" s="22">
        <v>1884</v>
      </c>
      <c r="G49" s="31">
        <f t="shared" si="5"/>
        <v>0.31043005437469107</v>
      </c>
    </row>
    <row r="50" spans="1:7" ht="12.75">
      <c r="A50" s="15" t="s">
        <v>139</v>
      </c>
      <c r="B50" s="22">
        <v>24198</v>
      </c>
      <c r="C50" s="41">
        <f>(B50/$B$47)*100</f>
        <v>5.882081262078102</v>
      </c>
      <c r="E50" s="16" t="s">
        <v>108</v>
      </c>
      <c r="F50" s="22">
        <v>39282</v>
      </c>
      <c r="G50" s="31">
        <f t="shared" si="5"/>
        <v>6.47256549678695</v>
      </c>
    </row>
    <row r="51" spans="1:7" ht="12.75">
      <c r="A51" s="17"/>
      <c r="B51" s="29"/>
      <c r="C51" s="118"/>
      <c r="E51" s="16" t="s">
        <v>109</v>
      </c>
      <c r="F51" s="22">
        <v>2279</v>
      </c>
      <c r="G51" s="31">
        <f t="shared" si="5"/>
        <v>0.3755149118470918</v>
      </c>
    </row>
    <row r="52" spans="1:7" ht="12.75">
      <c r="A52" s="15" t="s">
        <v>140</v>
      </c>
      <c r="B52" s="22">
        <v>34562</v>
      </c>
      <c r="C52" s="41">
        <f>(B52/$B$47)*100</f>
        <v>8.401375840149738</v>
      </c>
      <c r="E52" s="16" t="s">
        <v>110</v>
      </c>
      <c r="F52" s="22">
        <v>2518</v>
      </c>
      <c r="G52" s="31">
        <f t="shared" si="5"/>
        <v>0.4148953699126709</v>
      </c>
    </row>
    <row r="53" spans="1:7" ht="14.25">
      <c r="A53" s="15" t="s">
        <v>141</v>
      </c>
      <c r="B53" s="100">
        <v>36.8</v>
      </c>
      <c r="C53" s="41" t="s">
        <v>84</v>
      </c>
      <c r="E53" s="16" t="s">
        <v>172</v>
      </c>
      <c r="F53" s="22">
        <v>34468</v>
      </c>
      <c r="G53" s="31">
        <f t="shared" si="5"/>
        <v>5.679354094579008</v>
      </c>
    </row>
    <row r="54" spans="1:7" ht="12.75">
      <c r="A54" s="15" t="s">
        <v>142</v>
      </c>
      <c r="B54" s="22">
        <v>376823</v>
      </c>
      <c r="C54" s="41">
        <f>(B54/$B$47)*100</f>
        <v>91.59862415985026</v>
      </c>
      <c r="E54" s="16" t="s">
        <v>111</v>
      </c>
      <c r="F54" s="22">
        <v>11691</v>
      </c>
      <c r="G54" s="31">
        <f t="shared" si="5"/>
        <v>1.926347009391992</v>
      </c>
    </row>
    <row r="55" spans="1:7" ht="12.75">
      <c r="A55" s="15" t="s">
        <v>141</v>
      </c>
      <c r="B55" s="100">
        <v>80.2</v>
      </c>
      <c r="C55" s="41" t="s">
        <v>84</v>
      </c>
      <c r="E55" s="16" t="s">
        <v>112</v>
      </c>
      <c r="F55" s="22">
        <v>1789</v>
      </c>
      <c r="G55" s="31">
        <f t="shared" si="5"/>
        <v>0.294776734223101</v>
      </c>
    </row>
    <row r="56" spans="1:7" ht="12.75">
      <c r="A56" s="15"/>
      <c r="B56" s="22"/>
      <c r="C56" s="31"/>
      <c r="E56" s="16" t="s">
        <v>113</v>
      </c>
      <c r="F56" s="22">
        <v>2620</v>
      </c>
      <c r="G56" s="31">
        <f t="shared" si="5"/>
        <v>0.43170209260174663</v>
      </c>
    </row>
    <row r="57" spans="1:7" ht="12.75">
      <c r="A57" s="33" t="s">
        <v>116</v>
      </c>
      <c r="B57" s="42">
        <v>72259</v>
      </c>
      <c r="C57" s="38">
        <f>(B57/$B$57)*100</f>
        <v>100</v>
      </c>
      <c r="E57" s="16" t="s">
        <v>114</v>
      </c>
      <c r="F57" s="22">
        <v>9879</v>
      </c>
      <c r="G57" s="31">
        <f t="shared" si="5"/>
        <v>1.6277805239742957</v>
      </c>
    </row>
    <row r="58" spans="1:7" ht="12.75">
      <c r="A58" s="15" t="s">
        <v>137</v>
      </c>
      <c r="B58" s="22">
        <v>16522</v>
      </c>
      <c r="C58" s="31">
        <f>(B58/$B$57)*100</f>
        <v>22.864971837418178</v>
      </c>
      <c r="E58" s="16" t="s">
        <v>115</v>
      </c>
      <c r="F58" s="22">
        <v>870</v>
      </c>
      <c r="G58" s="31">
        <f t="shared" si="5"/>
        <v>0.14335145823035095</v>
      </c>
    </row>
    <row r="59" spans="1:7" ht="12.75">
      <c r="A59" s="15" t="s">
        <v>138</v>
      </c>
      <c r="B59" s="22">
        <v>12295</v>
      </c>
      <c r="C59" s="31">
        <f>(B59/$B$57)*100</f>
        <v>17.015181499882367</v>
      </c>
      <c r="E59" s="16" t="s">
        <v>117</v>
      </c>
      <c r="F59" s="22">
        <v>12346</v>
      </c>
      <c r="G59" s="31">
        <f t="shared" si="5"/>
        <v>2.034272532542429</v>
      </c>
    </row>
    <row r="60" spans="1:7" ht="12.75">
      <c r="A60" s="15" t="s">
        <v>139</v>
      </c>
      <c r="B60" s="22">
        <v>10539</v>
      </c>
      <c r="C60" s="31">
        <f>(B60/$B$57)*100</f>
        <v>14.585034390179771</v>
      </c>
      <c r="E60" s="16" t="s">
        <v>118</v>
      </c>
      <c r="F60" s="22">
        <v>5943</v>
      </c>
      <c r="G60" s="31">
        <f t="shared" si="5"/>
        <v>0.9792387543252595</v>
      </c>
    </row>
    <row r="61" spans="1:7" ht="12.75">
      <c r="A61" s="15"/>
      <c r="B61" s="29"/>
      <c r="C61" s="41"/>
      <c r="E61" s="16" t="s">
        <v>119</v>
      </c>
      <c r="F61" s="22">
        <v>8194</v>
      </c>
      <c r="G61" s="31">
        <f t="shared" si="5"/>
        <v>1.350140056022409</v>
      </c>
    </row>
    <row r="62" spans="1:7" ht="12.75">
      <c r="A62" s="39" t="s">
        <v>161</v>
      </c>
      <c r="B62" s="29"/>
      <c r="C62" s="41"/>
      <c r="E62" s="16" t="s">
        <v>120</v>
      </c>
      <c r="F62" s="22">
        <v>1378</v>
      </c>
      <c r="G62" s="31">
        <f t="shared" si="5"/>
        <v>0.2270555280935904</v>
      </c>
    </row>
    <row r="63" spans="1:7" ht="12.75">
      <c r="A63" s="17" t="s">
        <v>121</v>
      </c>
      <c r="B63" s="29">
        <v>570284</v>
      </c>
      <c r="C63" s="118">
        <v>100</v>
      </c>
      <c r="E63" s="16" t="s">
        <v>122</v>
      </c>
      <c r="F63" s="22">
        <v>9380</v>
      </c>
      <c r="G63" s="31">
        <f t="shared" si="5"/>
        <v>1.5455594002306805</v>
      </c>
    </row>
    <row r="64" spans="1:7" ht="12.75">
      <c r="A64" s="15" t="s">
        <v>162</v>
      </c>
      <c r="B64" s="22">
        <v>305067</v>
      </c>
      <c r="C64" s="41">
        <f aca="true" t="shared" si="6" ref="C64:C70">(B64/$B$63)*100</f>
        <v>53.49387322807584</v>
      </c>
      <c r="E64" s="16" t="s">
        <v>123</v>
      </c>
      <c r="F64" s="22">
        <v>3531</v>
      </c>
      <c r="G64" s="31">
        <f t="shared" si="5"/>
        <v>0.5818091942659417</v>
      </c>
    </row>
    <row r="65" spans="1:7" ht="12.75">
      <c r="A65" s="15" t="s">
        <v>163</v>
      </c>
      <c r="B65" s="22">
        <v>240963</v>
      </c>
      <c r="C65" s="41">
        <f t="shared" si="6"/>
        <v>42.25315807562548</v>
      </c>
      <c r="E65" s="16" t="s">
        <v>124</v>
      </c>
      <c r="F65" s="22">
        <v>1632</v>
      </c>
      <c r="G65" s="31">
        <f t="shared" si="5"/>
        <v>0.2689075630252101</v>
      </c>
    </row>
    <row r="66" spans="1:7" ht="12.75">
      <c r="A66" s="15" t="s">
        <v>157</v>
      </c>
      <c r="B66" s="22">
        <v>131856</v>
      </c>
      <c r="C66" s="41">
        <f t="shared" si="6"/>
        <v>23.121111586507777</v>
      </c>
      <c r="E66" s="16" t="s">
        <v>125</v>
      </c>
      <c r="F66" s="22">
        <v>1082</v>
      </c>
      <c r="G66" s="31">
        <f t="shared" si="5"/>
        <v>0.17828307793705717</v>
      </c>
    </row>
    <row r="67" spans="1:7" ht="12.75">
      <c r="A67" s="15" t="s">
        <v>158</v>
      </c>
      <c r="B67" s="22">
        <v>109107</v>
      </c>
      <c r="C67" s="41">
        <f t="shared" si="6"/>
        <v>19.132046489117702</v>
      </c>
      <c r="E67" s="16" t="s">
        <v>126</v>
      </c>
      <c r="F67" s="22">
        <v>11651</v>
      </c>
      <c r="G67" s="31">
        <f t="shared" si="5"/>
        <v>1.9197561377492174</v>
      </c>
    </row>
    <row r="68" spans="1:7" ht="12.75">
      <c r="A68" s="15" t="s">
        <v>159</v>
      </c>
      <c r="B68" s="22" t="s">
        <v>22</v>
      </c>
      <c r="C68" s="41" t="s">
        <v>22</v>
      </c>
      <c r="E68" s="16" t="s">
        <v>127</v>
      </c>
      <c r="F68" s="22">
        <v>2477</v>
      </c>
      <c r="G68" s="31">
        <f t="shared" si="5"/>
        <v>0.4081397264788268</v>
      </c>
    </row>
    <row r="69" spans="1:7" ht="12.75">
      <c r="A69" s="15" t="s">
        <v>160</v>
      </c>
      <c r="B69" s="22">
        <v>109107</v>
      </c>
      <c r="C69" s="41">
        <f t="shared" si="6"/>
        <v>19.132046489117702</v>
      </c>
      <c r="E69" s="16" t="s">
        <v>146</v>
      </c>
      <c r="F69" s="22">
        <v>6969</v>
      </c>
      <c r="G69" s="31">
        <f t="shared" si="5"/>
        <v>1.148294611962432</v>
      </c>
    </row>
    <row r="70" spans="1:14" ht="12.75">
      <c r="A70" s="34" t="s">
        <v>164</v>
      </c>
      <c r="B70" s="61">
        <v>24254</v>
      </c>
      <c r="C70" s="119">
        <f t="shared" si="6"/>
        <v>4.252968696298686</v>
      </c>
      <c r="D70" s="35"/>
      <c r="E70" s="36" t="s">
        <v>128</v>
      </c>
      <c r="F70" s="61">
        <v>386335</v>
      </c>
      <c r="G70" s="122">
        <f t="shared" si="5"/>
        <v>63.65710990278465</v>
      </c>
      <c r="N70"/>
    </row>
    <row r="71" spans="5:6" ht="7.5" customHeight="1">
      <c r="E71" s="37"/>
      <c r="F71" s="91"/>
    </row>
    <row r="72" ht="12.75">
      <c r="A72" s="1" t="s">
        <v>145</v>
      </c>
    </row>
    <row r="73" ht="14.25">
      <c r="A73" s="40" t="s">
        <v>165</v>
      </c>
    </row>
    <row r="74" ht="14.25">
      <c r="A74" s="40" t="s">
        <v>166</v>
      </c>
    </row>
    <row r="75" ht="14.25">
      <c r="A75" s="40" t="s">
        <v>167</v>
      </c>
    </row>
    <row r="76" ht="14.25">
      <c r="A76" s="40" t="s">
        <v>30</v>
      </c>
    </row>
    <row r="77" ht="14.25">
      <c r="A77" s="89" t="s">
        <v>31</v>
      </c>
    </row>
    <row r="78" ht="14.25" customHeight="1">
      <c r="A78" s="40" t="s">
        <v>176</v>
      </c>
    </row>
    <row r="79" ht="14.25" customHeight="1">
      <c r="A79" s="40" t="s">
        <v>177</v>
      </c>
    </row>
    <row r="80" ht="7.5" customHeight="1">
      <c r="A80" s="40"/>
    </row>
    <row r="81" ht="12.75">
      <c r="A81" s="1" t="s">
        <v>173</v>
      </c>
    </row>
    <row r="143" ht="12.75">
      <c r="B143" s="64">
        <v>75.2</v>
      </c>
    </row>
  </sheetData>
  <printOptions/>
  <pageMargins left="0.49" right="0.34" top="0.43" bottom="0.23" header="0.45" footer="0.27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showGridLines="0" view="pageBreakPreview" zoomScale="80" zoomScaleSheetLayoutView="80" workbookViewId="0" topLeftCell="A42">
      <selection activeCell="A70" sqref="A70:A77"/>
    </sheetView>
  </sheetViews>
  <sheetFormatPr defaultColWidth="9.140625" defaultRowHeight="12.75"/>
  <cols>
    <col min="1" max="1" width="44.140625" style="1" customWidth="1"/>
    <col min="2" max="2" width="13.7109375" style="97" customWidth="1"/>
    <col min="3" max="3" width="12.7109375" style="97" customWidth="1"/>
    <col min="4" max="4" width="1.7109375" style="0" customWidth="1"/>
    <col min="5" max="5" width="40.57421875" style="1" customWidth="1"/>
    <col min="6" max="6" width="13.7109375" style="97" customWidth="1"/>
    <col min="7" max="7" width="12.7109375" style="97" customWidth="1"/>
    <col min="8" max="8" width="11.00390625" style="1" customWidth="1"/>
    <col min="9" max="16384" width="9.140625" style="1" customWidth="1"/>
  </cols>
  <sheetData>
    <row r="1" spans="1:7" ht="15">
      <c r="A1" s="43" t="s">
        <v>23</v>
      </c>
      <c r="B1" s="101"/>
      <c r="C1" s="101"/>
      <c r="D1" s="45"/>
      <c r="E1" s="44"/>
      <c r="F1" s="123"/>
      <c r="G1" s="123"/>
    </row>
    <row r="2" spans="1:7" ht="12.75">
      <c r="A2" s="46"/>
      <c r="B2" s="102"/>
      <c r="C2" s="102"/>
      <c r="D2" s="46"/>
      <c r="E2" s="46"/>
      <c r="F2" s="123"/>
      <c r="G2" s="123"/>
    </row>
    <row r="3" spans="1:7" ht="13.5" thickBot="1">
      <c r="A3" s="47" t="s">
        <v>129</v>
      </c>
      <c r="B3" s="103"/>
      <c r="C3" s="103"/>
      <c r="D3" s="48"/>
      <c r="E3" s="47"/>
      <c r="F3" s="103"/>
      <c r="G3" s="103"/>
    </row>
    <row r="4" spans="1:7" ht="13.5" thickTop="1">
      <c r="A4" s="49"/>
      <c r="B4" s="104"/>
      <c r="C4" s="109"/>
      <c r="D4" s="51"/>
      <c r="E4" s="50"/>
      <c r="F4" s="104"/>
      <c r="G4" s="109"/>
    </row>
    <row r="5" spans="1:7" ht="12.75">
      <c r="A5" s="9" t="s">
        <v>57</v>
      </c>
      <c r="B5" s="10" t="s">
        <v>58</v>
      </c>
      <c r="C5" s="11" t="s">
        <v>59</v>
      </c>
      <c r="D5" s="12"/>
      <c r="E5" s="13" t="s">
        <v>57</v>
      </c>
      <c r="F5" s="10" t="s">
        <v>58</v>
      </c>
      <c r="G5" s="14" t="s">
        <v>59</v>
      </c>
    </row>
    <row r="6" spans="1:7" ht="12.75">
      <c r="A6" s="52"/>
      <c r="B6" s="105"/>
      <c r="C6" s="110"/>
      <c r="D6" s="46"/>
      <c r="E6" s="53"/>
      <c r="F6" s="105"/>
      <c r="G6" s="111"/>
    </row>
    <row r="7" spans="1:7" ht="14.25">
      <c r="A7" s="28" t="s">
        <v>178</v>
      </c>
      <c r="B7" s="106"/>
      <c r="C7" s="111"/>
      <c r="D7" s="46"/>
      <c r="E7" s="55" t="s">
        <v>3</v>
      </c>
      <c r="F7" s="106"/>
      <c r="G7" s="111"/>
    </row>
    <row r="8" spans="1:7" ht="12.75">
      <c r="A8" s="28" t="s">
        <v>179</v>
      </c>
      <c r="B8" s="42">
        <v>503173</v>
      </c>
      <c r="C8" s="112">
        <f>(B8/$B$8)*100</f>
        <v>100</v>
      </c>
      <c r="D8" s="46"/>
      <c r="E8" s="55" t="s">
        <v>180</v>
      </c>
      <c r="F8" s="42">
        <v>249034</v>
      </c>
      <c r="G8" s="112">
        <f aca="true" t="shared" si="0" ref="G8:G17">(F8/$F$8)*100</f>
        <v>100</v>
      </c>
    </row>
    <row r="9" spans="1:7" ht="12.75">
      <c r="A9" s="56" t="s">
        <v>181</v>
      </c>
      <c r="B9" s="22">
        <v>333519</v>
      </c>
      <c r="C9" s="57">
        <f>(B9/$B$8)*100</f>
        <v>66.28316702207789</v>
      </c>
      <c r="D9" s="46"/>
      <c r="E9" s="54" t="s">
        <v>182</v>
      </c>
      <c r="F9" s="22">
        <v>41124</v>
      </c>
      <c r="G9" s="57">
        <f t="shared" si="0"/>
        <v>16.51340780776922</v>
      </c>
    </row>
    <row r="10" spans="1:7" ht="12.75">
      <c r="A10" s="56" t="s">
        <v>183</v>
      </c>
      <c r="B10" s="22">
        <v>327436</v>
      </c>
      <c r="C10" s="57">
        <f>(B10/$B$8)*100</f>
        <v>65.0742388800671</v>
      </c>
      <c r="D10" s="46"/>
      <c r="E10" s="54" t="s">
        <v>184</v>
      </c>
      <c r="F10" s="22">
        <v>17838</v>
      </c>
      <c r="G10" s="57">
        <f t="shared" si="0"/>
        <v>7.162877358111744</v>
      </c>
    </row>
    <row r="11" spans="1:7" ht="12.75">
      <c r="A11" s="56" t="s">
        <v>185</v>
      </c>
      <c r="B11" s="22">
        <v>303994</v>
      </c>
      <c r="C11" s="57">
        <f>(B11/$B$8)*100</f>
        <v>60.41540384718576</v>
      </c>
      <c r="D11" s="46"/>
      <c r="E11" s="54" t="s">
        <v>186</v>
      </c>
      <c r="F11" s="22">
        <v>43195</v>
      </c>
      <c r="G11" s="57">
        <f t="shared" si="0"/>
        <v>17.345021161769075</v>
      </c>
    </row>
    <row r="12" spans="1:7" ht="12.75">
      <c r="A12" s="56" t="s">
        <v>187</v>
      </c>
      <c r="B12" s="22">
        <v>23442</v>
      </c>
      <c r="C12" s="57">
        <f>(B12/$B$8)*100</f>
        <v>4.658835032881335</v>
      </c>
      <c r="D12" s="46"/>
      <c r="E12" s="54" t="s">
        <v>188</v>
      </c>
      <c r="F12" s="22">
        <v>36723</v>
      </c>
      <c r="G12" s="57">
        <f t="shared" si="0"/>
        <v>14.746179236570105</v>
      </c>
    </row>
    <row r="13" spans="1:7" ht="12.75">
      <c r="A13" s="56" t="s">
        <v>189</v>
      </c>
      <c r="B13" s="107">
        <v>7.2</v>
      </c>
      <c r="C13" s="57" t="s">
        <v>84</v>
      </c>
      <c r="D13" s="46"/>
      <c r="E13" s="54" t="s">
        <v>190</v>
      </c>
      <c r="F13" s="22">
        <v>38862</v>
      </c>
      <c r="G13" s="57">
        <f t="shared" si="0"/>
        <v>15.605098099054748</v>
      </c>
    </row>
    <row r="14" spans="1:7" ht="12.75">
      <c r="A14" s="56" t="s">
        <v>191</v>
      </c>
      <c r="B14" s="22">
        <v>6083</v>
      </c>
      <c r="C14" s="57">
        <f>(B14/$B$8)*100</f>
        <v>1.2089281420107993</v>
      </c>
      <c r="D14" s="46"/>
      <c r="E14" s="54" t="s">
        <v>192</v>
      </c>
      <c r="F14" s="22">
        <v>35889</v>
      </c>
      <c r="G14" s="57">
        <f t="shared" si="0"/>
        <v>14.411285206036123</v>
      </c>
    </row>
    <row r="15" spans="1:7" ht="12.75">
      <c r="A15" s="56" t="s">
        <v>193</v>
      </c>
      <c r="B15" s="22">
        <v>169654</v>
      </c>
      <c r="C15" s="57">
        <f>(B15/$B$8)*100</f>
        <v>33.71683297792211</v>
      </c>
      <c r="D15" s="46"/>
      <c r="E15" s="54" t="s">
        <v>194</v>
      </c>
      <c r="F15" s="22">
        <v>16004</v>
      </c>
      <c r="G15" s="57">
        <f t="shared" si="0"/>
        <v>6.426431732213272</v>
      </c>
    </row>
    <row r="16" spans="1:7" ht="12.75">
      <c r="A16" s="56"/>
      <c r="B16" s="22"/>
      <c r="C16" s="57" t="s">
        <v>70</v>
      </c>
      <c r="D16" s="46"/>
      <c r="E16" s="54" t="s">
        <v>195</v>
      </c>
      <c r="F16" s="22">
        <v>11604</v>
      </c>
      <c r="G16" s="57">
        <f t="shared" si="0"/>
        <v>4.659604712609523</v>
      </c>
    </row>
    <row r="17" spans="1:7" ht="12.75">
      <c r="A17" s="28" t="s">
        <v>196</v>
      </c>
      <c r="B17" s="42">
        <v>273198</v>
      </c>
      <c r="C17" s="112">
        <f>(B17/$B$17)*100</f>
        <v>100</v>
      </c>
      <c r="D17" s="46"/>
      <c r="E17" s="54" t="s">
        <v>197</v>
      </c>
      <c r="F17" s="22">
        <v>7795</v>
      </c>
      <c r="G17" s="57">
        <f t="shared" si="0"/>
        <v>3.1300946858661867</v>
      </c>
    </row>
    <row r="18" spans="1:7" ht="12.75">
      <c r="A18" s="56" t="s">
        <v>181</v>
      </c>
      <c r="B18" s="22">
        <v>169573</v>
      </c>
      <c r="C18" s="57">
        <f>(B18/$B$17)*100</f>
        <v>62.0696344775584</v>
      </c>
      <c r="D18" s="46"/>
      <c r="E18" s="54" t="s">
        <v>198</v>
      </c>
      <c r="F18" s="22">
        <v>30727</v>
      </c>
      <c r="G18" s="57" t="s">
        <v>84</v>
      </c>
    </row>
    <row r="19" spans="1:7" ht="12.75">
      <c r="A19" s="56" t="s">
        <v>183</v>
      </c>
      <c r="B19" s="22">
        <v>168290</v>
      </c>
      <c r="C19" s="57">
        <f>(B19/$B$17)*100</f>
        <v>61.6000117131165</v>
      </c>
      <c r="D19" s="46"/>
      <c r="E19" s="54"/>
      <c r="F19" s="22"/>
      <c r="G19" s="57"/>
    </row>
    <row r="20" spans="1:7" ht="12.75">
      <c r="A20" s="56" t="s">
        <v>185</v>
      </c>
      <c r="B20" s="22">
        <v>158004</v>
      </c>
      <c r="C20" s="57">
        <f>(B20/$B$17)*100</f>
        <v>57.83497682999143</v>
      </c>
      <c r="D20" s="46"/>
      <c r="E20" s="54" t="s">
        <v>199</v>
      </c>
      <c r="F20" s="22">
        <v>200230</v>
      </c>
      <c r="G20" s="57">
        <f>(F20/$F$8)*100</f>
        <v>80.40267593983151</v>
      </c>
    </row>
    <row r="21" spans="1:7" ht="12.75">
      <c r="A21" s="56"/>
      <c r="B21" s="22"/>
      <c r="C21" s="57" t="s">
        <v>70</v>
      </c>
      <c r="D21" s="46"/>
      <c r="E21" s="54" t="s">
        <v>200</v>
      </c>
      <c r="F21" s="22">
        <v>44706</v>
      </c>
      <c r="G21" s="57" t="s">
        <v>84</v>
      </c>
    </row>
    <row r="22" spans="1:7" ht="12.75">
      <c r="A22" s="28" t="s">
        <v>201</v>
      </c>
      <c r="B22" s="42">
        <v>39689</v>
      </c>
      <c r="C22" s="112">
        <f>(B22/$B$22)*100</f>
        <v>100</v>
      </c>
      <c r="D22" s="46"/>
      <c r="E22" s="54" t="s">
        <v>202</v>
      </c>
      <c r="F22" s="22">
        <v>50353</v>
      </c>
      <c r="G22" s="57">
        <f>(F22/$F$8)*100</f>
        <v>20.219327481388085</v>
      </c>
    </row>
    <row r="23" spans="1:7" ht="12.75">
      <c r="A23" s="56" t="s">
        <v>203</v>
      </c>
      <c r="B23" s="22">
        <v>25105</v>
      </c>
      <c r="C23" s="57">
        <f>(B23/$B$22)*100</f>
        <v>63.25430219960191</v>
      </c>
      <c r="D23" s="46"/>
      <c r="E23" s="54" t="s">
        <v>204</v>
      </c>
      <c r="F23" s="22">
        <v>6182</v>
      </c>
      <c r="G23" s="57" t="s">
        <v>84</v>
      </c>
    </row>
    <row r="24" spans="1:7" ht="12.75">
      <c r="A24" s="56"/>
      <c r="B24" s="22"/>
      <c r="C24" s="57" t="s">
        <v>70</v>
      </c>
      <c r="D24" s="46"/>
      <c r="E24" s="54" t="s">
        <v>205</v>
      </c>
      <c r="F24" s="22" t="s">
        <v>64</v>
      </c>
      <c r="G24" s="57" t="s">
        <v>64</v>
      </c>
    </row>
    <row r="25" spans="1:7" ht="12.75">
      <c r="A25" s="28" t="s">
        <v>206</v>
      </c>
      <c r="B25" s="22"/>
      <c r="C25" s="57" t="s">
        <v>70</v>
      </c>
      <c r="D25" s="46"/>
      <c r="E25" s="54" t="s">
        <v>207</v>
      </c>
      <c r="F25" s="22" t="s">
        <v>64</v>
      </c>
      <c r="G25" s="57" t="s">
        <v>84</v>
      </c>
    </row>
    <row r="26" spans="1:7" ht="12.75">
      <c r="A26" s="28" t="s">
        <v>208</v>
      </c>
      <c r="B26" s="42">
        <v>304428</v>
      </c>
      <c r="C26" s="112">
        <f aca="true" t="shared" si="1" ref="C26:C32">(B26/$B$26)*100</f>
        <v>100</v>
      </c>
      <c r="D26" s="46"/>
      <c r="E26" s="54" t="s">
        <v>209</v>
      </c>
      <c r="F26" s="22">
        <v>22253</v>
      </c>
      <c r="G26" s="57">
        <f>(F26/$F$8)*100</f>
        <v>8.93572765164596</v>
      </c>
    </row>
    <row r="27" spans="1:7" ht="12.75">
      <c r="A27" s="56" t="s">
        <v>210</v>
      </c>
      <c r="B27" s="22">
        <v>106694</v>
      </c>
      <c r="C27" s="57">
        <f t="shared" si="1"/>
        <v>35.047367522041334</v>
      </c>
      <c r="D27" s="46"/>
      <c r="E27" s="54" t="s">
        <v>211</v>
      </c>
      <c r="F27" s="22">
        <v>3927</v>
      </c>
      <c r="G27" s="57" t="s">
        <v>84</v>
      </c>
    </row>
    <row r="28" spans="1:7" ht="12.75">
      <c r="A28" s="56" t="s">
        <v>212</v>
      </c>
      <c r="B28" s="22">
        <v>36621</v>
      </c>
      <c r="C28" s="57">
        <f t="shared" si="1"/>
        <v>12.029445386101147</v>
      </c>
      <c r="D28" s="46"/>
      <c r="E28" s="54" t="s">
        <v>213</v>
      </c>
      <c r="F28" s="22">
        <v>43437</v>
      </c>
      <c r="G28" s="57">
        <f>(F28/$F$8)*100</f>
        <v>17.442196647847283</v>
      </c>
    </row>
    <row r="29" spans="1:7" ht="12.75">
      <c r="A29" s="56" t="s">
        <v>214</v>
      </c>
      <c r="B29" s="22">
        <v>111422</v>
      </c>
      <c r="C29" s="57">
        <f t="shared" si="1"/>
        <v>36.60044411157975</v>
      </c>
      <c r="D29" s="46"/>
      <c r="E29" s="54" t="s">
        <v>215</v>
      </c>
      <c r="F29" s="22">
        <v>15591</v>
      </c>
      <c r="G29" s="57" t="s">
        <v>84</v>
      </c>
    </row>
    <row r="30" spans="1:7" ht="12.75">
      <c r="A30" s="56" t="s">
        <v>216</v>
      </c>
      <c r="B30" s="22">
        <v>35978</v>
      </c>
      <c r="C30" s="57">
        <f t="shared" si="1"/>
        <v>11.818229597803093</v>
      </c>
      <c r="D30" s="46"/>
      <c r="E30" s="55"/>
      <c r="F30" s="22"/>
      <c r="G30" s="57" t="s">
        <v>70</v>
      </c>
    </row>
    <row r="31" spans="1:7" ht="12.75">
      <c r="A31" s="56" t="s">
        <v>217</v>
      </c>
      <c r="B31" s="22">
        <v>4597</v>
      </c>
      <c r="C31" s="57">
        <f t="shared" si="1"/>
        <v>1.5100450681277675</v>
      </c>
      <c r="D31" s="46"/>
      <c r="E31" s="55" t="s">
        <v>218</v>
      </c>
      <c r="F31" s="42">
        <v>123580</v>
      </c>
      <c r="G31" s="112">
        <f>(F31/$F$31)*100</f>
        <v>100</v>
      </c>
    </row>
    <row r="32" spans="1:7" ht="12.75">
      <c r="A32" s="56" t="s">
        <v>219</v>
      </c>
      <c r="B32" s="22">
        <v>9116</v>
      </c>
      <c r="C32" s="57">
        <f t="shared" si="1"/>
        <v>2.994468314346906</v>
      </c>
      <c r="D32" s="46"/>
      <c r="E32" s="54" t="s">
        <v>182</v>
      </c>
      <c r="F32" s="22">
        <v>15677</v>
      </c>
      <c r="G32" s="57">
        <f>(F32/$F$31)*100</f>
        <v>12.685709661757565</v>
      </c>
    </row>
    <row r="33" spans="1:7" ht="14.25">
      <c r="A33" s="56" t="s">
        <v>5</v>
      </c>
      <c r="B33" s="107">
        <v>27.1</v>
      </c>
      <c r="C33" s="57" t="s">
        <v>84</v>
      </c>
      <c r="D33" s="46"/>
      <c r="E33" s="54" t="s">
        <v>184</v>
      </c>
      <c r="F33" s="22">
        <v>7931</v>
      </c>
      <c r="G33" s="57">
        <f aca="true" t="shared" si="2" ref="G33:G40">(F33/$F$31)*100</f>
        <v>6.417705130279981</v>
      </c>
    </row>
    <row r="34" spans="1:7" ht="12.75">
      <c r="A34" s="56"/>
      <c r="B34" s="22"/>
      <c r="C34" s="57" t="s">
        <v>70</v>
      </c>
      <c r="D34" s="46"/>
      <c r="E34" s="54" t="s">
        <v>186</v>
      </c>
      <c r="F34" s="22">
        <v>19672</v>
      </c>
      <c r="G34" s="57">
        <f t="shared" si="2"/>
        <v>15.918433403463345</v>
      </c>
    </row>
    <row r="35" spans="1:7" ht="12.75">
      <c r="A35" s="28" t="s">
        <v>220</v>
      </c>
      <c r="B35" s="22"/>
      <c r="C35" s="57" t="s">
        <v>70</v>
      </c>
      <c r="D35" s="46"/>
      <c r="E35" s="54" t="s">
        <v>188</v>
      </c>
      <c r="F35" s="22">
        <v>16505</v>
      </c>
      <c r="G35" s="57">
        <f t="shared" si="2"/>
        <v>13.35572099045153</v>
      </c>
    </row>
    <row r="36" spans="1:7" ht="12.75">
      <c r="A36" s="28" t="s">
        <v>221</v>
      </c>
      <c r="B36" s="42">
        <v>303994</v>
      </c>
      <c r="C36" s="112">
        <f>(B36/$B$36)*100</f>
        <v>100</v>
      </c>
      <c r="D36" s="46"/>
      <c r="E36" s="54" t="s">
        <v>190</v>
      </c>
      <c r="F36" s="22">
        <v>19476</v>
      </c>
      <c r="G36" s="57">
        <f t="shared" si="2"/>
        <v>15.759831687975401</v>
      </c>
    </row>
    <row r="37" spans="1:7" ht="14.25">
      <c r="A37" s="28" t="s">
        <v>6</v>
      </c>
      <c r="B37" s="22"/>
      <c r="C37" s="57" t="s">
        <v>70</v>
      </c>
      <c r="D37" s="46"/>
      <c r="E37" s="54" t="s">
        <v>192</v>
      </c>
      <c r="F37" s="22">
        <v>20972</v>
      </c>
      <c r="G37" s="57">
        <f t="shared" si="2"/>
        <v>16.970383557209903</v>
      </c>
    </row>
    <row r="38" spans="1:7" ht="12.75">
      <c r="A38" s="56" t="s">
        <v>222</v>
      </c>
      <c r="B38" s="22">
        <v>118853</v>
      </c>
      <c r="C38" s="57">
        <f>(B38/$B$36)*100</f>
        <v>39.0971532332875</v>
      </c>
      <c r="D38" s="46"/>
      <c r="E38" s="54" t="s">
        <v>194</v>
      </c>
      <c r="F38" s="22">
        <v>9872</v>
      </c>
      <c r="G38" s="57">
        <f t="shared" si="2"/>
        <v>7.988347629066192</v>
      </c>
    </row>
    <row r="39" spans="1:7" ht="12.75">
      <c r="A39" s="56" t="s">
        <v>223</v>
      </c>
      <c r="B39" s="22"/>
      <c r="C39" s="57"/>
      <c r="D39" s="46"/>
      <c r="E39" s="54" t="s">
        <v>195</v>
      </c>
      <c r="F39" s="22">
        <v>7815</v>
      </c>
      <c r="G39" s="57">
        <f t="shared" si="2"/>
        <v>6.323838808868749</v>
      </c>
    </row>
    <row r="40" spans="1:7" ht="12.75">
      <c r="A40" s="56" t="s">
        <v>224</v>
      </c>
      <c r="B40" s="22">
        <v>97236</v>
      </c>
      <c r="C40" s="57">
        <f>(B40/$B$36)*100</f>
        <v>31.986157621532</v>
      </c>
      <c r="D40" s="46"/>
      <c r="E40" s="54" t="s">
        <v>197</v>
      </c>
      <c r="F40" s="22">
        <v>5660</v>
      </c>
      <c r="G40" s="57">
        <f t="shared" si="2"/>
        <v>4.580029130927334</v>
      </c>
    </row>
    <row r="41" spans="1:7" ht="12.75">
      <c r="A41" s="56" t="s">
        <v>225</v>
      </c>
      <c r="B41" s="22">
        <v>50518</v>
      </c>
      <c r="C41" s="57">
        <f>(B41/$B$36)*100</f>
        <v>16.61809114653579</v>
      </c>
      <c r="D41" s="46"/>
      <c r="E41" s="54" t="s">
        <v>226</v>
      </c>
      <c r="F41" s="22">
        <v>36256</v>
      </c>
      <c r="G41" s="57" t="s">
        <v>84</v>
      </c>
    </row>
    <row r="42" spans="1:7" ht="12.75">
      <c r="A42" s="56" t="s">
        <v>227</v>
      </c>
      <c r="B42" s="22">
        <v>1282</v>
      </c>
      <c r="C42" s="57">
        <f>(B42/$B$36)*100</f>
        <v>0.4217188497141391</v>
      </c>
      <c r="D42" s="46"/>
      <c r="E42" s="54"/>
      <c r="F42" s="22"/>
      <c r="G42" s="57"/>
    </row>
    <row r="43" spans="1:7" ht="12.75">
      <c r="A43" s="56" t="s">
        <v>228</v>
      </c>
      <c r="B43" s="22">
        <v>13698</v>
      </c>
      <c r="C43" s="57">
        <f>(B43/$B$36)*100</f>
        <v>4.506009987039218</v>
      </c>
      <c r="D43" s="46"/>
      <c r="E43" s="54" t="s">
        <v>229</v>
      </c>
      <c r="F43" s="22">
        <v>18881</v>
      </c>
      <c r="G43" s="57" t="s">
        <v>84</v>
      </c>
    </row>
    <row r="44" spans="1:7" ht="14.25">
      <c r="A44" s="56" t="s">
        <v>230</v>
      </c>
      <c r="B44" s="22">
        <v>22407</v>
      </c>
      <c r="C44" s="57">
        <f>(B44/$B$36)*100</f>
        <v>7.370869161891353</v>
      </c>
      <c r="D44" s="46"/>
      <c r="E44" s="58" t="s">
        <v>4</v>
      </c>
      <c r="F44" s="22"/>
      <c r="G44" s="57" t="s">
        <v>70</v>
      </c>
    </row>
    <row r="45" spans="1:7" ht="12.75">
      <c r="A45" s="56"/>
      <c r="B45" s="22"/>
      <c r="C45" s="57"/>
      <c r="D45" s="46"/>
      <c r="E45" s="54" t="s">
        <v>231</v>
      </c>
      <c r="F45" s="22">
        <v>28950</v>
      </c>
      <c r="G45" s="57" t="s">
        <v>84</v>
      </c>
    </row>
    <row r="46" spans="1:7" ht="15" thickBot="1">
      <c r="A46" s="28" t="s">
        <v>7</v>
      </c>
      <c r="B46" s="22"/>
      <c r="C46" s="57" t="s">
        <v>70</v>
      </c>
      <c r="D46" s="59"/>
      <c r="E46" s="60" t="s">
        <v>232</v>
      </c>
      <c r="F46" s="61">
        <v>25202</v>
      </c>
      <c r="G46" s="62" t="s">
        <v>84</v>
      </c>
    </row>
    <row r="47" spans="1:7" ht="13.5" thickTop="1">
      <c r="A47" s="56" t="s">
        <v>8</v>
      </c>
      <c r="B47" s="22">
        <v>1289</v>
      </c>
      <c r="C47" s="57">
        <f>(B47/$B$36)*100</f>
        <v>0.42402152674065935</v>
      </c>
      <c r="D47" s="46"/>
      <c r="E47" s="54"/>
      <c r="F47" s="63"/>
      <c r="G47" s="64"/>
    </row>
    <row r="48" spans="1:7" ht="12.75">
      <c r="A48" s="56" t="s">
        <v>9</v>
      </c>
      <c r="B48" s="22">
        <v>188</v>
      </c>
      <c r="C48" s="57">
        <f aca="true" t="shared" si="3" ref="C48:C61">(B48/$B$36)*100</f>
        <v>0.06184332585511556</v>
      </c>
      <c r="D48" s="46"/>
      <c r="E48" s="65"/>
      <c r="F48" s="66" t="s">
        <v>58</v>
      </c>
      <c r="G48" s="67" t="s">
        <v>59</v>
      </c>
    </row>
    <row r="49" spans="1:7" ht="12.75">
      <c r="A49" s="56" t="s">
        <v>10</v>
      </c>
      <c r="B49" s="22">
        <v>102</v>
      </c>
      <c r="C49" s="57" t="s">
        <v>22</v>
      </c>
      <c r="D49" s="46"/>
      <c r="E49" s="65"/>
      <c r="F49" s="66" t="s">
        <v>233</v>
      </c>
      <c r="G49" s="67" t="s">
        <v>233</v>
      </c>
    </row>
    <row r="50" spans="1:7" ht="12.75">
      <c r="A50" s="56" t="s">
        <v>11</v>
      </c>
      <c r="B50" s="22">
        <v>12790</v>
      </c>
      <c r="C50" s="57">
        <f t="shared" si="3"/>
        <v>4.207319881313447</v>
      </c>
      <c r="D50" s="46"/>
      <c r="E50" s="65"/>
      <c r="F50" s="66" t="s">
        <v>234</v>
      </c>
      <c r="G50" s="68" t="s">
        <v>234</v>
      </c>
    </row>
    <row r="51" spans="1:7" ht="12.75">
      <c r="A51" s="56" t="s">
        <v>12</v>
      </c>
      <c r="B51" s="22">
        <v>13031</v>
      </c>
      <c r="C51" s="57">
        <f t="shared" si="3"/>
        <v>4.28659776179793</v>
      </c>
      <c r="D51" s="48"/>
      <c r="E51" s="69" t="s">
        <v>57</v>
      </c>
      <c r="F51" s="70" t="s">
        <v>235</v>
      </c>
      <c r="G51" s="71" t="s">
        <v>235</v>
      </c>
    </row>
    <row r="52" spans="1:7" ht="12.75">
      <c r="A52" s="56" t="s">
        <v>236</v>
      </c>
      <c r="B52" s="22"/>
      <c r="C52" s="57"/>
      <c r="D52" s="46"/>
      <c r="E52" s="54"/>
      <c r="F52" s="63"/>
      <c r="G52" s="64"/>
    </row>
    <row r="53" spans="1:7" ht="12.75">
      <c r="A53" s="56" t="s">
        <v>237</v>
      </c>
      <c r="B53" s="22">
        <v>20320</v>
      </c>
      <c r="C53" s="57">
        <f t="shared" si="3"/>
        <v>6.684342454127385</v>
      </c>
      <c r="D53" s="46"/>
      <c r="E53" s="55" t="s">
        <v>238</v>
      </c>
      <c r="F53" s="63"/>
      <c r="G53" s="64"/>
    </row>
    <row r="54" spans="1:7" ht="12.75">
      <c r="A54" s="56" t="s">
        <v>13</v>
      </c>
      <c r="B54" s="22">
        <v>4465</v>
      </c>
      <c r="C54" s="57">
        <f t="shared" si="3"/>
        <v>1.4687789890589946</v>
      </c>
      <c r="D54" s="46"/>
      <c r="E54" s="55" t="s">
        <v>218</v>
      </c>
      <c r="F54" s="42">
        <v>16453</v>
      </c>
      <c r="G54" s="112">
        <v>13.313642984301667</v>
      </c>
    </row>
    <row r="55" spans="1:7" ht="12.75">
      <c r="A55" s="56" t="s">
        <v>14</v>
      </c>
      <c r="B55" s="22">
        <v>31725</v>
      </c>
      <c r="C55" s="57">
        <f t="shared" si="3"/>
        <v>10.436061238050751</v>
      </c>
      <c r="D55" s="46"/>
      <c r="E55" s="54" t="s">
        <v>239</v>
      </c>
      <c r="F55" s="22">
        <v>12926</v>
      </c>
      <c r="G55" s="57">
        <v>20.24210344989586</v>
      </c>
    </row>
    <row r="56" spans="1:7" ht="12.75">
      <c r="A56" s="56" t="s">
        <v>240</v>
      </c>
      <c r="B56" s="22">
        <v>22865</v>
      </c>
      <c r="C56" s="57">
        <f t="shared" si="3"/>
        <v>7.521530030197965</v>
      </c>
      <c r="D56" s="46"/>
      <c r="E56" s="54" t="s">
        <v>241</v>
      </c>
      <c r="F56" s="22">
        <v>7176</v>
      </c>
      <c r="G56" s="57">
        <v>24.68354430379747</v>
      </c>
    </row>
    <row r="57" spans="1:7" ht="12.75">
      <c r="A57" s="72" t="s">
        <v>242</v>
      </c>
      <c r="B57" s="22">
        <v>18113</v>
      </c>
      <c r="C57" s="57">
        <f t="shared" si="3"/>
        <v>5.95834128305164</v>
      </c>
      <c r="D57" s="46"/>
      <c r="E57" s="55"/>
      <c r="F57" s="22"/>
      <c r="G57" s="57"/>
    </row>
    <row r="58" spans="1:7" ht="12.75">
      <c r="A58" s="56" t="s">
        <v>243</v>
      </c>
      <c r="B58" s="22">
        <v>15099</v>
      </c>
      <c r="C58" s="57">
        <f t="shared" si="3"/>
        <v>4.966874346204202</v>
      </c>
      <c r="D58" s="46"/>
      <c r="E58" s="55" t="s">
        <v>244</v>
      </c>
      <c r="F58" s="22"/>
      <c r="G58" s="57"/>
    </row>
    <row r="59" spans="1:7" ht="12.75">
      <c r="A59" s="56" t="s">
        <v>245</v>
      </c>
      <c r="B59" s="22">
        <v>4081</v>
      </c>
      <c r="C59" s="57">
        <f t="shared" si="3"/>
        <v>1.3424607064613117</v>
      </c>
      <c r="D59" s="46"/>
      <c r="E59" s="55" t="s">
        <v>246</v>
      </c>
      <c r="F59" s="42">
        <v>12164</v>
      </c>
      <c r="G59" s="112">
        <v>25.11562603237529</v>
      </c>
    </row>
    <row r="60" spans="1:8" ht="12.75">
      <c r="A60" s="56" t="s">
        <v>247</v>
      </c>
      <c r="B60" s="22">
        <v>102173</v>
      </c>
      <c r="C60" s="57">
        <f t="shared" si="3"/>
        <v>33.610202832950655</v>
      </c>
      <c r="D60" s="46"/>
      <c r="E60" s="54" t="s">
        <v>239</v>
      </c>
      <c r="F60" s="22">
        <v>10495</v>
      </c>
      <c r="G60" s="57">
        <v>33.018719521787006</v>
      </c>
      <c r="H60" s="1" t="s">
        <v>248</v>
      </c>
    </row>
    <row r="61" spans="1:7" ht="12.75">
      <c r="A61" s="56" t="s">
        <v>15</v>
      </c>
      <c r="B61" s="22">
        <v>57753</v>
      </c>
      <c r="C61" s="57">
        <f t="shared" si="3"/>
        <v>18.998072330374942</v>
      </c>
      <c r="D61" s="46"/>
      <c r="E61" s="54" t="s">
        <v>241</v>
      </c>
      <c r="F61" s="22">
        <v>5868</v>
      </c>
      <c r="G61" s="57">
        <v>41.720583007465336</v>
      </c>
    </row>
    <row r="62" spans="1:7" ht="12.75">
      <c r="A62" s="56"/>
      <c r="B62" s="22"/>
      <c r="C62" s="57"/>
      <c r="D62" s="46"/>
      <c r="E62" s="55"/>
      <c r="F62" s="22"/>
      <c r="G62" s="57"/>
    </row>
    <row r="63" spans="1:7" ht="12.75">
      <c r="A63" s="28" t="s">
        <v>249</v>
      </c>
      <c r="B63" s="22"/>
      <c r="C63" s="57" t="s">
        <v>70</v>
      </c>
      <c r="D63" s="46"/>
      <c r="E63" s="55" t="s">
        <v>250</v>
      </c>
      <c r="F63" s="42">
        <v>96278</v>
      </c>
      <c r="G63" s="112">
        <v>16.866435656399673</v>
      </c>
    </row>
    <row r="64" spans="1:7" ht="12.75">
      <c r="A64" s="56" t="s">
        <v>251</v>
      </c>
      <c r="B64" s="22">
        <v>189959</v>
      </c>
      <c r="C64" s="57">
        <f>(B64/$B$36)*100</f>
        <v>62.48774646868031</v>
      </c>
      <c r="D64" s="46"/>
      <c r="E64" s="54" t="s">
        <v>252</v>
      </c>
      <c r="F64" s="22">
        <v>67668</v>
      </c>
      <c r="G64" s="57">
        <v>14.756018047054052</v>
      </c>
    </row>
    <row r="65" spans="1:7" ht="12.75">
      <c r="A65" s="56" t="s">
        <v>253</v>
      </c>
      <c r="B65" s="22">
        <v>97926</v>
      </c>
      <c r="C65" s="57">
        <f>(B65/$B$36)*100</f>
        <v>32.213135785574714</v>
      </c>
      <c r="D65" s="46"/>
      <c r="E65" s="54" t="s">
        <v>254</v>
      </c>
      <c r="F65" s="22">
        <v>12435</v>
      </c>
      <c r="G65" s="57">
        <v>17.22776392352452</v>
      </c>
    </row>
    <row r="66" spans="1:7" ht="12.75">
      <c r="A66" s="56" t="s">
        <v>255</v>
      </c>
      <c r="B66" s="22"/>
      <c r="C66" s="57" t="s">
        <v>70</v>
      </c>
      <c r="D66" s="46"/>
      <c r="E66" s="54" t="s">
        <v>256</v>
      </c>
      <c r="F66" s="22">
        <v>27849</v>
      </c>
      <c r="G66" s="57">
        <v>25.01976497646171</v>
      </c>
    </row>
    <row r="67" spans="1:7" ht="12.75">
      <c r="A67" s="56" t="s">
        <v>257</v>
      </c>
      <c r="B67" s="22">
        <v>15725</v>
      </c>
      <c r="C67" s="57">
        <f>(B67/$B$36)*100</f>
        <v>5.1727994631472995</v>
      </c>
      <c r="D67" s="46"/>
      <c r="E67" s="54" t="s">
        <v>258</v>
      </c>
      <c r="F67" s="22">
        <v>18355</v>
      </c>
      <c r="G67" s="57">
        <v>24.088558754822962</v>
      </c>
    </row>
    <row r="68" spans="1:7" ht="13.5" thickBot="1">
      <c r="A68" s="73" t="s">
        <v>259</v>
      </c>
      <c r="B68" s="108">
        <v>384</v>
      </c>
      <c r="C68" s="113">
        <f>(B68/$B$36)*100</f>
        <v>0.12631828259768285</v>
      </c>
      <c r="D68" s="74"/>
      <c r="E68" s="75" t="s">
        <v>260</v>
      </c>
      <c r="F68" s="108">
        <v>39260</v>
      </c>
      <c r="G68" s="113">
        <v>21.76805872829293</v>
      </c>
    </row>
    <row r="69" ht="6.75" customHeight="1" thickTop="1"/>
    <row r="70" ht="12.75" customHeight="1">
      <c r="A70" s="76" t="s">
        <v>145</v>
      </c>
    </row>
    <row r="71" ht="12.75" customHeight="1">
      <c r="A71" s="77" t="s">
        <v>16</v>
      </c>
    </row>
    <row r="72" ht="12.75" customHeight="1">
      <c r="A72" s="77" t="s">
        <v>17</v>
      </c>
    </row>
    <row r="73" ht="12.75" customHeight="1">
      <c r="A73" s="77" t="s">
        <v>18</v>
      </c>
    </row>
    <row r="74" ht="12.75" customHeight="1">
      <c r="A74" s="77" t="s">
        <v>19</v>
      </c>
    </row>
    <row r="75" ht="12.75" customHeight="1">
      <c r="A75" s="76" t="s">
        <v>261</v>
      </c>
    </row>
    <row r="76" ht="12.75" customHeight="1">
      <c r="A76" s="76" t="s">
        <v>20</v>
      </c>
    </row>
    <row r="77" ht="12.75" customHeight="1">
      <c r="A77" s="76" t="s">
        <v>262</v>
      </c>
    </row>
    <row r="78" ht="7.5" customHeight="1">
      <c r="A78" s="76"/>
    </row>
    <row r="79" ht="10.5" customHeight="1">
      <c r="A79" s="76" t="s">
        <v>263</v>
      </c>
    </row>
  </sheetData>
  <printOptions/>
  <pageMargins left="0.5" right="0.36" top="0.5" bottom="0.5" header="0.25" footer="0.2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7"/>
  <sheetViews>
    <sheetView showGridLines="0" tabSelected="1" view="pageBreakPreview" zoomScale="80" zoomScaleSheetLayoutView="80" workbookViewId="0" topLeftCell="A26">
      <selection activeCell="I39" sqref="I39"/>
    </sheetView>
  </sheetViews>
  <sheetFormatPr defaultColWidth="9.140625" defaultRowHeight="12.75"/>
  <cols>
    <col min="1" max="1" width="40.7109375" style="1" customWidth="1"/>
    <col min="2" max="2" width="16.28125" style="97" customWidth="1"/>
    <col min="3" max="3" width="13.7109375" style="97" customWidth="1"/>
    <col min="4" max="4" width="0.85546875" style="0" customWidth="1"/>
    <col min="5" max="5" width="40.7109375" style="1" customWidth="1"/>
    <col min="6" max="6" width="16.28125" style="97" customWidth="1"/>
    <col min="7" max="7" width="13.7109375" style="97" customWidth="1"/>
    <col min="8" max="8" width="9.00390625" style="1" customWidth="1"/>
    <col min="9" max="9" width="10.7109375" style="1" customWidth="1"/>
    <col min="10" max="16384" width="9.140625" style="1" customWidth="1"/>
  </cols>
  <sheetData>
    <row r="1" spans="1:5" ht="15">
      <c r="A1" s="43" t="s">
        <v>24</v>
      </c>
      <c r="B1" s="90"/>
      <c r="C1" s="90"/>
      <c r="D1" s="3"/>
      <c r="E1" s="2"/>
    </row>
    <row r="2" spans="1:6" ht="7.5" customHeight="1">
      <c r="A2"/>
      <c r="B2" s="91"/>
      <c r="C2" s="91"/>
      <c r="E2"/>
      <c r="F2" s="91"/>
    </row>
    <row r="3" spans="1:7" ht="12.75">
      <c r="A3" s="4" t="s">
        <v>264</v>
      </c>
      <c r="B3" s="92"/>
      <c r="C3" s="92"/>
      <c r="D3" s="5"/>
      <c r="E3" s="4"/>
      <c r="F3" s="92"/>
      <c r="G3" s="92"/>
    </row>
    <row r="4" spans="1:7" ht="12.75">
      <c r="A4" s="6"/>
      <c r="B4" s="93"/>
      <c r="C4" s="114"/>
      <c r="D4" s="8"/>
      <c r="E4" s="7"/>
      <c r="F4" s="93"/>
      <c r="G4" s="114"/>
    </row>
    <row r="5" spans="1:7" ht="12.75">
      <c r="A5" s="78" t="s">
        <v>57</v>
      </c>
      <c r="B5" s="10" t="s">
        <v>58</v>
      </c>
      <c r="C5" s="11" t="s">
        <v>59</v>
      </c>
      <c r="D5" s="79"/>
      <c r="E5" s="80" t="s">
        <v>57</v>
      </c>
      <c r="F5" s="10" t="s">
        <v>58</v>
      </c>
      <c r="G5" s="14" t="s">
        <v>59</v>
      </c>
    </row>
    <row r="6" spans="1:7" ht="9" customHeight="1">
      <c r="A6" s="15"/>
      <c r="B6" s="94"/>
      <c r="C6" s="115"/>
      <c r="E6" s="16"/>
      <c r="F6" s="94"/>
      <c r="G6" s="116"/>
    </row>
    <row r="7" spans="1:7" ht="14.25">
      <c r="A7" s="17" t="s">
        <v>265</v>
      </c>
      <c r="B7" s="29">
        <v>278489</v>
      </c>
      <c r="C7" s="124">
        <f>(B7/$B$7)*100</f>
        <v>100</v>
      </c>
      <c r="E7" s="81" t="s">
        <v>42</v>
      </c>
      <c r="F7" s="29" t="s">
        <v>70</v>
      </c>
      <c r="G7" s="124" t="s">
        <v>70</v>
      </c>
    </row>
    <row r="8" spans="1:9" ht="14.25">
      <c r="A8" s="26" t="s">
        <v>54</v>
      </c>
      <c r="B8" s="22"/>
      <c r="C8" s="57" t="s">
        <v>70</v>
      </c>
      <c r="E8" s="82" t="s">
        <v>266</v>
      </c>
      <c r="F8" s="42">
        <v>249634</v>
      </c>
      <c r="G8" s="112">
        <f>(F8/$F$8)*100</f>
        <v>100</v>
      </c>
      <c r="I8" s="83"/>
    </row>
    <row r="9" spans="1:7" ht="12.75">
      <c r="A9" s="21" t="s">
        <v>267</v>
      </c>
      <c r="B9" s="22">
        <v>34602</v>
      </c>
      <c r="C9" s="57">
        <f aca="true" t="shared" si="0" ref="C9:C17">(B9/$B$7)*100</f>
        <v>12.424907267432465</v>
      </c>
      <c r="E9" s="19" t="s">
        <v>268</v>
      </c>
      <c r="F9" s="22">
        <v>229047</v>
      </c>
      <c r="G9" s="57">
        <f>(F9/$F$8)*100</f>
        <v>91.75312657730919</v>
      </c>
    </row>
    <row r="10" spans="1:7" ht="12.75">
      <c r="A10" s="21" t="s">
        <v>269</v>
      </c>
      <c r="B10" s="22">
        <v>71321</v>
      </c>
      <c r="C10" s="57">
        <f t="shared" si="0"/>
        <v>25.60998818624793</v>
      </c>
      <c r="E10" s="19" t="s">
        <v>270</v>
      </c>
      <c r="F10" s="22">
        <v>9527</v>
      </c>
      <c r="G10" s="57">
        <f>(F10/$F$8)*100</f>
        <v>3.8163871908474007</v>
      </c>
    </row>
    <row r="11" spans="1:7" ht="12.75">
      <c r="A11" s="21" t="s">
        <v>271</v>
      </c>
      <c r="B11" s="22">
        <v>8773</v>
      </c>
      <c r="C11" s="57">
        <f t="shared" si="0"/>
        <v>3.150214191583869</v>
      </c>
      <c r="E11" s="19" t="s">
        <v>272</v>
      </c>
      <c r="F11" s="22">
        <v>11060</v>
      </c>
      <c r="G11" s="57">
        <f>(F11/$F$8)*100</f>
        <v>4.430486231843419</v>
      </c>
    </row>
    <row r="12" spans="1:7" ht="12.75">
      <c r="A12" s="21" t="s">
        <v>273</v>
      </c>
      <c r="B12" s="22">
        <v>21926</v>
      </c>
      <c r="C12" s="57">
        <f t="shared" si="0"/>
        <v>7.873201454994631</v>
      </c>
      <c r="E12" s="16"/>
      <c r="F12" s="22"/>
      <c r="G12" s="57" t="s">
        <v>70</v>
      </c>
    </row>
    <row r="13" spans="1:7" ht="12.75">
      <c r="A13" s="21" t="s">
        <v>274</v>
      </c>
      <c r="B13" s="22">
        <v>20783</v>
      </c>
      <c r="C13" s="57">
        <f>(B13/$B$7)*100</f>
        <v>7.462772317757612</v>
      </c>
      <c r="E13" s="82" t="s">
        <v>275</v>
      </c>
      <c r="F13" s="42">
        <v>71532</v>
      </c>
      <c r="G13" s="112">
        <f>(F13/$F$13)*100</f>
        <v>100</v>
      </c>
    </row>
    <row r="14" spans="1:7" ht="14.25">
      <c r="A14" s="21" t="s">
        <v>276</v>
      </c>
      <c r="B14" s="22">
        <v>37152</v>
      </c>
      <c r="C14" s="57">
        <f t="shared" si="0"/>
        <v>13.340562822948124</v>
      </c>
      <c r="E14" s="81" t="s">
        <v>43</v>
      </c>
      <c r="F14" s="22"/>
      <c r="G14" s="57" t="s">
        <v>70</v>
      </c>
    </row>
    <row r="15" spans="1:7" ht="12.75">
      <c r="A15" s="21" t="s">
        <v>277</v>
      </c>
      <c r="B15" s="22">
        <v>81085</v>
      </c>
      <c r="C15" s="57">
        <f t="shared" si="0"/>
        <v>29.116051262347888</v>
      </c>
      <c r="E15" s="16" t="s">
        <v>278</v>
      </c>
      <c r="F15" s="22">
        <v>266</v>
      </c>
      <c r="G15" s="57">
        <f aca="true" t="shared" si="1" ref="G15:G22">(F15/$F$13)*100</f>
        <v>0.37186154448358777</v>
      </c>
    </row>
    <row r="16" spans="1:7" ht="14.25">
      <c r="A16" s="21" t="s">
        <v>33</v>
      </c>
      <c r="B16" s="22">
        <v>82</v>
      </c>
      <c r="C16" s="57" t="s">
        <v>22</v>
      </c>
      <c r="E16" s="16" t="s">
        <v>279</v>
      </c>
      <c r="F16" s="22">
        <v>1414</v>
      </c>
      <c r="G16" s="57">
        <f t="shared" si="1"/>
        <v>1.9767376838338087</v>
      </c>
    </row>
    <row r="17" spans="1:7" ht="14.25">
      <c r="A17" s="21" t="s">
        <v>34</v>
      </c>
      <c r="B17" s="22">
        <v>2765</v>
      </c>
      <c r="C17" s="57">
        <f t="shared" si="0"/>
        <v>0.9928578866669778</v>
      </c>
      <c r="E17" s="16" t="s">
        <v>280</v>
      </c>
      <c r="F17" s="22">
        <v>25247</v>
      </c>
      <c r="G17" s="57">
        <f t="shared" si="1"/>
        <v>35.29469328412459</v>
      </c>
    </row>
    <row r="18" spans="1:7" ht="12.75">
      <c r="A18" s="17"/>
      <c r="B18" s="22"/>
      <c r="C18" s="57" t="s">
        <v>70</v>
      </c>
      <c r="E18" s="16" t="s">
        <v>195</v>
      </c>
      <c r="F18" s="22">
        <v>15000</v>
      </c>
      <c r="G18" s="57">
        <f t="shared" si="1"/>
        <v>20.96963596711961</v>
      </c>
    </row>
    <row r="19" spans="1:7" ht="14.25">
      <c r="A19" s="26" t="s">
        <v>41</v>
      </c>
      <c r="B19" s="22"/>
      <c r="C19" s="57" t="s">
        <v>70</v>
      </c>
      <c r="E19" s="16" t="s">
        <v>281</v>
      </c>
      <c r="F19" s="22">
        <v>6859</v>
      </c>
      <c r="G19" s="57">
        <f t="shared" si="1"/>
        <v>9.588715539898228</v>
      </c>
    </row>
    <row r="20" spans="1:7" ht="12.75">
      <c r="A20" s="21" t="s">
        <v>282</v>
      </c>
      <c r="B20" s="22">
        <v>1649</v>
      </c>
      <c r="C20" s="57">
        <f aca="true" t="shared" si="2" ref="C20:C27">(B20/$B$7)*100</f>
        <v>0.5921239259001254</v>
      </c>
      <c r="E20" s="16" t="s">
        <v>283</v>
      </c>
      <c r="F20" s="22">
        <v>8372</v>
      </c>
      <c r="G20" s="57">
        <f t="shared" si="1"/>
        <v>11.703852821115026</v>
      </c>
    </row>
    <row r="21" spans="1:7" ht="12.75">
      <c r="A21" s="21" t="s">
        <v>284</v>
      </c>
      <c r="B21" s="22">
        <v>4731</v>
      </c>
      <c r="C21" s="57">
        <f t="shared" si="2"/>
        <v>1.6988103659390499</v>
      </c>
      <c r="E21" s="16" t="s">
        <v>285</v>
      </c>
      <c r="F21" s="22">
        <v>8961</v>
      </c>
      <c r="G21" s="57">
        <f t="shared" si="1"/>
        <v>12.527260526757257</v>
      </c>
    </row>
    <row r="22" spans="1:7" ht="12.75">
      <c r="A22" s="21" t="s">
        <v>286</v>
      </c>
      <c r="B22" s="22">
        <v>9048</v>
      </c>
      <c r="C22" s="57">
        <f t="shared" si="2"/>
        <v>3.2489613593355573</v>
      </c>
      <c r="E22" s="16" t="s">
        <v>287</v>
      </c>
      <c r="F22" s="22">
        <v>5413</v>
      </c>
      <c r="G22" s="57">
        <f t="shared" si="1"/>
        <v>7.567242632667896</v>
      </c>
    </row>
    <row r="23" spans="1:7" ht="12.75">
      <c r="A23" s="21" t="s">
        <v>288</v>
      </c>
      <c r="B23" s="22">
        <v>23279</v>
      </c>
      <c r="C23" s="57">
        <f t="shared" si="2"/>
        <v>8.359037520332938</v>
      </c>
      <c r="E23" s="16" t="s">
        <v>289</v>
      </c>
      <c r="F23" s="22">
        <v>123900</v>
      </c>
      <c r="G23" s="57" t="s">
        <v>84</v>
      </c>
    </row>
    <row r="24" spans="1:7" ht="12.75">
      <c r="A24" s="21" t="s">
        <v>290</v>
      </c>
      <c r="B24" s="22">
        <v>41412</v>
      </c>
      <c r="C24" s="57">
        <f t="shared" si="2"/>
        <v>14.870246221574282</v>
      </c>
      <c r="E24" s="19"/>
      <c r="F24" s="22"/>
      <c r="G24" s="57" t="s">
        <v>70</v>
      </c>
    </row>
    <row r="25" spans="1:7" ht="12.75">
      <c r="A25" s="21" t="s">
        <v>291</v>
      </c>
      <c r="B25" s="22">
        <v>43176</v>
      </c>
      <c r="C25" s="57">
        <f t="shared" si="2"/>
        <v>15.503664417625112</v>
      </c>
      <c r="E25" s="82" t="s">
        <v>292</v>
      </c>
      <c r="F25" s="22"/>
      <c r="G25" s="57" t="s">
        <v>70</v>
      </c>
    </row>
    <row r="26" spans="1:7" ht="14.25">
      <c r="A26" s="21" t="s">
        <v>293</v>
      </c>
      <c r="B26" s="22">
        <v>50328</v>
      </c>
      <c r="C26" s="57">
        <f t="shared" si="2"/>
        <v>18.07180894038903</v>
      </c>
      <c r="E26" s="81" t="s">
        <v>44</v>
      </c>
      <c r="F26" s="22"/>
      <c r="G26" s="57" t="s">
        <v>70</v>
      </c>
    </row>
    <row r="27" spans="1:7" ht="12.75">
      <c r="A27" s="21" t="s">
        <v>294</v>
      </c>
      <c r="B27" s="22">
        <v>104866</v>
      </c>
      <c r="C27" s="57">
        <f t="shared" si="2"/>
        <v>37.65534724890391</v>
      </c>
      <c r="E27" s="19" t="s">
        <v>295</v>
      </c>
      <c r="F27" s="22">
        <v>46967</v>
      </c>
      <c r="G27" s="57">
        <v>63.76361019848489</v>
      </c>
    </row>
    <row r="28" spans="1:7" ht="12.75">
      <c r="A28" s="21"/>
      <c r="B28" s="22"/>
      <c r="C28" s="57" t="s">
        <v>70</v>
      </c>
      <c r="E28" s="19" t="s">
        <v>296</v>
      </c>
      <c r="F28" s="22">
        <v>1393</v>
      </c>
      <c r="G28" s="57">
        <v>1.891172717152244</v>
      </c>
    </row>
    <row r="29" spans="1:7" ht="14.25">
      <c r="A29" s="26" t="s">
        <v>40</v>
      </c>
      <c r="B29" s="22"/>
      <c r="C29" s="57" t="s">
        <v>70</v>
      </c>
      <c r="E29" s="19" t="s">
        <v>297</v>
      </c>
      <c r="F29" s="22">
        <v>6309</v>
      </c>
      <c r="G29" s="57">
        <v>8.565261071438268</v>
      </c>
    </row>
    <row r="30" spans="1:7" ht="12.75">
      <c r="A30" s="21" t="s">
        <v>298</v>
      </c>
      <c r="B30" s="22">
        <v>22830</v>
      </c>
      <c r="C30" s="57">
        <f aca="true" t="shared" si="3" ref="C30:C38">(B30/$B$7)*100</f>
        <v>8.197810326440184</v>
      </c>
      <c r="E30" s="19" t="s">
        <v>299</v>
      </c>
      <c r="F30" s="22">
        <v>7030</v>
      </c>
      <c r="G30" s="57">
        <v>9.544109261723099</v>
      </c>
    </row>
    <row r="31" spans="1:7" ht="12.75">
      <c r="A31" s="21" t="s">
        <v>300</v>
      </c>
      <c r="B31" s="22">
        <v>31204</v>
      </c>
      <c r="C31" s="57">
        <f t="shared" si="3"/>
        <v>11.2047513546316</v>
      </c>
      <c r="E31" s="19" t="s">
        <v>301</v>
      </c>
      <c r="F31" s="22">
        <v>10352</v>
      </c>
      <c r="G31" s="57">
        <v>14.054142116267073</v>
      </c>
    </row>
    <row r="32" spans="1:7" ht="12.75">
      <c r="A32" s="21" t="s">
        <v>302</v>
      </c>
      <c r="B32" s="22">
        <v>59243</v>
      </c>
      <c r="C32" s="57">
        <f t="shared" si="3"/>
        <v>21.273012578593768</v>
      </c>
      <c r="E32" s="19" t="s">
        <v>303</v>
      </c>
      <c r="F32" s="22">
        <v>9959</v>
      </c>
      <c r="G32" s="57">
        <v>13.520595183143719</v>
      </c>
    </row>
    <row r="33" spans="1:7" ht="12.75">
      <c r="A33" s="21" t="s">
        <v>304</v>
      </c>
      <c r="B33" s="22">
        <v>47309</v>
      </c>
      <c r="C33" s="57">
        <f t="shared" si="3"/>
        <v>16.98774457878049</v>
      </c>
      <c r="E33" s="19" t="s">
        <v>305</v>
      </c>
      <c r="F33" s="22">
        <v>5109</v>
      </c>
      <c r="G33" s="57">
        <v>6.9361101306036</v>
      </c>
    </row>
    <row r="34" spans="1:7" ht="12.75">
      <c r="A34" s="21" t="s">
        <v>306</v>
      </c>
      <c r="B34" s="22">
        <v>32506</v>
      </c>
      <c r="C34" s="57">
        <f t="shared" si="3"/>
        <v>11.672274308859595</v>
      </c>
      <c r="E34" s="19" t="s">
        <v>307</v>
      </c>
      <c r="F34" s="22">
        <v>6815</v>
      </c>
      <c r="G34" s="57">
        <v>9.252219718156887</v>
      </c>
    </row>
    <row r="35" spans="1:7" ht="12.75">
      <c r="A35" s="21" t="s">
        <v>308</v>
      </c>
      <c r="B35" s="22">
        <v>32624</v>
      </c>
      <c r="C35" s="57">
        <f t="shared" si="3"/>
        <v>11.714645820840321</v>
      </c>
      <c r="E35" s="19" t="s">
        <v>309</v>
      </c>
      <c r="F35" s="22">
        <v>946</v>
      </c>
      <c r="G35" s="57" t="s">
        <v>84</v>
      </c>
    </row>
    <row r="36" spans="1:7" ht="12.75">
      <c r="A36" s="21" t="s">
        <v>310</v>
      </c>
      <c r="B36" s="22">
        <v>20457</v>
      </c>
      <c r="C36" s="57">
        <f t="shared" si="3"/>
        <v>7.345712038895612</v>
      </c>
      <c r="E36" s="19" t="s">
        <v>311</v>
      </c>
      <c r="F36" s="22">
        <v>26691</v>
      </c>
      <c r="G36" s="57">
        <v>36.23638980151511</v>
      </c>
    </row>
    <row r="37" spans="1:7" ht="12.75">
      <c r="A37" s="21" t="s">
        <v>312</v>
      </c>
      <c r="B37" s="22">
        <v>14298</v>
      </c>
      <c r="C37" s="57">
        <f t="shared" si="3"/>
        <v>5.134134561867794</v>
      </c>
      <c r="E37" s="19" t="s">
        <v>309</v>
      </c>
      <c r="F37" s="22">
        <v>250</v>
      </c>
      <c r="G37" s="57" t="s">
        <v>84</v>
      </c>
    </row>
    <row r="38" spans="1:7" ht="12.75">
      <c r="A38" s="21" t="s">
        <v>313</v>
      </c>
      <c r="B38" s="22">
        <v>18018</v>
      </c>
      <c r="C38" s="57">
        <f t="shared" si="3"/>
        <v>6.469914431090635</v>
      </c>
      <c r="E38" s="19"/>
      <c r="F38" s="22"/>
      <c r="G38" s="57" t="s">
        <v>70</v>
      </c>
    </row>
    <row r="39" spans="1:9" ht="12.75">
      <c r="A39" s="21" t="s">
        <v>314</v>
      </c>
      <c r="B39" s="129">
        <v>4</v>
      </c>
      <c r="C39" s="57" t="s">
        <v>84</v>
      </c>
      <c r="E39" s="82" t="s">
        <v>315</v>
      </c>
      <c r="F39" s="22"/>
      <c r="G39" s="57" t="s">
        <v>70</v>
      </c>
      <c r="I39"/>
    </row>
    <row r="40" spans="1:7" ht="12.75">
      <c r="A40" s="21"/>
      <c r="B40" s="22"/>
      <c r="C40" s="57" t="s">
        <v>70</v>
      </c>
      <c r="E40" s="82" t="s">
        <v>316</v>
      </c>
      <c r="F40" s="22"/>
      <c r="G40" s="57" t="s">
        <v>70</v>
      </c>
    </row>
    <row r="41" spans="1:7" ht="14.25">
      <c r="A41" s="17" t="s">
        <v>317</v>
      </c>
      <c r="B41" s="42">
        <v>249634</v>
      </c>
      <c r="C41" s="112">
        <f>(B41/$B$41)*100</f>
        <v>100</v>
      </c>
      <c r="E41" s="81" t="s">
        <v>45</v>
      </c>
      <c r="F41" s="22"/>
      <c r="G41" s="57" t="s">
        <v>70</v>
      </c>
    </row>
    <row r="42" spans="1:7" ht="14.25">
      <c r="A42" s="26" t="s">
        <v>39</v>
      </c>
      <c r="B42" s="22"/>
      <c r="C42" s="57" t="s">
        <v>70</v>
      </c>
      <c r="E42" s="19" t="s">
        <v>318</v>
      </c>
      <c r="F42" s="22">
        <v>31874</v>
      </c>
      <c r="G42" s="57">
        <v>43.27296424013685</v>
      </c>
    </row>
    <row r="43" spans="1:7" ht="12.75">
      <c r="A43" s="21" t="s">
        <v>282</v>
      </c>
      <c r="B43" s="22">
        <v>51543</v>
      </c>
      <c r="C43" s="57">
        <f aca="true" t="shared" si="4" ref="C43:C48">(B43/$B$41)*100</f>
        <v>20.64742783434949</v>
      </c>
      <c r="E43" s="19" t="s">
        <v>319</v>
      </c>
      <c r="F43" s="22">
        <v>11134</v>
      </c>
      <c r="G43" s="57">
        <v>15.115805479377665</v>
      </c>
    </row>
    <row r="44" spans="1:7" ht="12.75">
      <c r="A44" s="21" t="s">
        <v>284</v>
      </c>
      <c r="B44" s="22">
        <v>66947</v>
      </c>
      <c r="C44" s="57">
        <f t="shared" si="4"/>
        <v>26.818061642244245</v>
      </c>
      <c r="E44" s="19" t="s">
        <v>320</v>
      </c>
      <c r="F44" s="22">
        <v>8770</v>
      </c>
      <c r="G44" s="57">
        <v>11.906378125933367</v>
      </c>
    </row>
    <row r="45" spans="1:7" ht="12.75">
      <c r="A45" s="21" t="s">
        <v>286</v>
      </c>
      <c r="B45" s="22">
        <v>36947</v>
      </c>
      <c r="C45" s="57">
        <f t="shared" si="4"/>
        <v>14.800467884983615</v>
      </c>
      <c r="E45" s="19" t="s">
        <v>321</v>
      </c>
      <c r="F45" s="22">
        <v>6211</v>
      </c>
      <c r="G45" s="57">
        <v>8.432213744603438</v>
      </c>
    </row>
    <row r="46" spans="1:7" ht="12.75">
      <c r="A46" s="21" t="s">
        <v>288</v>
      </c>
      <c r="B46" s="22">
        <v>43891</v>
      </c>
      <c r="C46" s="57">
        <f t="shared" si="4"/>
        <v>17.582140253330877</v>
      </c>
      <c r="E46" s="19" t="s">
        <v>322</v>
      </c>
      <c r="F46" s="22">
        <v>4095</v>
      </c>
      <c r="G46" s="57">
        <v>5.559477585598306</v>
      </c>
    </row>
    <row r="47" spans="1:7" ht="12.75">
      <c r="A47" s="21" t="s">
        <v>290</v>
      </c>
      <c r="B47" s="22">
        <v>25953</v>
      </c>
      <c r="C47" s="57">
        <f t="shared" si="4"/>
        <v>10.396420359406171</v>
      </c>
      <c r="E47" s="19" t="s">
        <v>323</v>
      </c>
      <c r="F47" s="22">
        <v>10783</v>
      </c>
      <c r="G47" s="57">
        <v>14.639278829183525</v>
      </c>
    </row>
    <row r="48" spans="1:7" ht="12.75">
      <c r="A48" s="21" t="s">
        <v>324</v>
      </c>
      <c r="B48" s="22">
        <v>24353</v>
      </c>
      <c r="C48" s="57">
        <f t="shared" si="4"/>
        <v>9.755482025685604</v>
      </c>
      <c r="E48" s="19" t="s">
        <v>325</v>
      </c>
      <c r="F48" s="22">
        <v>791</v>
      </c>
      <c r="G48" s="57">
        <v>1.0738819951668521</v>
      </c>
    </row>
    <row r="49" spans="1:7" ht="12.75">
      <c r="A49" s="21"/>
      <c r="B49" s="22"/>
      <c r="C49" s="57" t="s">
        <v>70</v>
      </c>
      <c r="E49" s="82"/>
      <c r="F49" s="22"/>
      <c r="G49" s="57" t="s">
        <v>70</v>
      </c>
    </row>
    <row r="50" spans="1:7" ht="14.25">
      <c r="A50" s="26" t="s">
        <v>37</v>
      </c>
      <c r="B50" s="22"/>
      <c r="C50" s="57" t="s">
        <v>70</v>
      </c>
      <c r="E50" s="82" t="s">
        <v>326</v>
      </c>
      <c r="F50" s="42">
        <v>152069</v>
      </c>
      <c r="G50" s="112">
        <f>(F50/F$50)*100</f>
        <v>100</v>
      </c>
    </row>
    <row r="51" spans="1:7" ht="14.25">
      <c r="A51" s="15" t="s">
        <v>327</v>
      </c>
      <c r="B51" s="22">
        <v>93383</v>
      </c>
      <c r="C51" s="57">
        <f>(B51/$B$41)*100</f>
        <v>37.40796526114231</v>
      </c>
      <c r="E51" s="81" t="s">
        <v>46</v>
      </c>
      <c r="F51" s="22"/>
      <c r="G51" s="57" t="s">
        <v>70</v>
      </c>
    </row>
    <row r="52" spans="1:7" ht="12.75">
      <c r="A52" s="15" t="s">
        <v>328</v>
      </c>
      <c r="B52" s="22">
        <v>103256</v>
      </c>
      <c r="C52" s="57">
        <f>(B52/$B$41)*100</f>
        <v>41.362955366656784</v>
      </c>
      <c r="E52" s="19" t="s">
        <v>329</v>
      </c>
      <c r="F52" s="22">
        <v>4253</v>
      </c>
      <c r="G52" s="57">
        <f aca="true" t="shared" si="5" ref="G52:G58">(F52/F$50)*100</f>
        <v>2.796756735429312</v>
      </c>
    </row>
    <row r="53" spans="1:7" ht="12.75">
      <c r="A53" s="15" t="s">
        <v>330</v>
      </c>
      <c r="B53" s="22">
        <v>40995</v>
      </c>
      <c r="C53" s="57">
        <f>(B53/$B$41)*100</f>
        <v>16.42204186929665</v>
      </c>
      <c r="E53" s="19" t="s">
        <v>331</v>
      </c>
      <c r="F53" s="22">
        <v>10434</v>
      </c>
      <c r="G53" s="57">
        <f t="shared" si="5"/>
        <v>6.86135898835397</v>
      </c>
    </row>
    <row r="54" spans="1:7" ht="12.75">
      <c r="A54" s="15" t="s">
        <v>332</v>
      </c>
      <c r="B54" s="22">
        <v>12000</v>
      </c>
      <c r="C54" s="57">
        <f>(B54/$B$41)*100</f>
        <v>4.807037502904252</v>
      </c>
      <c r="E54" s="19" t="s">
        <v>333</v>
      </c>
      <c r="F54" s="22">
        <v>11048</v>
      </c>
      <c r="G54" s="57">
        <f t="shared" si="5"/>
        <v>7.26512306913309</v>
      </c>
    </row>
    <row r="55" spans="1:7" ht="12.75">
      <c r="A55" s="21"/>
      <c r="B55" s="22"/>
      <c r="C55" s="57" t="s">
        <v>70</v>
      </c>
      <c r="E55" s="19" t="s">
        <v>334</v>
      </c>
      <c r="F55" s="22">
        <v>55046</v>
      </c>
      <c r="G55" s="57">
        <f t="shared" si="5"/>
        <v>36.198041678448604</v>
      </c>
    </row>
    <row r="56" spans="1:7" ht="14.25">
      <c r="A56" s="26" t="s">
        <v>36</v>
      </c>
      <c r="B56" s="22"/>
      <c r="C56" s="57" t="s">
        <v>70</v>
      </c>
      <c r="E56" s="19" t="s">
        <v>335</v>
      </c>
      <c r="F56" s="22">
        <v>42005</v>
      </c>
      <c r="G56" s="57">
        <f t="shared" si="5"/>
        <v>27.622329337340286</v>
      </c>
    </row>
    <row r="57" spans="1:7" ht="12.75">
      <c r="A57" s="21" t="s">
        <v>336</v>
      </c>
      <c r="B57" s="22">
        <v>158471</v>
      </c>
      <c r="C57" s="57">
        <f aca="true" t="shared" si="6" ref="C57:C65">(B57/$B$41)*100</f>
        <v>63.48133667689497</v>
      </c>
      <c r="E57" s="19" t="s">
        <v>337</v>
      </c>
      <c r="F57" s="22">
        <v>15649</v>
      </c>
      <c r="G57" s="57">
        <f t="shared" si="5"/>
        <v>10.29072329008542</v>
      </c>
    </row>
    <row r="58" spans="1:7" ht="12.75">
      <c r="A58" s="21" t="s">
        <v>338</v>
      </c>
      <c r="B58" s="22">
        <v>4931</v>
      </c>
      <c r="C58" s="57">
        <f t="shared" si="6"/>
        <v>1.9752918272350724</v>
      </c>
      <c r="E58" s="19" t="s">
        <v>339</v>
      </c>
      <c r="F58" s="22">
        <v>10977</v>
      </c>
      <c r="G58" s="57">
        <f t="shared" si="5"/>
        <v>7.218433737316612</v>
      </c>
    </row>
    <row r="59" spans="1:7" ht="12.75">
      <c r="A59" s="21" t="s">
        <v>340</v>
      </c>
      <c r="B59" s="22">
        <v>51221</v>
      </c>
      <c r="C59" s="57">
        <f t="shared" si="6"/>
        <v>20.518438994688225</v>
      </c>
      <c r="E59" s="19" t="s">
        <v>341</v>
      </c>
      <c r="F59" s="22">
        <v>2657</v>
      </c>
      <c r="G59" s="57">
        <f>(F59/F$50)*100</f>
        <v>1.7472331638927066</v>
      </c>
    </row>
    <row r="60" spans="1:7" ht="12.75">
      <c r="A60" s="21" t="s">
        <v>342</v>
      </c>
      <c r="B60" s="22">
        <v>31122</v>
      </c>
      <c r="C60" s="57">
        <f t="shared" si="6"/>
        <v>12.467051763782177</v>
      </c>
      <c r="E60" s="19" t="s">
        <v>289</v>
      </c>
      <c r="F60" s="22">
        <v>479</v>
      </c>
      <c r="G60" s="57" t="s">
        <v>84</v>
      </c>
    </row>
    <row r="61" spans="1:7" ht="12.75">
      <c r="A61" s="21" t="s">
        <v>0</v>
      </c>
      <c r="B61" s="22">
        <v>76</v>
      </c>
      <c r="C61" s="57" t="s">
        <v>22</v>
      </c>
      <c r="E61" s="19"/>
      <c r="F61" s="22"/>
      <c r="G61" s="57" t="s">
        <v>70</v>
      </c>
    </row>
    <row r="62" spans="1:7" ht="12.75">
      <c r="A62" s="21" t="s">
        <v>1</v>
      </c>
      <c r="B62" s="22">
        <v>65</v>
      </c>
      <c r="C62" s="57" t="s">
        <v>22</v>
      </c>
      <c r="E62" s="82" t="s">
        <v>2</v>
      </c>
      <c r="F62" s="22"/>
      <c r="G62" s="57" t="s">
        <v>70</v>
      </c>
    </row>
    <row r="63" spans="1:7" ht="14.25">
      <c r="A63" s="21" t="s">
        <v>48</v>
      </c>
      <c r="B63" s="22">
        <v>136</v>
      </c>
      <c r="C63" s="57">
        <f t="shared" si="6"/>
        <v>0.054479758366248195</v>
      </c>
      <c r="E63" s="81" t="s">
        <v>47</v>
      </c>
      <c r="F63" s="22"/>
      <c r="G63" s="57" t="s">
        <v>70</v>
      </c>
    </row>
    <row r="64" spans="1:7" ht="12.75">
      <c r="A64" s="21" t="s">
        <v>49</v>
      </c>
      <c r="B64" s="22">
        <v>1550</v>
      </c>
      <c r="C64" s="57">
        <f t="shared" si="6"/>
        <v>0.6209090107917992</v>
      </c>
      <c r="E64" s="19" t="s">
        <v>318</v>
      </c>
      <c r="F64" s="22">
        <v>27438</v>
      </c>
      <c r="G64" s="57">
        <f aca="true" t="shared" si="7" ref="G64:G70">(F64/F$50)*100</f>
        <v>18.04312516028908</v>
      </c>
    </row>
    <row r="65" spans="1:7" ht="12.75">
      <c r="A65" s="21" t="s">
        <v>50</v>
      </c>
      <c r="B65" s="22">
        <v>2062</v>
      </c>
      <c r="C65" s="57">
        <f t="shared" si="6"/>
        <v>0.8260092775823806</v>
      </c>
      <c r="E65" s="19" t="s">
        <v>319</v>
      </c>
      <c r="F65" s="22">
        <v>21989</v>
      </c>
      <c r="G65" s="57">
        <f t="shared" si="7"/>
        <v>14.45988334243008</v>
      </c>
    </row>
    <row r="66" spans="1:7" ht="12.75">
      <c r="A66" s="21"/>
      <c r="B66" s="22"/>
      <c r="C66" s="57" t="s">
        <v>70</v>
      </c>
      <c r="E66" s="19" t="s">
        <v>320</v>
      </c>
      <c r="F66" s="22">
        <v>21872</v>
      </c>
      <c r="G66" s="57">
        <f t="shared" si="7"/>
        <v>14.382944584366308</v>
      </c>
    </row>
    <row r="67" spans="1:7" ht="14.25">
      <c r="A67" s="26" t="s">
        <v>38</v>
      </c>
      <c r="B67" s="22"/>
      <c r="C67" s="57" t="s">
        <v>70</v>
      </c>
      <c r="E67" s="19" t="s">
        <v>321</v>
      </c>
      <c r="F67" s="22">
        <v>18650</v>
      </c>
      <c r="G67" s="57">
        <f t="shared" si="7"/>
        <v>12.264169554610078</v>
      </c>
    </row>
    <row r="68" spans="1:7" ht="12.75">
      <c r="A68" s="21" t="s">
        <v>51</v>
      </c>
      <c r="B68" s="22">
        <v>1585</v>
      </c>
      <c r="C68" s="57">
        <f>(B68/$B$41)*100</f>
        <v>0.6349295368419365</v>
      </c>
      <c r="E68" s="19" t="s">
        <v>322</v>
      </c>
      <c r="F68" s="22">
        <v>12163</v>
      </c>
      <c r="G68" s="57">
        <f t="shared" si="7"/>
        <v>7.998342857518627</v>
      </c>
    </row>
    <row r="69" spans="1:7" ht="12.75">
      <c r="A69" s="21" t="s">
        <v>52</v>
      </c>
      <c r="B69" s="22">
        <v>1445</v>
      </c>
      <c r="C69" s="57">
        <f>(B69/$B$41)*100</f>
        <v>0.578847432641387</v>
      </c>
      <c r="E69" s="19" t="s">
        <v>323</v>
      </c>
      <c r="F69" s="22">
        <v>43417</v>
      </c>
      <c r="G69" s="57">
        <f t="shared" si="7"/>
        <v>28.55085520388771</v>
      </c>
    </row>
    <row r="70" spans="1:7" ht="14.25">
      <c r="A70" s="84" t="s">
        <v>35</v>
      </c>
      <c r="B70" s="61">
        <v>10529</v>
      </c>
      <c r="C70" s="62">
        <f>(B70/$B$41)*100</f>
        <v>4.217774822339906</v>
      </c>
      <c r="D70" s="35"/>
      <c r="E70" s="85" t="s">
        <v>325</v>
      </c>
      <c r="F70" s="61">
        <v>6540</v>
      </c>
      <c r="G70" s="62">
        <f t="shared" si="7"/>
        <v>4.300679296898119</v>
      </c>
    </row>
    <row r="71" ht="7.5" customHeight="1"/>
    <row r="72" spans="1:4" ht="12.75">
      <c r="A72" s="76" t="s">
        <v>53</v>
      </c>
      <c r="B72" s="125"/>
      <c r="C72" s="126"/>
      <c r="D72" s="86"/>
    </row>
    <row r="73" spans="1:4" ht="13.5">
      <c r="A73" s="77" t="s">
        <v>25</v>
      </c>
      <c r="B73" s="125"/>
      <c r="C73" s="126"/>
      <c r="D73" s="86"/>
    </row>
    <row r="74" spans="1:4" ht="13.5">
      <c r="A74" s="77" t="s">
        <v>26</v>
      </c>
      <c r="B74" s="125"/>
      <c r="C74" s="126"/>
      <c r="D74" s="86"/>
    </row>
    <row r="75" spans="1:4" ht="13.5">
      <c r="A75" s="77" t="s">
        <v>27</v>
      </c>
      <c r="B75" s="125"/>
      <c r="C75" s="126"/>
      <c r="D75" s="86"/>
    </row>
    <row r="76" spans="1:4" ht="13.5">
      <c r="A76" s="76" t="s">
        <v>28</v>
      </c>
      <c r="B76" s="125"/>
      <c r="C76" s="126"/>
      <c r="D76" s="86"/>
    </row>
    <row r="77" spans="1:4" ht="13.5">
      <c r="A77" s="76" t="s">
        <v>29</v>
      </c>
      <c r="B77" s="125"/>
      <c r="C77" s="126"/>
      <c r="D77" s="86"/>
    </row>
    <row r="78" spans="1:4" ht="12.75">
      <c r="A78" s="76" t="s">
        <v>32</v>
      </c>
      <c r="B78" s="125"/>
      <c r="C78" s="126"/>
      <c r="D78" s="86"/>
    </row>
    <row r="79" spans="1:4" ht="7.5" customHeight="1">
      <c r="A79" s="76"/>
      <c r="B79" s="125"/>
      <c r="C79" s="126"/>
      <c r="D79" s="86"/>
    </row>
    <row r="80" spans="1:4" ht="12.75">
      <c r="A80" s="76" t="s">
        <v>55</v>
      </c>
      <c r="B80" s="127"/>
      <c r="C80" s="126"/>
      <c r="D80" s="86"/>
    </row>
    <row r="81" spans="1:4" ht="12.75">
      <c r="A81" s="87" t="s">
        <v>56</v>
      </c>
      <c r="B81" s="125"/>
      <c r="C81" s="126"/>
      <c r="D81" s="86"/>
    </row>
    <row r="82" spans="1:4" ht="12.75">
      <c r="A82" s="88"/>
      <c r="B82" s="128"/>
      <c r="C82" s="128"/>
      <c r="D82" s="86"/>
    </row>
    <row r="83" spans="1:4" ht="12.75">
      <c r="A83" s="88"/>
      <c r="B83" s="128"/>
      <c r="C83" s="128"/>
      <c r="D83" s="86"/>
    </row>
    <row r="397" ht="12.75">
      <c r="B397" s="97">
        <v>5.2</v>
      </c>
    </row>
  </sheetData>
  <printOptions/>
  <pageMargins left="0.49" right="0.34" top="0.43" bottom="0.35" header="0.25" footer="0.4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 Staff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T. Jung</dc:creator>
  <cp:keywords/>
  <dc:description/>
  <cp:lastModifiedBy>Demographic</cp:lastModifiedBy>
  <cp:lastPrinted>2002-05-10T16:08:52Z</cp:lastPrinted>
  <dcterms:created xsi:type="dcterms:W3CDTF">2001-12-14T16:47:10Z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