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0080" windowHeight="9120" activeTab="0"/>
  </bookViews>
  <sheets>
    <sheet name="Section 1" sheetId="1" r:id="rId1"/>
    <sheet name="Section 2" sheetId="2" r:id="rId2"/>
    <sheet name="Section 3" sheetId="3" r:id="rId3"/>
    <sheet name="Data Lists" sheetId="4" r:id="rId4"/>
    <sheet name="Outputs" sheetId="5" state="hidden" r:id="rId5"/>
  </sheets>
  <definedNames>
    <definedName name="BasicData">'Outputs'!$A$17:$D$17</definedName>
    <definedName name="Check1" localSheetId="0">'Section 1'!#REF!</definedName>
    <definedName name="Check2" localSheetId="0">'Section 1'!#REF!</definedName>
    <definedName name="Check3" localSheetId="0">'Section 1'!#REF!</definedName>
    <definedName name="Check4" localSheetId="0">'Section 1'!#REF!</definedName>
    <definedName name="Check5" localSheetId="0">'Section 1'!#REF!</definedName>
    <definedName name="Check6" localSheetId="0">'Section 1'!#REF!</definedName>
    <definedName name="Check7" localSheetId="0">'Section 1'!#REF!</definedName>
    <definedName name="CIExport">'Outputs'!#REF!</definedName>
    <definedName name="CIImport">'Outputs'!#REF!</definedName>
    <definedName name="ClassIChemicals">'Data Lists'!$B$3:$B$22</definedName>
    <definedName name="ClassICountries">'Data Lists'!$D$3:$D$192</definedName>
    <definedName name="ClassIIChemicals">'Data Lists'!$C$3:$C$24</definedName>
    <definedName name="ClassIICountries">'Data Lists'!$E$3:$E$188</definedName>
    <definedName name="ClassIProducers">'Data Lists'!#REF!</definedName>
    <definedName name="Date">'Outputs'!$C$3</definedName>
    <definedName name="EReport">'Outputs'!#REF!</definedName>
    <definedName name="IReport">'Outputs'!#REF!</definedName>
    <definedName name="_xlnm.Print_Area" localSheetId="0">'Section 1'!$B$2:$L$15</definedName>
    <definedName name="ReportQuarter">'Outputs'!$C$7</definedName>
    <definedName name="ReportReady">'Outputs'!$D$14</definedName>
    <definedName name="ReportType">'Outputs'!$C$13</definedName>
    <definedName name="ReportType2">'Outputs'!$D$13</definedName>
    <definedName name="ReportYear">'Outputs'!$C$6</definedName>
    <definedName name="SubmittalType">'Outputs'!$C$4</definedName>
    <definedName name="Text1" localSheetId="0">'Section 1'!#REF!</definedName>
    <definedName name="Text10" localSheetId="0">'Section 1'!#REF!</definedName>
    <definedName name="Text11" localSheetId="0">'Section 1'!#REF!</definedName>
    <definedName name="Text12" localSheetId="0">'Section 1'!#REF!</definedName>
    <definedName name="Text173" localSheetId="0">'Section 1'!#REF!</definedName>
    <definedName name="Text6" localSheetId="0">'Section 1'!#REF!</definedName>
    <definedName name="Text7" localSheetId="0">'Section 1'!#REF!</definedName>
    <definedName name="Text8" localSheetId="0">'Section 1'!#REF!</definedName>
    <definedName name="Text9" localSheetId="0">'Section 1'!#REF!</definedName>
  </definedNames>
  <calcPr fullCalcOnLoad="1"/>
</workbook>
</file>

<file path=xl/comments1.xml><?xml version="1.0" encoding="utf-8"?>
<comments xmlns="http://schemas.openxmlformats.org/spreadsheetml/2006/main">
  <authors>
    <author>Sarah Menassian</author>
    <author>ICF</author>
  </authors>
  <commentList>
    <comment ref="C8" authorId="0">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 ref="G8" authorId="1">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 ref="C9" authorId="0">
      <text>
        <r>
          <rPr>
            <sz val="8"/>
            <rFont val="Tahoma"/>
            <family val="0"/>
          </rPr>
          <t xml:space="preserve">This question is applicable to all reporting companies and must </t>
        </r>
        <r>
          <rPr>
            <b/>
            <u val="single"/>
            <sz val="8"/>
            <rFont val="Tahoma"/>
            <family val="2"/>
          </rPr>
          <t>not</t>
        </r>
        <r>
          <rPr>
            <sz val="8"/>
            <rFont val="Tahoma"/>
            <family val="0"/>
          </rPr>
          <t xml:space="preserve"> be left blank.</t>
        </r>
      </text>
    </comment>
  </commentList>
</comments>
</file>

<file path=xl/comments2.xml><?xml version="1.0" encoding="utf-8"?>
<comments xmlns="http://schemas.openxmlformats.org/spreadsheetml/2006/main">
  <authors>
    <author>Daniel Lieberman</author>
    <author>Lauren Flinn</author>
    <author>ICF</author>
  </authors>
  <commentList>
    <comment ref="A3" authorId="0">
      <text>
        <r>
          <rPr>
            <sz val="8"/>
            <rFont val="Tahoma"/>
            <family val="2"/>
          </rPr>
          <t>Transaction number for this report</t>
        </r>
      </text>
    </comment>
    <comment ref="B3" authorId="0">
      <text>
        <r>
          <rPr>
            <sz val="8"/>
            <rFont val="Tahoma"/>
            <family val="2"/>
          </rPr>
          <t>Country that exported the Class I substance to the United States, as it appears in Appendix A (Parties to the Montreal Protocol) of the current Guidance Document for the Stratospheric Ozone Protection Program.</t>
        </r>
      </text>
    </comment>
    <comment ref="C3" authorId="0">
      <text>
        <r>
          <rPr>
            <sz val="8"/>
            <rFont val="Tahoma"/>
            <family val="2"/>
          </rPr>
          <t>Quantity of commodity imported (kg)</t>
        </r>
      </text>
    </comment>
    <comment ref="H3" authorId="0">
      <text>
        <r>
          <rPr>
            <sz val="8"/>
            <rFont val="Tahoma"/>
            <family val="2"/>
          </rPr>
          <t>Date when shipment entered the United States</t>
        </r>
      </text>
    </comment>
    <comment ref="K3" authorId="0">
      <text>
        <r>
          <rPr>
            <sz val="8"/>
            <rFont val="Tahoma"/>
            <family val="2"/>
          </rPr>
          <t>Intended uses if Transaction Type selected is New:
Global Laboratory Essential-Use (GL);
Other Essential-Uses (i.e., MDI) (MDI);
Transformation (T); or
Destruction (D)</t>
        </r>
      </text>
    </comment>
    <comment ref="J3" authorId="0">
      <text>
        <r>
          <rPr>
            <sz val="8"/>
            <rFont val="Tahoma"/>
            <family val="2"/>
          </rPr>
          <t xml:space="preserve">Three possible transaction types:
New (N);
Used (U); or 
Heels (H) </t>
        </r>
      </text>
    </comment>
    <comment ref="G3" authorId="0">
      <text>
        <r>
          <rPr>
            <sz val="8"/>
            <rFont val="Tahoma"/>
            <family val="2"/>
          </rPr>
          <t>Name of port where shipment entered the United States</t>
        </r>
      </text>
    </comment>
    <comment ref="I3" authorId="0">
      <text>
        <r>
          <rPr>
            <sz val="8"/>
            <rFont val="Tahoma"/>
            <family val="2"/>
          </rPr>
          <t xml:space="preserve">This number identifies the specific shipment (from block number 1 of U.S. Customs Form 7501).  The Customs Entry Summary Number is generally three (3) letters followed by nine (9) digits. </t>
        </r>
      </text>
    </comment>
    <comment ref="E3" authorId="0">
      <text>
        <r>
          <rPr>
            <sz val="8"/>
            <rFont val="Tahoma"/>
            <family val="2"/>
          </rPr>
          <t>Common chemical name of Class I substance imported</t>
        </r>
      </text>
    </comment>
    <comment ref="F3" authorId="0">
      <text>
        <r>
          <rPr>
            <sz val="8"/>
            <rFont val="Tahoma"/>
            <family val="2"/>
          </rPr>
          <t>Quantity of Class I substance imported (kg)</t>
        </r>
      </text>
    </comment>
    <comment ref="L3" authorId="1">
      <text>
        <r>
          <rPr>
            <sz val="8"/>
            <rFont val="Tahoma"/>
            <family val="2"/>
          </rPr>
          <t>Intended use if Transaction Type selected is Used: 
Transformation (T);
Destruction (D); or
Other Use (O)</t>
        </r>
        <r>
          <rPr>
            <sz val="8"/>
            <rFont val="Tahoma"/>
            <family val="0"/>
          </rPr>
          <t xml:space="preserve">
</t>
        </r>
      </text>
    </comment>
    <comment ref="M3" authorId="1">
      <text>
        <r>
          <rPr>
            <b/>
            <sz val="8"/>
            <rFont val="Tahoma"/>
            <family val="2"/>
          </rPr>
          <t xml:space="preserve">ONLY </t>
        </r>
        <r>
          <rPr>
            <sz val="8"/>
            <rFont val="Tahoma"/>
            <family val="2"/>
          </rPr>
          <t xml:space="preserve">enter the Date of Non-Objection Notice if Transaction Type is </t>
        </r>
        <r>
          <rPr>
            <b/>
            <sz val="8"/>
            <rFont val="Tahoma"/>
            <family val="2"/>
          </rPr>
          <t>Used</t>
        </r>
        <r>
          <rPr>
            <b/>
            <sz val="8"/>
            <rFont val="Tahoma"/>
            <family val="2"/>
          </rPr>
          <t xml:space="preserve">.  </t>
        </r>
        <r>
          <rPr>
            <sz val="8"/>
            <rFont val="Tahoma"/>
            <family val="2"/>
          </rPr>
          <t>If not applicable, leave blank (i.e. DO NOT enter "NA"; this field is formatted to receive date information only.)</t>
        </r>
      </text>
    </comment>
    <comment ref="N3" authorId="1">
      <text>
        <r>
          <rPr>
            <sz val="8"/>
            <rFont val="Tahoma"/>
            <family val="2"/>
          </rPr>
          <t>Intended use if Transaction Type selected is Heels:
Remain in Container and Be Included in Future Shipment (FS);
Be Recovered and Transformed (T);
Be Recovered and Destroyed (D);
Be Recovered for Non-Emissive Use (NEU)</t>
        </r>
      </text>
    </comment>
    <comment ref="D3" authorId="2">
      <text>
        <r>
          <rPr>
            <sz val="8"/>
            <rFont val="Tahoma"/>
            <family val="2"/>
          </rPr>
          <t xml:space="preserve">The company's IRS number is usually used for identification.  Please ensure the number is a complete U.S. Customs Service Importer Number.  This number appears on the Customs Entry Summary Form 7501, usually as two digits, followed by a dash, then seven digits (e.g., 12-1234567).  
</t>
        </r>
        <r>
          <rPr>
            <b/>
            <sz val="8"/>
            <rFont val="Tahoma"/>
            <family val="2"/>
          </rPr>
          <t xml:space="preserve">To ensure your form is properly accepted by the tracking system, </t>
        </r>
        <r>
          <rPr>
            <b/>
            <i/>
            <sz val="8"/>
            <rFont val="Tahoma"/>
            <family val="2"/>
          </rPr>
          <t>please omit the dash when entering numbers on this form (see the example row)</t>
        </r>
      </text>
    </comment>
  </commentList>
</comments>
</file>

<file path=xl/comments3.xml><?xml version="1.0" encoding="utf-8"?>
<comments xmlns="http://schemas.openxmlformats.org/spreadsheetml/2006/main">
  <authors>
    <author>Daniel Lieberman</author>
    <author>Lauren Flinn</author>
    <author>ICF</author>
    <author>Sarah Menassian</author>
  </authors>
  <commentList>
    <comment ref="A3" authorId="0">
      <text>
        <r>
          <rPr>
            <sz val="8"/>
            <rFont val="Tahoma"/>
            <family val="2"/>
          </rPr>
          <t>Common chemical name of Class I substance imported</t>
        </r>
      </text>
    </comment>
    <comment ref="D3" authorId="0">
      <text>
        <r>
          <rPr>
            <sz val="8"/>
            <rFont val="Tahoma"/>
            <family val="2"/>
          </rPr>
          <t>Total quantity imported for in-house transformation (kg)</t>
        </r>
      </text>
    </comment>
    <comment ref="E3" authorId="1">
      <text>
        <r>
          <rPr>
            <sz val="8"/>
            <rFont val="Tahoma"/>
            <family val="2"/>
          </rPr>
          <t>Total quantity imported for second party transformation (kg)</t>
        </r>
      </text>
    </comment>
    <comment ref="F3" authorId="1">
      <text>
        <r>
          <rPr>
            <sz val="8"/>
            <rFont val="Tahoma"/>
            <family val="2"/>
          </rPr>
          <t>Total quantity imported for in-house destruction (kg)</t>
        </r>
      </text>
    </comment>
    <comment ref="G3" authorId="1">
      <text>
        <r>
          <rPr>
            <sz val="8"/>
            <rFont val="Tahoma"/>
            <family val="2"/>
          </rPr>
          <t>Total quantity imported for second party destruction (kg)</t>
        </r>
      </text>
    </comment>
    <comment ref="B3" authorId="0">
      <text>
        <r>
          <rPr>
            <sz val="8"/>
            <rFont val="Tahoma"/>
            <family val="2"/>
          </rPr>
          <t xml:space="preserve">Quantity of chemical produced under a global laboratory essential-use exemption (kg).  
</t>
        </r>
      </text>
    </comment>
    <comment ref="C3" authorId="0">
      <text>
        <r>
          <rPr>
            <sz val="8"/>
            <rFont val="Tahoma"/>
            <family val="2"/>
          </rPr>
          <t xml:space="preserve">Quantity of chemical produced under the MDI essential-use exemption (kg).  </t>
        </r>
      </text>
    </comment>
    <comment ref="H3" authorId="2">
      <text>
        <r>
          <rPr>
            <sz val="8"/>
            <rFont val="Tahoma"/>
            <family val="2"/>
          </rPr>
          <t>Gross Imports of Class I Substance (B+C+D+E+F+G). This total is an automatically calculated sum.</t>
        </r>
      </text>
    </comment>
    <comment ref="I3" authorId="3">
      <text>
        <r>
          <rPr>
            <sz val="8"/>
            <rFont val="Tahoma"/>
            <family val="0"/>
          </rPr>
          <t>This total is an automatically calculated sum.</t>
        </r>
      </text>
    </comment>
    <comment ref="J3" authorId="3">
      <text>
        <r>
          <rPr>
            <sz val="8"/>
            <rFont val="Tahoma"/>
            <family val="0"/>
          </rPr>
          <t xml:space="preserve">This total is an automatically calculated sum.
</t>
        </r>
      </text>
    </comment>
  </commentList>
</comments>
</file>

<file path=xl/comments5.xml><?xml version="1.0" encoding="utf-8"?>
<comments xmlns="http://schemas.openxmlformats.org/spreadsheetml/2006/main">
  <authors>
    <author>Daniel Lieberman</author>
    <author>ICF</author>
    <author>Lauren Flinn</author>
  </authors>
  <commentList>
    <comment ref="A16" authorId="0">
      <text>
        <r>
          <rPr>
            <sz val="8"/>
            <rFont val="Tahoma"/>
            <family val="2"/>
          </rPr>
          <t>Date which report was submitted to EPA</t>
        </r>
      </text>
    </comment>
    <comment ref="B16" authorId="1">
      <text>
        <r>
          <rPr>
            <sz val="8"/>
            <rFont val="Tahoma"/>
            <family val="2"/>
          </rPr>
          <t>Is this submission an original or re-submittal?</t>
        </r>
      </text>
    </comment>
    <comment ref="C16" authorId="2">
      <text>
        <r>
          <rPr>
            <sz val="8"/>
            <rFont val="Tahoma"/>
            <family val="2"/>
          </rPr>
          <t>Quarter to which this report applies.  
Enter "0" for non-Article 5 Annual Exporter Report.  
Otherwise, enter 1, 2, 3, or 4.</t>
        </r>
      </text>
    </comment>
    <comment ref="D16" authorId="0">
      <text>
        <r>
          <rPr>
            <sz val="8"/>
            <rFont val="Tahoma"/>
            <family val="2"/>
          </rPr>
          <t>4 digit year to which this report applies</t>
        </r>
      </text>
    </comment>
    <comment ref="E16" authorId="0">
      <text>
        <r>
          <rPr>
            <sz val="8"/>
            <rFont val="Tahoma"/>
            <family val="2"/>
          </rPr>
          <t>Transaction number for this report</t>
        </r>
      </text>
    </comment>
    <comment ref="F16" authorId="0">
      <text>
        <r>
          <rPr>
            <sz val="8"/>
            <rFont val="Tahoma"/>
            <family val="2"/>
          </rPr>
          <t>Country that exported the Class I substance to the United States, as it appears in Appendix A (Parties to the Montreal Protocol) of the current Guidance Document for the Stratospheric Ozone Protection Program.</t>
        </r>
      </text>
    </comment>
    <comment ref="G16" authorId="0">
      <text>
        <r>
          <rPr>
            <sz val="8"/>
            <rFont val="Tahoma"/>
            <family val="2"/>
          </rPr>
          <t>Quantity of commodity imported (kg)</t>
        </r>
      </text>
    </comment>
    <comment ref="H16" authorId="0">
      <text>
        <r>
          <rPr>
            <sz val="8"/>
            <rFont val="Tahoma"/>
            <family val="2"/>
          </rPr>
          <t xml:space="preserve">The company's IRS number is usually used for identification.  Please ensure the number is a complete U.S. Customs Service Importer Number.  This number appears on the Customs Entry Summary Form 7501 as two digits, followed by a dash, then seven digits (e.g., 12-1234567).  </t>
        </r>
      </text>
    </comment>
    <comment ref="I16" authorId="0">
      <text>
        <r>
          <rPr>
            <sz val="8"/>
            <rFont val="Tahoma"/>
            <family val="2"/>
          </rPr>
          <t>Common chemical name of Class I substance imported</t>
        </r>
      </text>
    </comment>
    <comment ref="J16" authorId="0">
      <text>
        <r>
          <rPr>
            <sz val="8"/>
            <rFont val="Tahoma"/>
            <family val="2"/>
          </rPr>
          <t>Quantity of Class I substance imported (kg)</t>
        </r>
      </text>
    </comment>
    <comment ref="K16" authorId="0">
      <text>
        <r>
          <rPr>
            <sz val="8"/>
            <rFont val="Tahoma"/>
            <family val="2"/>
          </rPr>
          <t>Name of port where shipment entered the United States</t>
        </r>
      </text>
    </comment>
    <comment ref="L16" authorId="0">
      <text>
        <r>
          <rPr>
            <sz val="8"/>
            <rFont val="Tahoma"/>
            <family val="2"/>
          </rPr>
          <t>Date when shipment entered the United States</t>
        </r>
      </text>
    </comment>
    <comment ref="M16" authorId="0">
      <text>
        <r>
          <rPr>
            <sz val="8"/>
            <rFont val="Tahoma"/>
            <family val="2"/>
          </rPr>
          <t xml:space="preserve">This number identifies the specific shipment (from block number 1 of U.S. Customs Form 7501).  The Customs Entry Summary Number is generally three (3) letters followed by nine (9) digits. </t>
        </r>
      </text>
    </comment>
    <comment ref="N16" authorId="0">
      <text>
        <r>
          <rPr>
            <sz val="8"/>
            <rFont val="Tahoma"/>
            <family val="2"/>
          </rPr>
          <t xml:space="preserve">Three possible transaction types:
New (N);
Used (U); or 
Heels (H) </t>
        </r>
      </text>
    </comment>
    <comment ref="O16" authorId="0">
      <text>
        <r>
          <rPr>
            <sz val="8"/>
            <rFont val="Tahoma"/>
            <family val="2"/>
          </rPr>
          <t>Intended uses if Transaction Type selected is New:
Global Laboratory Essential-Use (GL);
Other Essential-Uses (i.e., MDI) (MDI);
Transformation (T); or
Destruction (D)</t>
        </r>
      </text>
    </comment>
    <comment ref="P16" authorId="2">
      <text>
        <r>
          <rPr>
            <sz val="8"/>
            <rFont val="Tahoma"/>
            <family val="2"/>
          </rPr>
          <t>Intended use if Transaction Type selected is Used: 
Transformation (T);
Destructin (D); or
Other Use (O)</t>
        </r>
        <r>
          <rPr>
            <sz val="8"/>
            <rFont val="Tahoma"/>
            <family val="0"/>
          </rPr>
          <t xml:space="preserve">
</t>
        </r>
      </text>
    </comment>
    <comment ref="Q16" authorId="2">
      <text>
        <r>
          <rPr>
            <sz val="8"/>
            <rFont val="Tahoma"/>
            <family val="2"/>
          </rPr>
          <t>Date of Non-Objection Notice if Transaction Type is Used and the Intended Use is Other Use.</t>
        </r>
      </text>
    </comment>
    <comment ref="R16" authorId="2">
      <text>
        <r>
          <rPr>
            <sz val="8"/>
            <rFont val="Tahoma"/>
            <family val="2"/>
          </rPr>
          <t>Intended use if Transaction Type selected is Heels:
Remain in Container and Be Included in Future Shipment (FS);
Be Recovered and Transformed (T);
Be Recovered and Destroyed (D);
Be Recovered for Non-Emissive Use (NEU)</t>
        </r>
      </text>
    </comment>
    <comment ref="S16" authorId="0">
      <text>
        <r>
          <rPr>
            <sz val="8"/>
            <rFont val="Tahoma"/>
            <family val="2"/>
          </rPr>
          <t>Common chemical name of Class I substance imported</t>
        </r>
      </text>
    </comment>
    <comment ref="T16" authorId="0">
      <text>
        <r>
          <rPr>
            <sz val="8"/>
            <rFont val="Tahoma"/>
            <family val="2"/>
          </rPr>
          <t xml:space="preserve">Quantity of chemical produced under a global laboratory essential-use exemption (kg).  
</t>
        </r>
      </text>
    </comment>
    <comment ref="U16" authorId="0">
      <text>
        <r>
          <rPr>
            <sz val="8"/>
            <rFont val="Tahoma"/>
            <family val="2"/>
          </rPr>
          <t xml:space="preserve">Quantity of chemical produced under the MDI essential-use exemption (kg).  </t>
        </r>
      </text>
    </comment>
    <comment ref="V16" authorId="0">
      <text>
        <r>
          <rPr>
            <sz val="8"/>
            <rFont val="Tahoma"/>
            <family val="2"/>
          </rPr>
          <t>Total quantity imported for in-house transformation (kg)</t>
        </r>
      </text>
    </comment>
    <comment ref="W16" authorId="2">
      <text>
        <r>
          <rPr>
            <sz val="8"/>
            <rFont val="Tahoma"/>
            <family val="2"/>
          </rPr>
          <t>Total quantity imported for second party transformation (kg)</t>
        </r>
      </text>
    </comment>
    <comment ref="X16" authorId="2">
      <text>
        <r>
          <rPr>
            <sz val="8"/>
            <rFont val="Tahoma"/>
            <family val="2"/>
          </rPr>
          <t>Total quantity imported for in-house destruction (kg)</t>
        </r>
      </text>
    </comment>
    <comment ref="Y16" authorId="2">
      <text>
        <r>
          <rPr>
            <sz val="8"/>
            <rFont val="Tahoma"/>
            <family val="2"/>
          </rPr>
          <t>Total quantity imported for second party destruction (kg)</t>
        </r>
      </text>
    </comment>
    <comment ref="Z16" authorId="1">
      <text>
        <r>
          <rPr>
            <sz val="8"/>
            <rFont val="Tahoma"/>
            <family val="2"/>
          </rPr>
          <t>Gross Imports of Class I Substance (C+D+E+F+G+H). Check your total against the automatically calculated sum.</t>
        </r>
      </text>
    </comment>
  </commentList>
</comments>
</file>

<file path=xl/sharedStrings.xml><?xml version="1.0" encoding="utf-8"?>
<sst xmlns="http://schemas.openxmlformats.org/spreadsheetml/2006/main" count="546" uniqueCount="320">
  <si>
    <t>United States</t>
  </si>
  <si>
    <t>CLASS I CONTROLLED SUBSTANCE</t>
  </si>
  <si>
    <t>Environmental Protection Agency</t>
  </si>
  <si>
    <t>Stratospheric Ozone Protection Program</t>
  </si>
  <si>
    <t>(Sec 82.13)</t>
  </si>
  <si>
    <t>SECTION 1    IMPORTING COMPANY IDENTIFICATION</t>
  </si>
  <si>
    <t>1.1 Date of Submission</t>
  </si>
  <si>
    <t>1.3 Quarter and Year to Which This Report Applies</t>
  </si>
  <si>
    <t xml:space="preserve">  Year:</t>
  </si>
  <si>
    <t>SUBMISSION:</t>
  </si>
  <si>
    <t>Information in reports submitted in compliance with the final rule may be claimed as confidential.  A company may assert a claim of confidentiality for information submitted by clearly marking that information as confidential.  Such information shall be treated in accordance with EPA’s procedures for information claimed as confidential at 40 CFR Part 2, Subpart B, and will only be disclosed by the means set forth in the subpart.  If no claim of confidentiality accompanies the report when it is received by EPA, it may be made public without further notice to the company (40 CFR 2.203).
The public reporting and recordkeeping burden for this collection of information is estimated to average 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</si>
  <si>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SECTION 2: TRANSACTION RECORDS</t>
  </si>
  <si>
    <t>Transaction Number</t>
  </si>
  <si>
    <t>Source Country</t>
  </si>
  <si>
    <t>Commodity Quantity Imported</t>
  </si>
  <si>
    <t>Importer Number</t>
  </si>
  <si>
    <t>Class I Substance Imported</t>
  </si>
  <si>
    <t>Qty of Class I Substance Imported</t>
  </si>
  <si>
    <t>Port of Entry into the U.S.</t>
  </si>
  <si>
    <t>Date of Import</t>
  </si>
  <si>
    <t>Customs Entry Summary Number</t>
  </si>
  <si>
    <t>Transaction Type</t>
  </si>
  <si>
    <t>Intended Use If New</t>
  </si>
  <si>
    <t>Intended Use If Used</t>
  </si>
  <si>
    <t>Date of Non-Objection Notice</t>
  </si>
  <si>
    <t xml:space="preserve">Intended Use If Heels </t>
  </si>
  <si>
    <t>Sample Row:</t>
  </si>
  <si>
    <t>France</t>
  </si>
  <si>
    <t>CFC-12</t>
  </si>
  <si>
    <t>New York</t>
  </si>
  <si>
    <t>abc123456789</t>
  </si>
  <si>
    <t>U</t>
  </si>
  <si>
    <t>O</t>
  </si>
  <si>
    <t>Input Data Below:</t>
  </si>
  <si>
    <t>SECTION 3: IMPORT TOTALS</t>
  </si>
  <si>
    <t>Chemical Name</t>
  </si>
  <si>
    <t>Global Laboratory Essential-Use Exemption Imported</t>
  </si>
  <si>
    <t xml:space="preserve">Other Essential-Use Exemption Imported (i.e., MDIs) </t>
  </si>
  <si>
    <t>In-House Transformation Imported</t>
  </si>
  <si>
    <t>2nd Party Transformation Imported</t>
  </si>
  <si>
    <t>In-House Destruction Imported</t>
  </si>
  <si>
    <t>2nd Party Destruction Imported</t>
  </si>
  <si>
    <t>Gross Imports of Class I Substance</t>
  </si>
  <si>
    <t xml:space="preserve">Imports of "Used" Class I Substances </t>
  </si>
  <si>
    <t>Imports of Class I "Heels"</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</si>
  <si>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</si>
  <si>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</si>
  <si>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</si>
  <si>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</si>
  <si>
    <r>
      <t xml:space="preserve">United States
</t>
    </r>
    <r>
      <rPr>
        <sz val="13"/>
        <rFont val="Arial"/>
        <family val="2"/>
      </rPr>
      <t>Environmental Protection Agency</t>
    </r>
    <r>
      <rPr>
        <sz val="10"/>
        <rFont val="Arial"/>
        <family val="0"/>
      </rPr>
      <t xml:space="preserve">
</t>
    </r>
    <r>
      <rPr>
        <b/>
        <sz val="10"/>
        <rFont val="Arial"/>
        <family val="2"/>
      </rPr>
      <t>Stratospheric Ozone Protection Program</t>
    </r>
  </si>
  <si>
    <t>Class I Chemical Names</t>
  </si>
  <si>
    <t>Class II Chemical Names</t>
  </si>
  <si>
    <t>Class I Country List</t>
  </si>
  <si>
    <t>Class II Country List</t>
  </si>
  <si>
    <t>CFC-11</t>
  </si>
  <si>
    <t>HCFC-21</t>
  </si>
  <si>
    <t>Afghanistan</t>
  </si>
  <si>
    <t>HCFC-22</t>
  </si>
  <si>
    <t>Albania</t>
  </si>
  <si>
    <t>CFC-113</t>
  </si>
  <si>
    <t xml:space="preserve">HCFC-31 </t>
  </si>
  <si>
    <t>Algeria</t>
  </si>
  <si>
    <t>CFC-114</t>
  </si>
  <si>
    <t xml:space="preserve">HCFC-121 </t>
  </si>
  <si>
    <t>Angola</t>
  </si>
  <si>
    <t>CFC-115</t>
  </si>
  <si>
    <t xml:space="preserve">HCFC-122 </t>
  </si>
  <si>
    <t>Antigua and Barbuda</t>
  </si>
  <si>
    <t>HCFC-123</t>
  </si>
  <si>
    <t>Argentina</t>
  </si>
  <si>
    <t>HCFC-124</t>
  </si>
  <si>
    <t>Armenia</t>
  </si>
  <si>
    <t xml:space="preserve">HCFC-131 </t>
  </si>
  <si>
    <t>Australia</t>
  </si>
  <si>
    <t>CFC-13</t>
  </si>
  <si>
    <t xml:space="preserve">HCFC-132 </t>
  </si>
  <si>
    <t>Austria</t>
  </si>
  <si>
    <t>CFC-111</t>
  </si>
  <si>
    <t>HCFC-133</t>
  </si>
  <si>
    <t>Azerbaijan</t>
  </si>
  <si>
    <t>Bahamas</t>
  </si>
  <si>
    <t>CFC-112</t>
  </si>
  <si>
    <t>HCFC-141b</t>
  </si>
  <si>
    <t>Bahrain</t>
  </si>
  <si>
    <t>CFC-211</t>
  </si>
  <si>
    <t>HCFC-142b</t>
  </si>
  <si>
    <t>Bangladesh</t>
  </si>
  <si>
    <t>CFC-212</t>
  </si>
  <si>
    <t xml:space="preserve">HCFC-151 </t>
  </si>
  <si>
    <t>Barbados</t>
  </si>
  <si>
    <t>CFC-213</t>
  </si>
  <si>
    <t xml:space="preserve">HCFC-221 </t>
  </si>
  <si>
    <t>Belgium</t>
  </si>
  <si>
    <t>CFC-214</t>
  </si>
  <si>
    <t xml:space="preserve">HCFC-222 </t>
  </si>
  <si>
    <t>Belarus</t>
  </si>
  <si>
    <t>Belize</t>
  </si>
  <si>
    <t>CFC-215</t>
  </si>
  <si>
    <t xml:space="preserve">HCFC-223 </t>
  </si>
  <si>
    <t>Benin</t>
  </si>
  <si>
    <t xml:space="preserve">Carbon Tetrachloride </t>
  </si>
  <si>
    <t xml:space="preserve">HCFC-224 </t>
  </si>
  <si>
    <t>Bhutan</t>
  </si>
  <si>
    <t>Methyl Chloroform</t>
  </si>
  <si>
    <t>HCFC-225ca</t>
  </si>
  <si>
    <t>Bolivia</t>
  </si>
  <si>
    <t>HBFCs</t>
  </si>
  <si>
    <t>HCFC-225cb</t>
  </si>
  <si>
    <t>Bosnia and Herzegovina</t>
  </si>
  <si>
    <t>Chlorobromomethane</t>
  </si>
  <si>
    <t xml:space="preserve">HCFC-226 </t>
  </si>
  <si>
    <t>Botswana</t>
  </si>
  <si>
    <t xml:space="preserve">HCFC-231 </t>
  </si>
  <si>
    <t>Brazil</t>
  </si>
  <si>
    <t xml:space="preserve">HCFC-232 </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</si>
  <si>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</si>
  <si>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</si>
  <si>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</si>
  <si>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</si>
  <si>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</si>
  <si>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</si>
  <si>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</si>
  <si>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</si>
  <si>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</si>
  <si>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</si>
  <si>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</si>
  <si>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</si>
  <si>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</si>
  <si>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</si>
  <si>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</si>
  <si>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</si>
  <si>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</si>
  <si>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</si>
  <si>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</si>
  <si>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</si>
  <si>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</si>
  <si>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</si>
  <si>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</si>
  <si>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</si>
  <si>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</si>
  <si>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</si>
  <si>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</si>
  <si>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</si>
  <si>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</si>
  <si>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</si>
  <si>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</si>
  <si>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Eritrea</t>
  </si>
  <si>
    <t>Estonia</t>
  </si>
  <si>
    <t>Ethiopia</t>
  </si>
  <si>
    <t>European Community</t>
  </si>
  <si>
    <t>Fiji</t>
  </si>
  <si>
    <t>Finland</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</si>
  <si>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</si>
  <si>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</si>
  <si>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</si>
  <si>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</si>
  <si>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</si>
  <si>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</si>
  <si>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</si>
  <si>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</si>
  <si>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</si>
  <si>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</si>
  <si>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</si>
  <si>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</si>
  <si>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</si>
  <si>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</si>
  <si>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</si>
  <si>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</si>
  <si>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</si>
  <si>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</si>
  <si>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</si>
  <si>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</si>
  <si>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</si>
  <si>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</si>
  <si>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</si>
  <si>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</si>
  <si>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</si>
  <si>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</si>
  <si>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</si>
  <si>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</si>
  <si>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</si>
  <si>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</si>
  <si>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</si>
  <si>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</si>
  <si>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</si>
  <si>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</si>
  <si>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</si>
  <si>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</si>
  <si>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</si>
  <si>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</si>
  <si>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</si>
  <si>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</si>
  <si>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</si>
  <si>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</si>
  <si>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</si>
  <si>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</si>
  <si>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</si>
  <si>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</si>
  <si>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</si>
  <si>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</si>
  <si>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</si>
  <si>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</si>
  <si>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</si>
  <si>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</si>
  <si>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</si>
  <si>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</si>
  <si>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</si>
  <si>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</si>
  <si>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</si>
  <si>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</si>
  <si>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</si>
  <si>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</si>
  <si>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</si>
  <si>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</si>
  <si>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</si>
  <si>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</si>
  <si>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</si>
  <si>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</si>
  <si>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</si>
  <si>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</si>
  <si>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</si>
  <si>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</si>
  <si>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</si>
  <si>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</si>
  <si>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</si>
  <si>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</si>
  <si>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</si>
  <si>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</si>
  <si>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</si>
  <si>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</si>
  <si>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</si>
  <si>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</si>
  <si>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</si>
  <si>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</si>
  <si>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</si>
  <si>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</si>
  <si>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</si>
  <si>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</si>
  <si>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</si>
  <si>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</si>
  <si>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</si>
  <si>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</si>
  <si>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</si>
  <si>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</si>
  <si>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</si>
  <si>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</si>
  <si>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</si>
  <si>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</si>
  <si>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</si>
  <si>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</si>
  <si>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</si>
  <si>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</si>
  <si>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</si>
  <si>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</si>
  <si>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</si>
  <si>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Thailand</t>
  </si>
  <si>
    <t>The Former Yugoslav Republic of Macedonia</t>
  </si>
  <si>
    <t>Tajikistan</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</si>
  <si>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</si>
  <si>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</si>
  <si>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</si>
  <si>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</si>
  <si>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</si>
  <si>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</si>
  <si>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</si>
  <si>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</si>
  <si>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</si>
  <si>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</si>
  <si>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</si>
  <si>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</si>
  <si>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</si>
  <si>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</si>
  <si>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Vanuatu</t>
  </si>
  <si>
    <t>Venezuela (Bolivarian Republic of)</t>
  </si>
  <si>
    <t>Viet Nam</t>
  </si>
  <si>
    <t>Uzbekistan</t>
  </si>
  <si>
    <t>Yemen</t>
  </si>
  <si>
    <t>Zambia</t>
  </si>
  <si>
    <t>Zimbabwe</t>
  </si>
  <si>
    <t>Note: to reset, clear the yellow shaded cells, as well as date &amp; year on Section 1</t>
  </si>
  <si>
    <t>Date</t>
  </si>
  <si>
    <t>Original?</t>
  </si>
  <si>
    <t>Submittal Type:</t>
  </si>
  <si>
    <t>Report year</t>
  </si>
  <si>
    <t>Report quarter</t>
  </si>
  <si>
    <t>Report Type</t>
  </si>
  <si>
    <t>Report ready?</t>
  </si>
  <si>
    <t>Date of Submission</t>
  </si>
  <si>
    <t>Original or Re-Submittal?</t>
  </si>
  <si>
    <t>Report Quarter</t>
  </si>
  <si>
    <t>Report
Year</t>
  </si>
  <si>
    <t>1IX</t>
  </si>
  <si>
    <t>x</t>
  </si>
  <si>
    <t>1IT</t>
  </si>
  <si>
    <t>Click "Proceed to Section 2" to continue completing this form.  After you complete Section 2, please click "Proceed to Section 3."  Upon completing Section 3, please click "Prepare for Submission (Export Data)." 
Please refer to the reporting guidance (available at http://www.epa.gov/ozone/record/) for additional information on form submission.</t>
  </si>
  <si>
    <t>Halon 1211</t>
  </si>
  <si>
    <t>Halon 1301</t>
  </si>
  <si>
    <t>Halon 2402</t>
  </si>
  <si>
    <t>South Korea (Republic of Korea)</t>
  </si>
  <si>
    <t>Taiwan</t>
  </si>
  <si>
    <t>EPA ICR NUMBER: 1432.25, Revised 03/07</t>
  </si>
  <si>
    <t>Importer Quarterly Report</t>
  </si>
  <si>
    <r>
      <t xml:space="preserve">CLASS I CONTROLLED SUBSTANCE
</t>
    </r>
    <r>
      <rPr>
        <b/>
        <sz val="10"/>
        <rFont val="Arial"/>
        <family val="2"/>
      </rPr>
      <t>Importer Quarterly Report
(Sec 82.13)</t>
    </r>
  </si>
  <si>
    <r>
      <t xml:space="preserve">Data type:
Number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</si>
  <si>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sz val="8"/>
        <rFont val="Arial"/>
        <family val="2"/>
      </rPr>
      <t xml:space="preserve"> be left blank.</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</si>
  <si>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t>
    </r>
  </si>
  <si>
    <r>
      <t xml:space="preserve">Data type:
(mm-dd-yyyy)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</si>
  <si>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New</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</si>
  <si>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Used</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</si>
  <si>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Heel</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</si>
  <si>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for at least one transaction is New and the Intended Use is Global Lab</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</si>
  <si>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for at least one transaction is New and the Intended Use is Other Essential-Uses </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</si>
  <si>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in-house transformation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</si>
  <si>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second party transformation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</si>
  <si>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in-house destruction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</si>
  <si>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second party destruction</t>
    </r>
  </si>
  <si>
    <r>
      <t xml:space="preserve">Data type:
(mm-dd-yyyy)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Used.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</si>
  <si>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New Imports are reported.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</si>
  <si>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Used imports are reported.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</si>
  <si>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Heels are reported.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</si>
</sst>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mm\-dd\-yy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mm\-dd\-yyyy"/>
  </numFmts>
  <fonts count="20">
    <font>
      <sz val="10"/>
      <name val="Arial"/>
      <family val="0"/>
    </font>
    <font>
      <u val="single"/>
      <sz val="10"/>
      <color indexed="36"/>
      <name val="Arial"/>
      <family val="0"/>
    </font>
    <font>
      <u val="single"/>
      <sz val="10"/>
      <color indexed="12"/>
      <name val="Arial"/>
      <family val="0"/>
    </font>
    <font>
      <sz val="8"/>
      <name val="Arial"/>
      <family val="0"/>
    </font>
    <font>
      <sz val="14"/>
      <name val="Arial"/>
      <family val="2"/>
    </font>
    <font>
      <sz val="15"/>
      <name val="Arial"/>
      <family val="2"/>
    </font>
    <font>
      <b/>
      <sz val="10"/>
      <name val="Arial"/>
      <family val="2"/>
    </font>
    <font>
      <b/>
      <sz val="10"/>
      <color indexed="9"/>
      <name val="Arial"/>
      <family val="2"/>
    </font>
    <font>
      <vertAlign val="superscript"/>
      <sz val="10"/>
      <name val="Arial"/>
      <family val="2"/>
    </font>
    <font>
      <sz val="7.5"/>
      <name val="Arial"/>
      <family val="0"/>
    </font>
    <font>
      <b/>
      <sz val="12"/>
      <name val="Arial"/>
      <family val="2"/>
    </font>
    <font>
      <sz val="13"/>
      <name val="Arial"/>
      <family val="2"/>
    </font>
    <font>
      <i/>
      <sz val="10"/>
      <name val="Arial"/>
      <family val="2"/>
    </font>
    <font>
      <sz val="8"/>
      <name val="Tahoma"/>
      <family val="2"/>
    </font>
    <font>
      <sz val="10"/>
      <color indexed="8"/>
      <name val="Arial"/>
      <family val="0"/>
    </font>
    <font>
      <b/>
      <sz val="8"/>
      <name val="Tahoma"/>
      <family val="2"/>
    </font>
    <font>
      <b/>
      <i/>
      <sz val="8"/>
      <name val="Tahoma"/>
      <family val="2"/>
    </font>
    <font>
      <b/>
      <sz val="8"/>
      <name val="Arial"/>
      <family val="2"/>
    </font>
    <font>
      <b/>
      <u val="single"/>
      <sz val="8"/>
      <name val="Arial"/>
      <family val="2"/>
    </font>
    <font>
      <b/>
      <u val="single"/>
      <sz val="8"/>
      <name val="Tahom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2" borderId="0" xfId="0"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0" xfId="0" applyFill="1" applyBorder="1" applyAlignment="1">
      <alignment horizontal="left"/>
    </xf>
    <xf numFmtId="0" fontId="0" fillId="3" borderId="0" xfId="0" applyFill="1" applyBorder="1" applyAlignment="1">
      <alignment horizontal="center" vertical="center"/>
    </xf>
    <xf numFmtId="0" fontId="0" fillId="3" borderId="0" xfId="0" applyFill="1" applyBorder="1" applyAlignment="1">
      <alignment vertical="center"/>
    </xf>
    <xf numFmtId="0" fontId="0" fillId="3" borderId="5" xfId="0" applyFill="1" applyBorder="1" applyAlignment="1">
      <alignment horizontal="center"/>
    </xf>
    <xf numFmtId="0" fontId="4" fillId="3" borderId="0" xfId="0" applyFont="1" applyFill="1" applyBorder="1" applyAlignment="1">
      <alignment/>
    </xf>
    <xf numFmtId="0" fontId="5" fillId="3" borderId="0" xfId="0" applyFont="1" applyFill="1" applyBorder="1" applyAlignment="1">
      <alignment/>
    </xf>
    <xf numFmtId="0" fontId="6" fillId="3" borderId="0" xfId="0" applyFont="1" applyFill="1" applyBorder="1" applyAlignment="1">
      <alignment horizontal="center" vertical="center"/>
    </xf>
    <xf numFmtId="0" fontId="6" fillId="3" borderId="0" xfId="0" applyFont="1" applyFill="1" applyBorder="1" applyAlignment="1">
      <alignment horizontal="left"/>
    </xf>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6" xfId="0" applyFont="1" applyFill="1" applyBorder="1" applyAlignment="1">
      <alignment/>
    </xf>
    <xf numFmtId="0" fontId="7" fillId="4" borderId="2" xfId="0" applyFont="1" applyFill="1" applyBorder="1" applyAlignment="1">
      <alignment/>
    </xf>
    <xf numFmtId="0" fontId="7" fillId="4" borderId="3" xfId="0" applyFont="1" applyFill="1" applyBorder="1" applyAlignment="1">
      <alignment/>
    </xf>
    <xf numFmtId="0" fontId="7" fillId="4" borderId="7" xfId="0" applyFont="1" applyFill="1" applyBorder="1" applyAlignment="1">
      <alignment/>
    </xf>
    <xf numFmtId="0" fontId="7" fillId="3" borderId="5" xfId="0" applyFont="1" applyFill="1" applyBorder="1" applyAlignment="1">
      <alignment/>
    </xf>
    <xf numFmtId="0" fontId="7" fillId="4" borderId="8" xfId="0" applyFont="1" applyFill="1" applyBorder="1" applyAlignment="1">
      <alignment vertical="top"/>
    </xf>
    <xf numFmtId="0" fontId="7" fillId="4" borderId="6" xfId="0" applyFont="1" applyFill="1" applyBorder="1" applyAlignment="1">
      <alignment horizontal="left" vertical="top" wrapText="1" indent="2"/>
    </xf>
    <xf numFmtId="0" fontId="7" fillId="4" borderId="6" xfId="0" applyFont="1" applyFill="1" applyBorder="1" applyAlignment="1">
      <alignment horizontal="left" vertical="top" indent="2"/>
    </xf>
    <xf numFmtId="0" fontId="7" fillId="4" borderId="9" xfId="0" applyFont="1" applyFill="1" applyBorder="1" applyAlignment="1">
      <alignment/>
    </xf>
    <xf numFmtId="0" fontId="7" fillId="4" borderId="10" xfId="0" applyFont="1" applyFill="1" applyBorder="1" applyAlignment="1">
      <alignment/>
    </xf>
    <xf numFmtId="0" fontId="0" fillId="3" borderId="2" xfId="0" applyFont="1" applyFill="1" applyBorder="1" applyAlignment="1">
      <alignment horizontal="center"/>
    </xf>
    <xf numFmtId="0" fontId="0" fillId="3" borderId="2" xfId="0" applyFont="1" applyFill="1" applyBorder="1" applyAlignment="1">
      <alignment horizontal="left" indent="3"/>
    </xf>
    <xf numFmtId="0" fontId="6" fillId="3" borderId="3" xfId="0" applyFont="1" applyFill="1" applyBorder="1" applyAlignment="1">
      <alignment horizontal="left" vertical="center" indent="3"/>
    </xf>
    <xf numFmtId="0" fontId="0" fillId="3" borderId="5" xfId="0" applyFill="1" applyBorder="1" applyAlignment="1">
      <alignment/>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0" fillId="3" borderId="12" xfId="0" applyFont="1" applyFill="1" applyBorder="1" applyAlignment="1">
      <alignment horizontal="center"/>
    </xf>
    <xf numFmtId="0" fontId="0" fillId="3" borderId="6" xfId="0" applyFont="1" applyFill="1" applyBorder="1" applyAlignment="1">
      <alignment vertical="center"/>
    </xf>
    <xf numFmtId="0" fontId="0" fillId="3" borderId="12" xfId="0" applyFont="1" applyFill="1" applyBorder="1" applyAlignment="1">
      <alignment horizontal="left" indent="3"/>
    </xf>
    <xf numFmtId="0" fontId="6" fillId="3" borderId="13" xfId="0" applyFont="1" applyFill="1" applyBorder="1" applyAlignment="1">
      <alignment horizontal="left" vertical="center" indent="3"/>
    </xf>
    <xf numFmtId="0" fontId="7" fillId="4" borderId="1" xfId="0" applyFont="1" applyFill="1" applyBorder="1" applyAlignment="1">
      <alignment/>
    </xf>
    <xf numFmtId="0" fontId="7" fillId="4" borderId="12" xfId="0" applyFont="1" applyFill="1" applyBorder="1" applyAlignment="1">
      <alignment/>
    </xf>
    <xf numFmtId="0" fontId="7" fillId="4" borderId="13" xfId="0" applyFont="1" applyFill="1" applyBorder="1" applyAlignment="1">
      <alignment/>
    </xf>
    <xf numFmtId="0" fontId="9" fillId="3" borderId="13" xfId="0" applyFont="1" applyFill="1" applyBorder="1" applyAlignment="1">
      <alignment wrapText="1"/>
    </xf>
    <xf numFmtId="0" fontId="0" fillId="2" borderId="0" xfId="0" applyFill="1" applyAlignment="1" applyProtection="1">
      <alignment/>
      <protection locked="0"/>
    </xf>
    <xf numFmtId="166" fontId="0" fillId="0" borderId="0" xfId="0" applyNumberFormat="1" applyFill="1" applyAlignment="1" applyProtection="1">
      <alignment/>
      <protection locked="0"/>
    </xf>
    <xf numFmtId="0" fontId="0" fillId="0" borderId="0" xfId="0" applyFill="1" applyAlignment="1" applyProtection="1">
      <alignment/>
      <protection locked="0"/>
    </xf>
    <xf numFmtId="0" fontId="0" fillId="0" borderId="0" xfId="0" applyNumberFormat="1" applyFill="1" applyAlignment="1" applyProtection="1">
      <alignment/>
      <protection locked="0"/>
    </xf>
    <xf numFmtId="0" fontId="0" fillId="0" borderId="0" xfId="0" applyFont="1" applyFill="1" applyAlignment="1" applyProtection="1">
      <alignment/>
      <protection locked="0"/>
    </xf>
    <xf numFmtId="0" fontId="0" fillId="0" borderId="0" xfId="0" applyNumberFormat="1" applyFont="1" applyFill="1" applyAlignment="1" applyProtection="1">
      <alignment/>
      <protection locked="0"/>
    </xf>
    <xf numFmtId="0" fontId="0" fillId="0" borderId="5" xfId="0" applyFont="1" applyFill="1" applyBorder="1" applyAlignment="1" applyProtection="1">
      <alignment/>
      <protection locked="0"/>
    </xf>
    <xf numFmtId="0" fontId="0" fillId="0" borderId="5" xfId="0" applyFill="1" applyBorder="1" applyAlignment="1" applyProtection="1">
      <alignment/>
      <protection locked="0"/>
    </xf>
    <xf numFmtId="0" fontId="0" fillId="0" borderId="0" xfId="15" applyNumberFormat="1" applyFill="1" applyAlignment="1" applyProtection="1">
      <alignment/>
      <protection/>
    </xf>
    <xf numFmtId="0" fontId="6" fillId="0" borderId="8" xfId="0" applyFont="1" applyBorder="1" applyAlignment="1">
      <alignment horizontal="center"/>
    </xf>
    <xf numFmtId="0" fontId="6" fillId="0" borderId="6" xfId="0" applyFont="1" applyBorder="1" applyAlignment="1">
      <alignment horizontal="center"/>
    </xf>
    <xf numFmtId="0" fontId="6" fillId="0" borderId="9" xfId="0" applyFont="1" applyBorder="1" applyAlignment="1">
      <alignment horizontal="center"/>
    </xf>
    <xf numFmtId="0" fontId="0" fillId="0" borderId="0" xfId="0" applyFont="1" applyFill="1" applyAlignment="1">
      <alignment/>
    </xf>
    <xf numFmtId="0" fontId="14"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ill="1" applyAlignment="1">
      <alignment wrapText="1"/>
    </xf>
    <xf numFmtId="0" fontId="0" fillId="0" borderId="0" xfId="0" applyFill="1" applyAlignment="1">
      <alignment/>
    </xf>
    <xf numFmtId="0" fontId="0" fillId="0" borderId="0" xfId="0" applyFill="1" applyAlignment="1">
      <alignment/>
    </xf>
    <xf numFmtId="0" fontId="9" fillId="3" borderId="12" xfId="0" applyFont="1" applyFill="1" applyBorder="1" applyAlignment="1">
      <alignment horizontal="left" vertical="top" wrapText="1"/>
    </xf>
    <xf numFmtId="0" fontId="9" fillId="3" borderId="4" xfId="0" applyFont="1" applyFill="1" applyBorder="1" applyAlignment="1">
      <alignment wrapText="1"/>
    </xf>
    <xf numFmtId="0" fontId="9" fillId="3" borderId="11" xfId="0" applyFont="1" applyFill="1" applyBorder="1" applyAlignment="1">
      <alignment vertical="center"/>
    </xf>
    <xf numFmtId="0" fontId="9" fillId="3" borderId="5" xfId="0" applyFont="1" applyFill="1" applyBorder="1" applyAlignment="1">
      <alignment wrapText="1"/>
    </xf>
    <xf numFmtId="0" fontId="0" fillId="0" borderId="0" xfId="15" applyNumberFormat="1" applyFont="1" applyFill="1" applyAlignment="1" applyProtection="1">
      <alignment/>
      <protection/>
    </xf>
    <xf numFmtId="0" fontId="0" fillId="0" borderId="0" xfId="0" applyNumberFormat="1" applyFill="1" applyAlignment="1" applyProtection="1">
      <alignment/>
      <protection/>
    </xf>
    <xf numFmtId="0" fontId="10" fillId="3" borderId="0" xfId="0" applyFont="1" applyFill="1" applyAlignment="1" applyProtection="1">
      <alignment/>
      <protection/>
    </xf>
    <xf numFmtId="0" fontId="0" fillId="3" borderId="0" xfId="0" applyFill="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0" fontId="7" fillId="4" borderId="0" xfId="0" applyFont="1" applyFill="1" applyAlignment="1" applyProtection="1">
      <alignment horizontal="left"/>
      <protection/>
    </xf>
    <xf numFmtId="0" fontId="0" fillId="4" borderId="0" xfId="0" applyFill="1" applyAlignment="1" applyProtection="1">
      <alignment/>
      <protection/>
    </xf>
    <xf numFmtId="0" fontId="6" fillId="0" borderId="6" xfId="0" applyFont="1" applyFill="1" applyBorder="1" applyAlignment="1" applyProtection="1">
      <alignment horizontal="center" vertical="center" wrapText="1"/>
      <protection/>
    </xf>
    <xf numFmtId="0" fontId="6" fillId="2" borderId="4" xfId="0" applyFont="1" applyFill="1" applyBorder="1" applyAlignment="1" applyProtection="1">
      <alignment wrapText="1"/>
      <protection/>
    </xf>
    <xf numFmtId="0" fontId="6" fillId="2" borderId="0" xfId="0" applyFont="1" applyFill="1" applyBorder="1" applyAlignment="1" applyProtection="1">
      <alignment wrapText="1"/>
      <protection/>
    </xf>
    <xf numFmtId="0" fontId="12" fillId="2" borderId="4" xfId="0" applyFont="1" applyFill="1" applyBorder="1" applyAlignment="1" applyProtection="1">
      <alignment/>
      <protection/>
    </xf>
    <xf numFmtId="0" fontId="12" fillId="2" borderId="0" xfId="0" applyFont="1" applyFill="1" applyBorder="1" applyAlignment="1" applyProtection="1">
      <alignment/>
      <protection/>
    </xf>
    <xf numFmtId="166" fontId="0" fillId="2" borderId="0" xfId="0" applyNumberFormat="1" applyFill="1" applyAlignment="1" applyProtection="1">
      <alignment/>
      <protection/>
    </xf>
    <xf numFmtId="0" fontId="0" fillId="0" borderId="6" xfId="0" applyFill="1" applyBorder="1" applyAlignment="1" applyProtection="1">
      <alignment/>
      <protection/>
    </xf>
    <xf numFmtId="166" fontId="0" fillId="0" borderId="0" xfId="0" applyNumberFormat="1" applyFill="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0" fillId="3" borderId="2" xfId="0" applyFont="1" applyFill="1" applyBorder="1" applyAlignment="1" applyProtection="1">
      <alignment vertical="center"/>
      <protection locked="0"/>
    </xf>
    <xf numFmtId="0" fontId="6" fillId="0" borderId="0" xfId="0" applyFont="1" applyAlignment="1" applyProtection="1">
      <alignment/>
      <protection/>
    </xf>
    <xf numFmtId="14" fontId="0" fillId="0" borderId="0" xfId="0" applyNumberFormat="1" applyAlignment="1" applyProtection="1">
      <alignment/>
      <protection/>
    </xf>
    <xf numFmtId="0" fontId="6" fillId="0" borderId="6" xfId="0" applyFont="1" applyFill="1" applyBorder="1" applyAlignment="1" applyProtection="1">
      <alignment wrapText="1"/>
      <protection/>
    </xf>
    <xf numFmtId="0" fontId="0" fillId="5" borderId="0" xfId="0" applyFill="1" applyAlignment="1" applyProtection="1">
      <alignment/>
      <protection locked="0"/>
    </xf>
    <xf numFmtId="0" fontId="0" fillId="3" borderId="5" xfId="0" applyFill="1" applyBorder="1" applyAlignment="1" applyProtection="1">
      <alignment/>
      <protection/>
    </xf>
    <xf numFmtId="0" fontId="0" fillId="4" borderId="5" xfId="0" applyFill="1" applyBorder="1" applyAlignment="1" applyProtection="1">
      <alignment/>
      <protection/>
    </xf>
    <xf numFmtId="0" fontId="0" fillId="2" borderId="0" xfId="0" applyFill="1" applyAlignment="1" applyProtection="1">
      <alignment horizontal="right"/>
      <protection/>
    </xf>
    <xf numFmtId="0" fontId="0" fillId="2" borderId="0" xfId="0" applyFill="1" applyAlignment="1" applyProtection="1" quotePrefix="1">
      <alignment/>
      <protection/>
    </xf>
    <xf numFmtId="172" fontId="0" fillId="2" borderId="0" xfId="0" applyNumberFormat="1" applyFill="1" applyAlignment="1" applyProtection="1">
      <alignment/>
      <protection/>
    </xf>
    <xf numFmtId="0" fontId="0" fillId="2" borderId="0" xfId="0" applyFill="1" applyBorder="1" applyAlignment="1" applyProtection="1" quotePrefix="1">
      <alignment/>
      <protection/>
    </xf>
    <xf numFmtId="4" fontId="0" fillId="0" borderId="0" xfId="0" applyNumberFormat="1" applyFill="1" applyAlignment="1" applyProtection="1">
      <alignment/>
      <protection/>
    </xf>
    <xf numFmtId="4" fontId="0" fillId="4" borderId="0" xfId="0" applyNumberFormat="1" applyFill="1" applyAlignment="1" applyProtection="1">
      <alignment/>
      <protection/>
    </xf>
    <xf numFmtId="4" fontId="6" fillId="0" borderId="6" xfId="0" applyNumberFormat="1" applyFont="1" applyFill="1" applyBorder="1" applyAlignment="1" applyProtection="1">
      <alignment horizontal="center" vertical="center" wrapText="1"/>
      <protection/>
    </xf>
    <xf numFmtId="4" fontId="12" fillId="2" borderId="0" xfId="0" applyNumberFormat="1" applyFont="1" applyFill="1" applyBorder="1" applyAlignment="1" applyProtection="1">
      <alignment/>
      <protection/>
    </xf>
    <xf numFmtId="4" fontId="0" fillId="2" borderId="0" xfId="15" applyNumberFormat="1" applyFill="1" applyAlignment="1" applyProtection="1">
      <alignment/>
      <protection/>
    </xf>
    <xf numFmtId="4" fontId="0" fillId="0" borderId="6" xfId="0" applyNumberFormat="1" applyFill="1" applyBorder="1" applyAlignment="1" applyProtection="1">
      <alignment/>
      <protection/>
    </xf>
    <xf numFmtId="4" fontId="0" fillId="0" borderId="0" xfId="15" applyNumberFormat="1" applyFill="1" applyAlignment="1" applyProtection="1">
      <alignment/>
      <protection locked="0"/>
    </xf>
    <xf numFmtId="4" fontId="0" fillId="0" borderId="0" xfId="0" applyNumberFormat="1" applyFill="1" applyAlignment="1" applyProtection="1">
      <alignment/>
      <protection locked="0"/>
    </xf>
    <xf numFmtId="4" fontId="0" fillId="3" borderId="0" xfId="0" applyNumberFormat="1" applyFill="1" applyBorder="1" applyAlignment="1" applyProtection="1">
      <alignment/>
      <protection/>
    </xf>
    <xf numFmtId="4" fontId="0" fillId="4" borderId="0" xfId="0" applyNumberFormat="1" applyFill="1" applyBorder="1" applyAlignment="1" applyProtection="1">
      <alignment/>
      <protection/>
    </xf>
    <xf numFmtId="4" fontId="0" fillId="2" borderId="10" xfId="0" applyNumberFormat="1" applyFill="1" applyBorder="1" applyAlignment="1" applyProtection="1">
      <alignment/>
      <protection/>
    </xf>
    <xf numFmtId="0" fontId="6" fillId="0" borderId="10" xfId="0"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 fontId="6" fillId="2" borderId="10" xfId="0" applyNumberFormat="1" applyFont="1" applyFill="1" applyBorder="1" applyAlignment="1" applyProtection="1">
      <alignment horizontal="center" vertical="center" wrapText="1"/>
      <protection/>
    </xf>
    <xf numFmtId="4" fontId="12" fillId="2" borderId="10" xfId="0" applyNumberFormat="1" applyFont="1" applyFill="1" applyBorder="1" applyAlignment="1" applyProtection="1">
      <alignment/>
      <protection/>
    </xf>
    <xf numFmtId="0" fontId="12" fillId="2" borderId="10" xfId="0" applyFont="1" applyFill="1" applyBorder="1" applyAlignment="1" applyProtection="1">
      <alignment/>
      <protection/>
    </xf>
    <xf numFmtId="4" fontId="0" fillId="2" borderId="10" xfId="0" applyNumberFormat="1" applyFill="1" applyBorder="1" applyAlignment="1" applyProtection="1">
      <alignment/>
      <protection/>
    </xf>
    <xf numFmtId="166" fontId="0" fillId="2" borderId="10" xfId="0" applyNumberFormat="1" applyFill="1" applyBorder="1" applyAlignment="1" applyProtection="1">
      <alignment/>
      <protection/>
    </xf>
    <xf numFmtId="4" fontId="0" fillId="2" borderId="10" xfId="15" applyNumberFormat="1" applyFill="1" applyBorder="1" applyAlignment="1" applyProtection="1">
      <alignment/>
      <protection/>
    </xf>
    <xf numFmtId="0" fontId="0" fillId="0" borderId="10" xfId="0" applyFill="1" applyBorder="1" applyAlignment="1" applyProtection="1">
      <alignment/>
      <protection/>
    </xf>
    <xf numFmtId="4" fontId="0" fillId="0" borderId="10" xfId="15" applyNumberFormat="1" applyFill="1" applyBorder="1" applyAlignment="1" applyProtection="1">
      <alignment/>
      <protection/>
    </xf>
    <xf numFmtId="166" fontId="0" fillId="0" borderId="10" xfId="0" applyNumberFormat="1" applyFill="1" applyBorder="1" applyAlignment="1" applyProtection="1">
      <alignment/>
      <protection/>
    </xf>
    <xf numFmtId="4" fontId="0" fillId="0" borderId="10" xfId="15" applyNumberFormat="1" applyFill="1" applyBorder="1" applyAlignment="1" applyProtection="1">
      <alignment/>
      <protection locked="0"/>
    </xf>
    <xf numFmtId="4" fontId="0" fillId="2" borderId="10" xfId="15" applyNumberFormat="1" applyFont="1" applyFill="1" applyBorder="1" applyAlignment="1" applyProtection="1">
      <alignment/>
      <protection/>
    </xf>
    <xf numFmtId="4" fontId="0" fillId="0" borderId="10" xfId="0" applyNumberFormat="1" applyBorder="1" applyAlignment="1" applyProtection="1">
      <alignment/>
      <protection locked="0"/>
    </xf>
    <xf numFmtId="4" fontId="0" fillId="0" borderId="10" xfId="0" applyNumberFormat="1" applyFill="1" applyBorder="1" applyAlignment="1" applyProtection="1">
      <alignment/>
      <protection locked="0"/>
    </xf>
    <xf numFmtId="0" fontId="10" fillId="3" borderId="0" xfId="0" applyFont="1" applyFill="1" applyBorder="1" applyAlignment="1" applyProtection="1">
      <alignment/>
      <protection/>
    </xf>
    <xf numFmtId="4" fontId="0" fillId="3" borderId="0" xfId="0" applyNumberFormat="1" applyFill="1" applyBorder="1" applyAlignment="1" applyProtection="1">
      <alignment wrapText="1"/>
      <protection/>
    </xf>
    <xf numFmtId="0" fontId="7" fillId="4" borderId="0" xfId="0" applyFont="1" applyFill="1" applyBorder="1" applyAlignment="1" applyProtection="1">
      <alignment horizontal="left"/>
      <protection/>
    </xf>
    <xf numFmtId="0" fontId="17" fillId="0" borderId="10" xfId="0" applyFont="1" applyFill="1" applyBorder="1" applyAlignment="1" applyProtection="1">
      <alignment horizontal="left" vertical="center" wrapText="1"/>
      <protection/>
    </xf>
    <xf numFmtId="0" fontId="17" fillId="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top" wrapText="1"/>
      <protection/>
    </xf>
    <xf numFmtId="0" fontId="12" fillId="2" borderId="4" xfId="0" applyFont="1" applyFill="1" applyBorder="1" applyAlignment="1" applyProtection="1">
      <alignment vertical="top"/>
      <protection/>
    </xf>
    <xf numFmtId="0" fontId="12" fillId="2" borderId="0" xfId="0" applyFont="1" applyFill="1" applyBorder="1" applyAlignment="1" applyProtection="1">
      <alignment vertical="top"/>
      <protection/>
    </xf>
    <xf numFmtId="0" fontId="6" fillId="3" borderId="0" xfId="0" applyFont="1" applyFill="1" applyBorder="1" applyAlignment="1">
      <alignment horizontal="left"/>
    </xf>
    <xf numFmtId="165" fontId="0" fillId="3" borderId="6" xfId="0" applyNumberFormat="1" applyFill="1" applyBorder="1" applyAlignment="1" applyProtection="1">
      <alignment horizontal="center"/>
      <protection locked="0"/>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9" fillId="3" borderId="0" xfId="0" applyFont="1" applyFill="1" applyBorder="1" applyAlignment="1">
      <alignment horizontal="left" vertical="top"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6" fillId="0" borderId="12" xfId="0" applyFont="1" applyBorder="1" applyAlignment="1">
      <alignment horizontal="left" vertical="center" wrapText="1"/>
    </xf>
    <xf numFmtId="0" fontId="0" fillId="3" borderId="0" xfId="0" applyFill="1" applyAlignment="1" applyProtection="1">
      <alignment horizontal="left" wrapText="1" indent="4"/>
      <protection/>
    </xf>
    <xf numFmtId="0" fontId="0" fillId="3" borderId="0" xfId="0" applyFill="1" applyAlignment="1" applyProtection="1">
      <alignment horizontal="center" wrapText="1"/>
      <protection/>
    </xf>
    <xf numFmtId="4" fontId="0" fillId="3" borderId="0" xfId="0" applyNumberFormat="1" applyFill="1" applyBorder="1" applyAlignment="1" applyProtection="1">
      <alignment horizontal="left" wrapText="1" indent="2"/>
      <protection/>
    </xf>
    <xf numFmtId="4" fontId="0" fillId="3" borderId="0" xfId="0" applyNumberForma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104775</xdr:rowOff>
    </xdr:from>
    <xdr:to>
      <xdr:col>2</xdr:col>
      <xdr:colOff>1314450</xdr:colOff>
      <xdr:row>4</xdr:row>
      <xdr:rowOff>104775</xdr:rowOff>
    </xdr:to>
    <xdr:pic>
      <xdr:nvPicPr>
        <xdr:cNvPr id="1" name="Picture 1"/>
        <xdr:cNvPicPr preferRelativeResize="1">
          <a:picLocks noChangeAspect="1"/>
        </xdr:cNvPicPr>
      </xdr:nvPicPr>
      <xdr:blipFill>
        <a:blip r:embed="rId1"/>
        <a:stretch>
          <a:fillRect/>
        </a:stretch>
      </xdr:blipFill>
      <xdr:spPr>
        <a:xfrm>
          <a:off x="285750" y="276225"/>
          <a:ext cx="1247775" cy="400050"/>
        </a:xfrm>
        <a:prstGeom prst="rect">
          <a:avLst/>
        </a:prstGeom>
        <a:noFill/>
        <a:ln w="9525" cmpd="sng">
          <a:noFill/>
        </a:ln>
      </xdr:spPr>
    </xdr:pic>
    <xdr:clientData/>
  </xdr:twoCellAnchor>
  <xdr:twoCellAnchor editAs="oneCell">
    <xdr:from>
      <xdr:col>8</xdr:col>
      <xdr:colOff>228600</xdr:colOff>
      <xdr:row>11</xdr:row>
      <xdr:rowOff>142875</xdr:rowOff>
    </xdr:from>
    <xdr:to>
      <xdr:col>10</xdr:col>
      <xdr:colOff>66675</xdr:colOff>
      <xdr:row>12</xdr:row>
      <xdr:rowOff>381000</xdr:rowOff>
    </xdr:to>
    <xdr:pic>
      <xdr:nvPicPr>
        <xdr:cNvPr id="2" name="CommandButton1"/>
        <xdr:cNvPicPr preferRelativeResize="1">
          <a:picLocks noChangeAspect="1"/>
        </xdr:cNvPicPr>
      </xdr:nvPicPr>
      <xdr:blipFill>
        <a:blip r:embed="rId2"/>
        <a:stretch>
          <a:fillRect/>
        </a:stretch>
      </xdr:blipFill>
      <xdr:spPr>
        <a:xfrm>
          <a:off x="5200650" y="2124075"/>
          <a:ext cx="1266825" cy="419100"/>
        </a:xfrm>
        <a:prstGeom prst="rect">
          <a:avLst/>
        </a:prstGeom>
        <a:noFill/>
        <a:ln w="9525" cmpd="sng">
          <a:noFill/>
        </a:ln>
      </xdr:spPr>
    </xdr:pic>
    <xdr:clientData/>
  </xdr:twoCellAnchor>
  <xdr:twoCellAnchor editAs="oneCell">
    <xdr:from>
      <xdr:col>2</xdr:col>
      <xdr:colOff>66675</xdr:colOff>
      <xdr:row>2</xdr:row>
      <xdr:rowOff>104775</xdr:rowOff>
    </xdr:from>
    <xdr:to>
      <xdr:col>2</xdr:col>
      <xdr:colOff>1314450</xdr:colOff>
      <xdr:row>4</xdr:row>
      <xdr:rowOff>104775</xdr:rowOff>
    </xdr:to>
    <xdr:pic>
      <xdr:nvPicPr>
        <xdr:cNvPr id="3" name="Picture 9"/>
        <xdr:cNvPicPr preferRelativeResize="1">
          <a:picLocks noChangeAspect="1"/>
        </xdr:cNvPicPr>
      </xdr:nvPicPr>
      <xdr:blipFill>
        <a:blip r:embed="rId1"/>
        <a:stretch>
          <a:fillRect/>
        </a:stretch>
      </xdr:blipFill>
      <xdr:spPr>
        <a:xfrm>
          <a:off x="285750" y="276225"/>
          <a:ext cx="1247775" cy="400050"/>
        </a:xfrm>
        <a:prstGeom prst="rect">
          <a:avLst/>
        </a:prstGeom>
        <a:noFill/>
        <a:ln w="9525" cmpd="sng">
          <a:noFill/>
        </a:ln>
      </xdr:spPr>
    </xdr:pic>
    <xdr:clientData/>
  </xdr:twoCellAnchor>
  <xdr:twoCellAnchor>
    <xdr:from>
      <xdr:col>7</xdr:col>
      <xdr:colOff>438150</xdr:colOff>
      <xdr:row>6</xdr:row>
      <xdr:rowOff>123825</xdr:rowOff>
    </xdr:from>
    <xdr:to>
      <xdr:col>8</xdr:col>
      <xdr:colOff>200025</xdr:colOff>
      <xdr:row>7</xdr:row>
      <xdr:rowOff>304800</xdr:rowOff>
    </xdr:to>
    <xdr:sp>
      <xdr:nvSpPr>
        <xdr:cNvPr id="4" name="TextBox 19"/>
        <xdr:cNvSpPr txBox="1">
          <a:spLocks noChangeArrowheads="1"/>
        </xdr:cNvSpPr>
      </xdr:nvSpPr>
      <xdr:spPr>
        <a:xfrm>
          <a:off x="4524375" y="952500"/>
          <a:ext cx="647700" cy="390525"/>
        </a:xfrm>
        <a:prstGeom prst="rect">
          <a:avLst/>
        </a:prstGeom>
        <a:noFill/>
        <a:ln w="9525" cmpd="sng">
          <a:noFill/>
        </a:ln>
      </xdr:spPr>
      <xdr:txBody>
        <a:bodyPr vertOverflow="clip" wrap="square" anchor="ctr"/>
        <a:p>
          <a:pPr algn="l">
            <a:defRPr/>
          </a:pPr>
          <a:r>
            <a:rPr lang="en-US" cap="none" sz="1000" b="1" i="0" u="none" baseline="0">
              <a:solidFill>
                <a:srgbClr val="FFFFFF"/>
              </a:solidFill>
              <a:latin typeface="Arial"/>
              <a:ea typeface="Arial"/>
              <a:cs typeface="Arial"/>
            </a:rPr>
            <a:t>Original Submittal</a:t>
          </a:r>
        </a:p>
      </xdr:txBody>
    </xdr:sp>
    <xdr:clientData/>
  </xdr:twoCellAnchor>
  <xdr:twoCellAnchor>
    <xdr:from>
      <xdr:col>8</xdr:col>
      <xdr:colOff>628650</xdr:colOff>
      <xdr:row>6</xdr:row>
      <xdr:rowOff>190500</xdr:rowOff>
    </xdr:from>
    <xdr:to>
      <xdr:col>10</xdr:col>
      <xdr:colOff>28575</xdr:colOff>
      <xdr:row>7</xdr:row>
      <xdr:rowOff>219075</xdr:rowOff>
    </xdr:to>
    <xdr:sp>
      <xdr:nvSpPr>
        <xdr:cNvPr id="5" name="TextBox 20"/>
        <xdr:cNvSpPr txBox="1">
          <a:spLocks noChangeArrowheads="1"/>
        </xdr:cNvSpPr>
      </xdr:nvSpPr>
      <xdr:spPr>
        <a:xfrm>
          <a:off x="5600700" y="1019175"/>
          <a:ext cx="828675" cy="238125"/>
        </a:xfrm>
        <a:prstGeom prst="rect">
          <a:avLst/>
        </a:prstGeom>
        <a:noFill/>
        <a:ln w="9525" cmpd="sng">
          <a:noFill/>
        </a:ln>
      </xdr:spPr>
      <xdr:txBody>
        <a:bodyPr vertOverflow="clip" wrap="square" anchor="ctr"/>
        <a:p>
          <a:pPr algn="l">
            <a:defRPr/>
          </a:pPr>
          <a:r>
            <a:rPr lang="en-US" cap="none" sz="1000" b="1" i="0" u="none" baseline="0">
              <a:solidFill>
                <a:srgbClr val="FFFFFF"/>
              </a:solidFill>
              <a:latin typeface="Arial"/>
              <a:ea typeface="Arial"/>
              <a:cs typeface="Arial"/>
            </a:rPr>
            <a:t>Re-submittal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104775</xdr:rowOff>
    </xdr:from>
    <xdr:to>
      <xdr:col>1</xdr:col>
      <xdr:colOff>476250</xdr:colOff>
      <xdr:row>0</xdr:row>
      <xdr:rowOff>504825</xdr:rowOff>
    </xdr:to>
    <xdr:pic>
      <xdr:nvPicPr>
        <xdr:cNvPr id="1" name="Picture 16"/>
        <xdr:cNvPicPr preferRelativeResize="1">
          <a:picLocks noChangeAspect="1"/>
        </xdr:cNvPicPr>
      </xdr:nvPicPr>
      <xdr:blipFill>
        <a:blip r:embed="rId1"/>
        <a:stretch>
          <a:fillRect/>
        </a:stretch>
      </xdr:blipFill>
      <xdr:spPr>
        <a:xfrm>
          <a:off x="38100" y="104775"/>
          <a:ext cx="1247775" cy="400050"/>
        </a:xfrm>
        <a:prstGeom prst="rect">
          <a:avLst/>
        </a:prstGeom>
        <a:noFill/>
        <a:ln w="9525" cmpd="sng">
          <a:noFill/>
        </a:ln>
      </xdr:spPr>
    </xdr:pic>
    <xdr:clientData/>
  </xdr:twoCellAnchor>
  <xdr:twoCellAnchor editAs="oneCell">
    <xdr:from>
      <xdr:col>9</xdr:col>
      <xdr:colOff>85725</xdr:colOff>
      <xdr:row>0</xdr:row>
      <xdr:rowOff>133350</xdr:rowOff>
    </xdr:from>
    <xdr:to>
      <xdr:col>11</xdr:col>
      <xdr:colOff>685800</xdr:colOff>
      <xdr:row>0</xdr:row>
      <xdr:rowOff>457200</xdr:rowOff>
    </xdr:to>
    <xdr:pic>
      <xdr:nvPicPr>
        <xdr:cNvPr id="2" name="CommandButton1"/>
        <xdr:cNvPicPr preferRelativeResize="1">
          <a:picLocks noChangeAspect="1"/>
        </xdr:cNvPicPr>
      </xdr:nvPicPr>
      <xdr:blipFill>
        <a:blip r:embed="rId2"/>
        <a:stretch>
          <a:fillRect/>
        </a:stretch>
      </xdr:blipFill>
      <xdr:spPr>
        <a:xfrm>
          <a:off x="7534275" y="133350"/>
          <a:ext cx="220027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762000</xdr:colOff>
      <xdr:row>0</xdr:row>
      <xdr:rowOff>133350</xdr:rowOff>
    </xdr:from>
    <xdr:to>
      <xdr:col>8</xdr:col>
      <xdr:colOff>476250</xdr:colOff>
      <xdr:row>0</xdr:row>
      <xdr:rowOff>428625</xdr:rowOff>
    </xdr:to>
    <xdr:pic>
      <xdr:nvPicPr>
        <xdr:cNvPr id="1" name="CommandButton1"/>
        <xdr:cNvPicPr preferRelativeResize="1">
          <a:picLocks noChangeAspect="1"/>
        </xdr:cNvPicPr>
      </xdr:nvPicPr>
      <xdr:blipFill>
        <a:blip r:embed="rId1"/>
        <a:stretch>
          <a:fillRect/>
        </a:stretch>
      </xdr:blipFill>
      <xdr:spPr>
        <a:xfrm>
          <a:off x="6734175" y="133350"/>
          <a:ext cx="2447925" cy="295275"/>
        </a:xfrm>
        <a:prstGeom prst="rect">
          <a:avLst/>
        </a:prstGeom>
        <a:noFill/>
        <a:ln w="9525" cmpd="sng">
          <a:noFill/>
        </a:ln>
      </xdr:spPr>
    </xdr:pic>
    <xdr:clientData fPrintsWithSheet="0"/>
  </xdr:twoCellAnchor>
  <xdr:twoCellAnchor editAs="oneCell">
    <xdr:from>
      <xdr:col>0</xdr:col>
      <xdr:colOff>76200</xdr:colOff>
      <xdr:row>0</xdr:row>
      <xdr:rowOff>104775</xdr:rowOff>
    </xdr:from>
    <xdr:to>
      <xdr:col>1</xdr:col>
      <xdr:colOff>200025</xdr:colOff>
      <xdr:row>0</xdr:row>
      <xdr:rowOff>504825</xdr:rowOff>
    </xdr:to>
    <xdr:pic>
      <xdr:nvPicPr>
        <xdr:cNvPr id="2" name="Picture 10"/>
        <xdr:cNvPicPr preferRelativeResize="1">
          <a:picLocks noChangeAspect="1"/>
        </xdr:cNvPicPr>
      </xdr:nvPicPr>
      <xdr:blipFill>
        <a:blip r:embed="rId2"/>
        <a:stretch>
          <a:fillRect/>
        </a:stretch>
      </xdr:blipFill>
      <xdr:spPr>
        <a:xfrm>
          <a:off x="76200" y="104775"/>
          <a:ext cx="1247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5">
    <tabColor indexed="26"/>
  </sheetPr>
  <dimension ref="B2:L15"/>
  <sheetViews>
    <sheetView tabSelected="1" zoomScaleSheetLayoutView="100" workbookViewId="0" topLeftCell="A1">
      <selection activeCell="A1" sqref="A1"/>
    </sheetView>
  </sheetViews>
  <sheetFormatPr defaultColWidth="9.140625" defaultRowHeight="12.75"/>
  <cols>
    <col min="1" max="1" width="2.00390625" style="1" customWidth="1"/>
    <col min="2" max="2" width="1.28515625" style="1" customWidth="1"/>
    <col min="3" max="3" width="20.00390625" style="1" customWidth="1"/>
    <col min="4" max="4" width="4.8515625" style="1" customWidth="1"/>
    <col min="5" max="5" width="6.7109375" style="1" customWidth="1"/>
    <col min="6" max="6" width="14.7109375" style="1" customWidth="1"/>
    <col min="7" max="7" width="11.7109375" style="1" customWidth="1"/>
    <col min="8" max="8" width="13.28125" style="1" customWidth="1"/>
    <col min="9" max="10" width="10.7109375" style="1" customWidth="1"/>
    <col min="11" max="11" width="1.421875" style="1" customWidth="1"/>
    <col min="12" max="12" width="1.28515625" style="1" customWidth="1"/>
    <col min="13" max="14" width="9.140625" style="1" customWidth="1"/>
    <col min="15" max="15" width="4.140625" style="1" customWidth="1"/>
    <col min="16" max="16384" width="9.140625" style="1" customWidth="1"/>
  </cols>
  <sheetData>
    <row r="1" ht="8.25" customHeight="1"/>
    <row r="2" spans="2:12" ht="5.25" customHeight="1">
      <c r="B2" s="2"/>
      <c r="C2" s="3"/>
      <c r="D2" s="3"/>
      <c r="E2" s="3"/>
      <c r="F2" s="3"/>
      <c r="G2" s="3"/>
      <c r="H2" s="3"/>
      <c r="I2" s="3"/>
      <c r="J2" s="3"/>
      <c r="K2" s="3"/>
      <c r="L2" s="4"/>
    </row>
    <row r="3" spans="2:12" ht="12.75">
      <c r="B3" s="5"/>
      <c r="C3" s="6"/>
      <c r="D3" s="7" t="s">
        <v>0</v>
      </c>
      <c r="E3" s="7"/>
      <c r="F3" s="7"/>
      <c r="G3" s="7"/>
      <c r="H3" s="7"/>
      <c r="I3" s="8" t="s">
        <v>1</v>
      </c>
      <c r="J3" s="9"/>
      <c r="K3" s="8"/>
      <c r="L3" s="10"/>
    </row>
    <row r="4" spans="2:12" ht="18.75">
      <c r="B4" s="5"/>
      <c r="C4" s="6"/>
      <c r="D4" s="11" t="s">
        <v>2</v>
      </c>
      <c r="E4" s="12"/>
      <c r="F4" s="12"/>
      <c r="G4" s="12"/>
      <c r="H4" s="12"/>
      <c r="I4" s="13" t="s">
        <v>301</v>
      </c>
      <c r="J4" s="13"/>
      <c r="K4" s="13"/>
      <c r="L4" s="10"/>
    </row>
    <row r="5" spans="2:12" ht="12.75">
      <c r="B5" s="5"/>
      <c r="C5" s="6"/>
      <c r="D5" s="128" t="s">
        <v>3</v>
      </c>
      <c r="E5" s="128"/>
      <c r="F5" s="128"/>
      <c r="G5" s="128"/>
      <c r="H5" s="128"/>
      <c r="I5" s="8" t="s">
        <v>4</v>
      </c>
      <c r="J5" s="8"/>
      <c r="K5" s="8"/>
      <c r="L5" s="10"/>
    </row>
    <row r="6" spans="2:12" ht="7.5" customHeight="1">
      <c r="B6" s="5"/>
      <c r="C6" s="6"/>
      <c r="D6" s="14"/>
      <c r="E6" s="14"/>
      <c r="F6" s="14"/>
      <c r="G6" s="14"/>
      <c r="H6" s="14"/>
      <c r="I6" s="8"/>
      <c r="J6" s="8"/>
      <c r="K6" s="8"/>
      <c r="L6" s="10"/>
    </row>
    <row r="7" spans="2:12" ht="16.5" customHeight="1">
      <c r="B7" s="5"/>
      <c r="C7" s="15" t="s">
        <v>5</v>
      </c>
      <c r="D7" s="16"/>
      <c r="E7" s="17"/>
      <c r="F7" s="17"/>
      <c r="G7" s="18"/>
      <c r="H7" s="18"/>
      <c r="I7" s="18"/>
      <c r="J7" s="19"/>
      <c r="K7" s="20"/>
      <c r="L7" s="21"/>
    </row>
    <row r="8" spans="2:12" ht="33.75" customHeight="1">
      <c r="B8" s="5"/>
      <c r="C8" s="130" t="s">
        <v>6</v>
      </c>
      <c r="D8" s="131"/>
      <c r="E8" s="129"/>
      <c r="F8" s="129"/>
      <c r="G8" s="22">
        <v>1.2</v>
      </c>
      <c r="H8" s="23"/>
      <c r="I8" s="24"/>
      <c r="J8" s="25"/>
      <c r="K8" s="26"/>
      <c r="L8" s="21"/>
    </row>
    <row r="9" spans="2:12" ht="27.75" customHeight="1">
      <c r="B9" s="5"/>
      <c r="C9" s="133" t="s">
        <v>7</v>
      </c>
      <c r="D9" s="134"/>
      <c r="E9" s="27" t="s">
        <v>8</v>
      </c>
      <c r="F9" s="83"/>
      <c r="G9" s="28" t="s">
        <v>45</v>
      </c>
      <c r="H9" s="28" t="s">
        <v>46</v>
      </c>
      <c r="I9" s="28" t="s">
        <v>47</v>
      </c>
      <c r="J9" s="28" t="s">
        <v>48</v>
      </c>
      <c r="K9" s="29"/>
      <c r="L9" s="30"/>
    </row>
    <row r="10" spans="2:12" ht="4.5" customHeight="1">
      <c r="B10" s="5"/>
      <c r="C10" s="31"/>
      <c r="D10" s="32"/>
      <c r="E10" s="33"/>
      <c r="F10" s="34"/>
      <c r="G10" s="35"/>
      <c r="H10" s="35"/>
      <c r="I10" s="35"/>
      <c r="J10" s="35"/>
      <c r="K10" s="36"/>
      <c r="L10" s="30"/>
    </row>
    <row r="11" spans="2:12" ht="8.25" customHeight="1">
      <c r="B11" s="5"/>
      <c r="C11" s="6"/>
      <c r="D11" s="6"/>
      <c r="E11" s="6"/>
      <c r="F11" s="6"/>
      <c r="G11" s="6"/>
      <c r="H11" s="6"/>
      <c r="I11" s="6"/>
      <c r="J11" s="6"/>
      <c r="K11" s="6"/>
      <c r="L11" s="30"/>
    </row>
    <row r="12" spans="2:12" ht="14.25" customHeight="1">
      <c r="B12" s="5"/>
      <c r="C12" s="37" t="s">
        <v>9</v>
      </c>
      <c r="D12" s="18"/>
      <c r="E12" s="18"/>
      <c r="F12" s="18"/>
      <c r="G12" s="18"/>
      <c r="H12" s="18"/>
      <c r="I12" s="18"/>
      <c r="J12" s="18"/>
      <c r="K12" s="19"/>
      <c r="L12" s="30"/>
    </row>
    <row r="13" spans="2:12" ht="96" customHeight="1">
      <c r="B13" s="5"/>
      <c r="C13" s="135" t="s">
        <v>294</v>
      </c>
      <c r="D13" s="136"/>
      <c r="E13" s="137"/>
      <c r="F13" s="137"/>
      <c r="G13" s="137"/>
      <c r="H13" s="137"/>
      <c r="I13" s="38"/>
      <c r="J13" s="38"/>
      <c r="K13" s="39"/>
      <c r="L13" s="30"/>
    </row>
    <row r="14" spans="2:12" ht="85.5" customHeight="1">
      <c r="B14" s="62"/>
      <c r="C14" s="132" t="s">
        <v>10</v>
      </c>
      <c r="D14" s="132"/>
      <c r="E14" s="132"/>
      <c r="F14" s="132"/>
      <c r="G14" s="132"/>
      <c r="H14" s="132"/>
      <c r="I14" s="132"/>
      <c r="J14" s="132"/>
      <c r="K14" s="132"/>
      <c r="L14" s="64"/>
    </row>
    <row r="15" spans="2:12" ht="13.5" customHeight="1">
      <c r="B15" s="63" t="s">
        <v>300</v>
      </c>
      <c r="C15" s="61"/>
      <c r="D15" s="61"/>
      <c r="E15" s="61"/>
      <c r="F15" s="61"/>
      <c r="G15" s="61"/>
      <c r="H15" s="61"/>
      <c r="I15" s="61"/>
      <c r="J15" s="61"/>
      <c r="K15" s="61"/>
      <c r="L15" s="40"/>
    </row>
  </sheetData>
  <sheetProtection/>
  <mergeCells count="6">
    <mergeCell ref="D5:H5"/>
    <mergeCell ref="E8:F8"/>
    <mergeCell ref="C8:D8"/>
    <mergeCell ref="C14:K14"/>
    <mergeCell ref="C9:D9"/>
    <mergeCell ref="C13:H13"/>
  </mergeCells>
  <printOptions/>
  <pageMargins left="0.5" right="0.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1">
    <tabColor indexed="26"/>
    <pageSetUpPr fitToPage="1"/>
  </sheetPr>
  <dimension ref="A1:O108"/>
  <sheetViews>
    <sheetView zoomScaleSheetLayoutView="100" workbookViewId="0" topLeftCell="A1">
      <selection activeCell="A8" sqref="A8"/>
    </sheetView>
  </sheetViews>
  <sheetFormatPr defaultColWidth="9.140625" defaultRowHeight="12.75"/>
  <cols>
    <col min="1" max="1" width="12.140625" style="43" customWidth="1"/>
    <col min="2" max="2" width="10.8515625" style="43" customWidth="1"/>
    <col min="3" max="3" width="13.00390625" style="101" customWidth="1"/>
    <col min="4" max="4" width="12.00390625" style="43" customWidth="1"/>
    <col min="5" max="5" width="12.140625" style="43" bestFit="1" customWidth="1"/>
    <col min="6" max="6" width="15.7109375" style="101" customWidth="1"/>
    <col min="7" max="7" width="12.421875" style="43" customWidth="1"/>
    <col min="8" max="8" width="12.140625" style="43" customWidth="1"/>
    <col min="9" max="9" width="11.28125" style="43" customWidth="1"/>
    <col min="10" max="10" width="11.57421875" style="43" customWidth="1"/>
    <col min="11" max="11" width="12.421875" style="43" customWidth="1"/>
    <col min="12" max="12" width="12.00390625" style="43" customWidth="1"/>
    <col min="13" max="13" width="12.28125" style="43" customWidth="1"/>
    <col min="14" max="14" width="13.28125" style="48" customWidth="1"/>
    <col min="15" max="15" width="12.8515625" style="41" customWidth="1"/>
    <col min="16" max="16" width="13.421875" style="41" customWidth="1"/>
    <col min="17" max="16384" width="14.8515625" style="41" customWidth="1"/>
  </cols>
  <sheetData>
    <row r="1" spans="1:15" s="70" customFormat="1" ht="44.25" customHeight="1">
      <c r="A1" s="67"/>
      <c r="B1" s="138" t="s">
        <v>49</v>
      </c>
      <c r="C1" s="138"/>
      <c r="D1" s="138"/>
      <c r="E1" s="138"/>
      <c r="F1" s="94"/>
      <c r="G1" s="139" t="s">
        <v>302</v>
      </c>
      <c r="H1" s="139"/>
      <c r="I1" s="139"/>
      <c r="J1" s="68"/>
      <c r="K1" s="68"/>
      <c r="L1" s="68"/>
      <c r="M1" s="68"/>
      <c r="N1" s="88"/>
      <c r="O1" s="81"/>
    </row>
    <row r="2" spans="1:15" s="70" customFormat="1" ht="12.75">
      <c r="A2" s="71" t="s">
        <v>11</v>
      </c>
      <c r="B2" s="72"/>
      <c r="C2" s="95"/>
      <c r="D2" s="72"/>
      <c r="E2" s="72"/>
      <c r="F2" s="95"/>
      <c r="G2" s="72"/>
      <c r="H2" s="72"/>
      <c r="I2" s="72"/>
      <c r="J2" s="72"/>
      <c r="K2" s="72"/>
      <c r="L2" s="72"/>
      <c r="M2" s="72"/>
      <c r="N2" s="89"/>
      <c r="O2" s="81"/>
    </row>
    <row r="3" spans="1:15" s="75" customFormat="1" ht="51">
      <c r="A3" s="73" t="s">
        <v>12</v>
      </c>
      <c r="B3" s="73" t="s">
        <v>13</v>
      </c>
      <c r="C3" s="96" t="s">
        <v>14</v>
      </c>
      <c r="D3" s="73" t="s">
        <v>15</v>
      </c>
      <c r="E3" s="73" t="s">
        <v>16</v>
      </c>
      <c r="F3" s="96" t="s">
        <v>17</v>
      </c>
      <c r="G3" s="73" t="s">
        <v>18</v>
      </c>
      <c r="H3" s="73" t="s">
        <v>19</v>
      </c>
      <c r="I3" s="73" t="s">
        <v>20</v>
      </c>
      <c r="J3" s="73" t="s">
        <v>21</v>
      </c>
      <c r="K3" s="73" t="s">
        <v>22</v>
      </c>
      <c r="L3" s="73" t="s">
        <v>23</v>
      </c>
      <c r="M3" s="73" t="s">
        <v>24</v>
      </c>
      <c r="N3" s="73" t="s">
        <v>25</v>
      </c>
      <c r="O3" s="74"/>
    </row>
    <row r="4" spans="1:15" s="127" customFormat="1" ht="101.25">
      <c r="A4" s="125" t="s">
        <v>303</v>
      </c>
      <c r="B4" s="125" t="s">
        <v>304</v>
      </c>
      <c r="C4" s="125" t="s">
        <v>305</v>
      </c>
      <c r="D4" s="125" t="s">
        <v>304</v>
      </c>
      <c r="E4" s="125" t="s">
        <v>304</v>
      </c>
      <c r="F4" s="125" t="s">
        <v>305</v>
      </c>
      <c r="G4" s="125" t="s">
        <v>304</v>
      </c>
      <c r="H4" s="125" t="s">
        <v>306</v>
      </c>
      <c r="I4" s="125" t="s">
        <v>304</v>
      </c>
      <c r="J4" s="125" t="s">
        <v>304</v>
      </c>
      <c r="K4" s="125" t="s">
        <v>307</v>
      </c>
      <c r="L4" s="125" t="s">
        <v>308</v>
      </c>
      <c r="M4" s="125" t="s">
        <v>316</v>
      </c>
      <c r="N4" s="125" t="s">
        <v>309</v>
      </c>
      <c r="O4" s="126"/>
    </row>
    <row r="5" spans="1:15" s="77" customFormat="1" ht="12.75">
      <c r="A5" s="77" t="s">
        <v>26</v>
      </c>
      <c r="C5" s="97"/>
      <c r="F5" s="97"/>
      <c r="O5" s="76"/>
    </row>
    <row r="6" spans="1:15" s="70" customFormat="1" ht="12.75">
      <c r="A6" s="81">
        <v>1</v>
      </c>
      <c r="B6" s="81" t="s">
        <v>27</v>
      </c>
      <c r="C6" s="98">
        <v>234567</v>
      </c>
      <c r="D6" s="90">
        <v>321234567</v>
      </c>
      <c r="E6" s="81" t="s">
        <v>28</v>
      </c>
      <c r="F6" s="98">
        <v>65432</v>
      </c>
      <c r="G6" s="81" t="s">
        <v>29</v>
      </c>
      <c r="H6" s="78">
        <v>38731</v>
      </c>
      <c r="I6" s="90" t="s">
        <v>30</v>
      </c>
      <c r="J6" s="81" t="s">
        <v>31</v>
      </c>
      <c r="K6" s="91"/>
      <c r="L6" s="81" t="s">
        <v>32</v>
      </c>
      <c r="M6" s="92">
        <v>32874</v>
      </c>
      <c r="N6" s="93"/>
      <c r="O6" s="69"/>
    </row>
    <row r="7" spans="1:15" s="70" customFormat="1" ht="12.75">
      <c r="A7" s="79" t="s">
        <v>33</v>
      </c>
      <c r="B7" s="79"/>
      <c r="C7" s="99"/>
      <c r="D7" s="79"/>
      <c r="E7" s="79"/>
      <c r="F7" s="99"/>
      <c r="G7" s="79"/>
      <c r="H7" s="79"/>
      <c r="I7" s="79"/>
      <c r="J7" s="79"/>
      <c r="K7" s="79"/>
      <c r="L7" s="79"/>
      <c r="M7" s="79"/>
      <c r="N7" s="79"/>
      <c r="O7" s="69"/>
    </row>
    <row r="8" spans="3:14" ht="12.75">
      <c r="C8" s="100"/>
      <c r="D8" s="44"/>
      <c r="E8" s="45"/>
      <c r="F8" s="100"/>
      <c r="G8" s="46"/>
      <c r="H8" s="42"/>
      <c r="I8" s="45"/>
      <c r="J8" s="47"/>
      <c r="K8" s="45"/>
      <c r="M8" s="42"/>
      <c r="N8" s="43"/>
    </row>
    <row r="9" spans="3:14" ht="12.75">
      <c r="C9" s="100"/>
      <c r="D9" s="44"/>
      <c r="E9" s="45"/>
      <c r="F9" s="100"/>
      <c r="G9" s="46"/>
      <c r="H9" s="42"/>
      <c r="I9" s="45"/>
      <c r="J9" s="47"/>
      <c r="K9" s="45"/>
      <c r="M9" s="42"/>
      <c r="N9" s="43"/>
    </row>
    <row r="10" spans="3:14" ht="12.75">
      <c r="C10" s="100"/>
      <c r="D10" s="44"/>
      <c r="E10" s="45"/>
      <c r="F10" s="100"/>
      <c r="G10" s="46"/>
      <c r="H10" s="42"/>
      <c r="I10" s="45"/>
      <c r="J10" s="47"/>
      <c r="K10" s="45"/>
      <c r="M10" s="42"/>
      <c r="N10" s="43"/>
    </row>
    <row r="11" spans="3:14" ht="12.75">
      <c r="C11" s="100"/>
      <c r="D11" s="44"/>
      <c r="E11" s="45"/>
      <c r="F11" s="100"/>
      <c r="G11" s="46"/>
      <c r="H11" s="42"/>
      <c r="I11" s="45"/>
      <c r="J11" s="47"/>
      <c r="K11" s="45"/>
      <c r="M11" s="42"/>
      <c r="N11" s="43"/>
    </row>
    <row r="12" spans="3:14" ht="12.75">
      <c r="C12" s="100"/>
      <c r="D12" s="44"/>
      <c r="E12" s="45"/>
      <c r="F12" s="100"/>
      <c r="G12" s="46"/>
      <c r="H12" s="42"/>
      <c r="I12" s="45"/>
      <c r="J12" s="47"/>
      <c r="K12" s="45"/>
      <c r="M12" s="42"/>
      <c r="N12" s="43"/>
    </row>
    <row r="13" spans="3:14" ht="12.75">
      <c r="C13" s="100"/>
      <c r="D13" s="44"/>
      <c r="E13" s="45"/>
      <c r="F13" s="100"/>
      <c r="G13" s="46"/>
      <c r="H13" s="42"/>
      <c r="I13" s="45"/>
      <c r="J13" s="47"/>
      <c r="K13" s="45"/>
      <c r="M13" s="42"/>
      <c r="N13" s="43"/>
    </row>
    <row r="14" spans="3:14" ht="12.75">
      <c r="C14" s="100"/>
      <c r="D14" s="44"/>
      <c r="E14" s="45"/>
      <c r="F14" s="100"/>
      <c r="G14" s="46"/>
      <c r="H14" s="42"/>
      <c r="I14" s="45"/>
      <c r="J14" s="47"/>
      <c r="K14" s="45"/>
      <c r="M14" s="42"/>
      <c r="N14" s="43"/>
    </row>
    <row r="15" spans="3:14" ht="12.75">
      <c r="C15" s="100"/>
      <c r="D15" s="44"/>
      <c r="E15" s="45"/>
      <c r="F15" s="100"/>
      <c r="G15" s="46"/>
      <c r="H15" s="42"/>
      <c r="I15" s="45"/>
      <c r="J15" s="47"/>
      <c r="K15" s="45"/>
      <c r="M15" s="42"/>
      <c r="N15" s="43"/>
    </row>
    <row r="16" spans="3:14" ht="12.75">
      <c r="C16" s="100"/>
      <c r="D16" s="44"/>
      <c r="E16" s="45"/>
      <c r="F16" s="100"/>
      <c r="G16" s="46"/>
      <c r="H16" s="42"/>
      <c r="I16" s="45"/>
      <c r="J16" s="47"/>
      <c r="K16" s="45"/>
      <c r="M16" s="42"/>
      <c r="N16" s="43"/>
    </row>
    <row r="17" spans="3:14" ht="12.75">
      <c r="C17" s="100"/>
      <c r="D17" s="44"/>
      <c r="E17" s="45"/>
      <c r="F17" s="100"/>
      <c r="G17" s="46"/>
      <c r="H17" s="42"/>
      <c r="I17" s="45"/>
      <c r="J17" s="47"/>
      <c r="K17" s="45"/>
      <c r="M17" s="42"/>
      <c r="N17" s="43"/>
    </row>
    <row r="18" spans="3:14" ht="12.75">
      <c r="C18" s="100"/>
      <c r="D18" s="44"/>
      <c r="E18" s="45"/>
      <c r="F18" s="100"/>
      <c r="G18" s="46"/>
      <c r="H18" s="42"/>
      <c r="I18" s="45"/>
      <c r="J18" s="47"/>
      <c r="K18" s="45"/>
      <c r="M18" s="42"/>
      <c r="N18" s="43"/>
    </row>
    <row r="19" spans="3:14" ht="12.75">
      <c r="C19" s="100"/>
      <c r="D19" s="44"/>
      <c r="E19" s="45"/>
      <c r="F19" s="100"/>
      <c r="G19" s="46"/>
      <c r="H19" s="42"/>
      <c r="I19" s="45"/>
      <c r="J19" s="47"/>
      <c r="K19" s="45"/>
      <c r="M19" s="42"/>
      <c r="N19" s="43"/>
    </row>
    <row r="20" spans="3:14" ht="12.75">
      <c r="C20" s="100"/>
      <c r="D20" s="44"/>
      <c r="E20" s="45"/>
      <c r="F20" s="100"/>
      <c r="G20" s="46"/>
      <c r="H20" s="42"/>
      <c r="I20" s="45"/>
      <c r="J20" s="47"/>
      <c r="K20" s="45"/>
      <c r="M20" s="42"/>
      <c r="N20" s="43"/>
    </row>
    <row r="21" spans="3:14" ht="12.75">
      <c r="C21" s="100"/>
      <c r="D21" s="44"/>
      <c r="E21" s="45"/>
      <c r="F21" s="100"/>
      <c r="G21" s="46"/>
      <c r="H21" s="42"/>
      <c r="I21" s="45"/>
      <c r="J21" s="47"/>
      <c r="K21" s="45"/>
      <c r="M21" s="42"/>
      <c r="N21" s="43"/>
    </row>
    <row r="22" spans="3:14" ht="12.75">
      <c r="C22" s="100"/>
      <c r="D22" s="44"/>
      <c r="E22" s="45"/>
      <c r="F22" s="100"/>
      <c r="G22" s="46"/>
      <c r="H22" s="42"/>
      <c r="I22" s="45"/>
      <c r="J22" s="47"/>
      <c r="K22" s="45"/>
      <c r="M22" s="42"/>
      <c r="N22" s="43"/>
    </row>
    <row r="23" spans="3:14" ht="12.75">
      <c r="C23" s="100"/>
      <c r="D23" s="44"/>
      <c r="E23" s="45"/>
      <c r="F23" s="100"/>
      <c r="G23" s="46"/>
      <c r="H23" s="42"/>
      <c r="I23" s="45"/>
      <c r="J23" s="47"/>
      <c r="K23" s="45"/>
      <c r="M23" s="42"/>
      <c r="N23" s="43"/>
    </row>
    <row r="24" spans="3:14" ht="12.75">
      <c r="C24" s="100"/>
      <c r="D24" s="44"/>
      <c r="E24" s="45"/>
      <c r="F24" s="100"/>
      <c r="G24" s="46"/>
      <c r="H24" s="42"/>
      <c r="I24" s="45"/>
      <c r="J24" s="47"/>
      <c r="K24" s="45"/>
      <c r="M24" s="42"/>
      <c r="N24" s="43"/>
    </row>
    <row r="25" spans="3:14" ht="12.75">
      <c r="C25" s="100"/>
      <c r="D25" s="44"/>
      <c r="E25" s="45"/>
      <c r="F25" s="100"/>
      <c r="G25" s="46"/>
      <c r="H25" s="42"/>
      <c r="I25" s="45"/>
      <c r="J25" s="47"/>
      <c r="K25" s="45"/>
      <c r="M25" s="42"/>
      <c r="N25" s="43"/>
    </row>
    <row r="26" spans="3:14" ht="12.75">
      <c r="C26" s="100"/>
      <c r="D26" s="44"/>
      <c r="E26" s="45"/>
      <c r="F26" s="100"/>
      <c r="G26" s="46"/>
      <c r="H26" s="42"/>
      <c r="I26" s="45"/>
      <c r="J26" s="47"/>
      <c r="K26" s="45"/>
      <c r="M26" s="42"/>
      <c r="N26" s="43"/>
    </row>
    <row r="27" spans="3:14" ht="12.75">
      <c r="C27" s="100"/>
      <c r="D27" s="44"/>
      <c r="E27" s="45"/>
      <c r="F27" s="100"/>
      <c r="G27" s="46"/>
      <c r="H27" s="42"/>
      <c r="I27" s="45"/>
      <c r="J27" s="47"/>
      <c r="K27" s="45"/>
      <c r="M27" s="42"/>
      <c r="N27" s="43"/>
    </row>
    <row r="28" spans="3:14" ht="12.75">
      <c r="C28" s="100"/>
      <c r="D28" s="44"/>
      <c r="E28" s="45"/>
      <c r="F28" s="100"/>
      <c r="G28" s="46"/>
      <c r="H28" s="42"/>
      <c r="I28" s="45"/>
      <c r="J28" s="47"/>
      <c r="K28" s="45"/>
      <c r="M28" s="42"/>
      <c r="N28" s="43"/>
    </row>
    <row r="29" spans="3:14" ht="12.75">
      <c r="C29" s="100"/>
      <c r="D29" s="44"/>
      <c r="E29" s="45"/>
      <c r="F29" s="100"/>
      <c r="G29" s="46"/>
      <c r="H29" s="42"/>
      <c r="I29" s="45"/>
      <c r="J29" s="47"/>
      <c r="K29" s="45"/>
      <c r="M29" s="42"/>
      <c r="N29" s="43"/>
    </row>
    <row r="30" spans="3:14" ht="12.75">
      <c r="C30" s="100"/>
      <c r="D30" s="44"/>
      <c r="E30" s="45"/>
      <c r="F30" s="100"/>
      <c r="G30" s="46"/>
      <c r="H30" s="42"/>
      <c r="I30" s="45"/>
      <c r="J30" s="47"/>
      <c r="K30" s="45"/>
      <c r="M30" s="42"/>
      <c r="N30" s="43"/>
    </row>
    <row r="31" spans="3:14" ht="12.75">
      <c r="C31" s="100"/>
      <c r="D31" s="44"/>
      <c r="E31" s="45"/>
      <c r="F31" s="100"/>
      <c r="G31" s="46"/>
      <c r="H31" s="42"/>
      <c r="I31" s="45"/>
      <c r="J31" s="47"/>
      <c r="K31" s="45"/>
      <c r="M31" s="42"/>
      <c r="N31" s="43"/>
    </row>
    <row r="32" spans="3:14" ht="12.75">
      <c r="C32" s="100"/>
      <c r="D32" s="44"/>
      <c r="E32" s="45"/>
      <c r="F32" s="100"/>
      <c r="G32" s="46"/>
      <c r="H32" s="42"/>
      <c r="I32" s="45"/>
      <c r="J32" s="47"/>
      <c r="K32" s="45"/>
      <c r="M32" s="42"/>
      <c r="N32" s="43"/>
    </row>
    <row r="33" spans="3:14" ht="12.75">
      <c r="C33" s="100"/>
      <c r="D33" s="44"/>
      <c r="E33" s="45"/>
      <c r="F33" s="100"/>
      <c r="G33" s="46"/>
      <c r="H33" s="42"/>
      <c r="I33" s="45"/>
      <c r="J33" s="47"/>
      <c r="K33" s="45"/>
      <c r="M33" s="42"/>
      <c r="N33" s="43"/>
    </row>
    <row r="34" spans="3:14" ht="12.75">
      <c r="C34" s="100"/>
      <c r="D34" s="44"/>
      <c r="E34" s="45"/>
      <c r="F34" s="100"/>
      <c r="G34" s="46"/>
      <c r="H34" s="42"/>
      <c r="I34" s="45"/>
      <c r="J34" s="47"/>
      <c r="K34" s="45"/>
      <c r="M34" s="42"/>
      <c r="N34" s="43"/>
    </row>
    <row r="35" spans="3:14" ht="12.75">
      <c r="C35" s="100"/>
      <c r="D35" s="44"/>
      <c r="E35" s="45"/>
      <c r="F35" s="100"/>
      <c r="G35" s="46"/>
      <c r="H35" s="42"/>
      <c r="I35" s="45"/>
      <c r="J35" s="47"/>
      <c r="K35" s="45"/>
      <c r="M35" s="42"/>
      <c r="N35" s="43"/>
    </row>
    <row r="36" spans="3:14" ht="12.75">
      <c r="C36" s="100"/>
      <c r="D36" s="44"/>
      <c r="E36" s="45"/>
      <c r="F36" s="100"/>
      <c r="G36" s="46"/>
      <c r="H36" s="42"/>
      <c r="I36" s="45"/>
      <c r="J36" s="47"/>
      <c r="K36" s="45"/>
      <c r="M36" s="42"/>
      <c r="N36" s="43"/>
    </row>
    <row r="37" spans="3:14" ht="12.75">
      <c r="C37" s="100"/>
      <c r="D37" s="44"/>
      <c r="E37" s="45"/>
      <c r="F37" s="100"/>
      <c r="G37" s="46"/>
      <c r="H37" s="42"/>
      <c r="I37" s="45"/>
      <c r="J37" s="47"/>
      <c r="K37" s="45"/>
      <c r="M37" s="42"/>
      <c r="N37" s="43"/>
    </row>
    <row r="38" spans="3:14" ht="12.75">
      <c r="C38" s="100"/>
      <c r="D38" s="44"/>
      <c r="E38" s="45"/>
      <c r="F38" s="100"/>
      <c r="G38" s="46"/>
      <c r="H38" s="42"/>
      <c r="I38" s="45"/>
      <c r="J38" s="47"/>
      <c r="K38" s="45"/>
      <c r="M38" s="42"/>
      <c r="N38" s="43"/>
    </row>
    <row r="39" spans="3:14" ht="12.75">
      <c r="C39" s="100"/>
      <c r="D39" s="44"/>
      <c r="E39" s="45"/>
      <c r="F39" s="100"/>
      <c r="G39" s="46"/>
      <c r="H39" s="42"/>
      <c r="I39" s="45"/>
      <c r="J39" s="47"/>
      <c r="K39" s="45"/>
      <c r="M39" s="42"/>
      <c r="N39" s="43"/>
    </row>
    <row r="40" spans="3:14" ht="12.75">
      <c r="C40" s="100"/>
      <c r="D40" s="44"/>
      <c r="E40" s="45"/>
      <c r="F40" s="100"/>
      <c r="G40" s="46"/>
      <c r="H40" s="42"/>
      <c r="I40" s="45"/>
      <c r="J40" s="47"/>
      <c r="K40" s="45"/>
      <c r="M40" s="42"/>
      <c r="N40" s="43"/>
    </row>
    <row r="41" spans="3:14" ht="12.75">
      <c r="C41" s="100"/>
      <c r="D41" s="44"/>
      <c r="E41" s="45"/>
      <c r="F41" s="100"/>
      <c r="G41" s="46"/>
      <c r="H41" s="42"/>
      <c r="I41" s="45"/>
      <c r="J41" s="47"/>
      <c r="K41" s="45"/>
      <c r="M41" s="42"/>
      <c r="N41" s="43"/>
    </row>
    <row r="42" spans="3:14" ht="12.75">
      <c r="C42" s="100"/>
      <c r="D42" s="44"/>
      <c r="E42" s="45"/>
      <c r="F42" s="100"/>
      <c r="G42" s="46"/>
      <c r="H42" s="42"/>
      <c r="I42" s="45"/>
      <c r="J42" s="47"/>
      <c r="K42" s="45"/>
      <c r="M42" s="42"/>
      <c r="N42" s="43"/>
    </row>
    <row r="43" spans="3:14" ht="12.75">
      <c r="C43" s="100"/>
      <c r="D43" s="44"/>
      <c r="E43" s="45"/>
      <c r="F43" s="100"/>
      <c r="G43" s="46"/>
      <c r="H43" s="42"/>
      <c r="I43" s="45"/>
      <c r="J43" s="47"/>
      <c r="K43" s="45"/>
      <c r="M43" s="42"/>
      <c r="N43" s="43"/>
    </row>
    <row r="44" spans="3:14" ht="12.75">
      <c r="C44" s="100"/>
      <c r="D44" s="44"/>
      <c r="E44" s="45"/>
      <c r="F44" s="100"/>
      <c r="G44" s="46"/>
      <c r="H44" s="42"/>
      <c r="I44" s="45"/>
      <c r="J44" s="47"/>
      <c r="K44" s="45"/>
      <c r="M44" s="42"/>
      <c r="N44" s="43"/>
    </row>
    <row r="45" spans="3:14" ht="12.75">
      <c r="C45" s="100"/>
      <c r="D45" s="44"/>
      <c r="E45" s="45"/>
      <c r="F45" s="100"/>
      <c r="G45" s="46"/>
      <c r="H45" s="42"/>
      <c r="I45" s="45"/>
      <c r="J45" s="47"/>
      <c r="K45" s="45"/>
      <c r="M45" s="42"/>
      <c r="N45" s="43"/>
    </row>
    <row r="46" spans="3:14" ht="12.75">
      <c r="C46" s="100"/>
      <c r="D46" s="44"/>
      <c r="E46" s="45"/>
      <c r="F46" s="100"/>
      <c r="G46" s="46"/>
      <c r="H46" s="42"/>
      <c r="I46" s="45"/>
      <c r="J46" s="47"/>
      <c r="K46" s="45"/>
      <c r="M46" s="42"/>
      <c r="N46" s="43"/>
    </row>
    <row r="47" spans="3:14" ht="12.75">
      <c r="C47" s="100"/>
      <c r="D47" s="44"/>
      <c r="E47" s="45"/>
      <c r="F47" s="100"/>
      <c r="G47" s="46"/>
      <c r="H47" s="42"/>
      <c r="I47" s="45"/>
      <c r="J47" s="47"/>
      <c r="K47" s="45"/>
      <c r="M47" s="42"/>
      <c r="N47" s="43"/>
    </row>
    <row r="48" spans="3:14" ht="12.75">
      <c r="C48" s="100"/>
      <c r="D48" s="44"/>
      <c r="E48" s="45"/>
      <c r="F48" s="100"/>
      <c r="G48" s="46"/>
      <c r="H48" s="42"/>
      <c r="I48" s="45"/>
      <c r="J48" s="47"/>
      <c r="K48" s="45"/>
      <c r="M48" s="42"/>
      <c r="N48" s="43"/>
    </row>
    <row r="49" spans="3:14" ht="12.75">
      <c r="C49" s="100"/>
      <c r="D49" s="44"/>
      <c r="E49" s="45"/>
      <c r="F49" s="100"/>
      <c r="G49" s="46"/>
      <c r="H49" s="42"/>
      <c r="I49" s="45"/>
      <c r="J49" s="47"/>
      <c r="K49" s="45"/>
      <c r="M49" s="42"/>
      <c r="N49" s="43"/>
    </row>
    <row r="50" spans="3:14" ht="12.75">
      <c r="C50" s="100"/>
      <c r="D50" s="44"/>
      <c r="E50" s="45"/>
      <c r="F50" s="100"/>
      <c r="G50" s="46"/>
      <c r="H50" s="42"/>
      <c r="I50" s="45"/>
      <c r="J50" s="47"/>
      <c r="K50" s="45"/>
      <c r="M50" s="42"/>
      <c r="N50" s="43"/>
    </row>
    <row r="51" spans="3:14" ht="12.75">
      <c r="C51" s="100"/>
      <c r="D51" s="44"/>
      <c r="E51" s="45"/>
      <c r="F51" s="100"/>
      <c r="G51" s="46"/>
      <c r="H51" s="42"/>
      <c r="I51" s="45"/>
      <c r="J51" s="47"/>
      <c r="K51" s="45"/>
      <c r="M51" s="42"/>
      <c r="N51" s="43"/>
    </row>
    <row r="52" spans="3:14" ht="12.75">
      <c r="C52" s="100"/>
      <c r="D52" s="44"/>
      <c r="E52" s="45"/>
      <c r="F52" s="100"/>
      <c r="G52" s="46"/>
      <c r="H52" s="42"/>
      <c r="I52" s="45"/>
      <c r="J52" s="47"/>
      <c r="K52" s="45"/>
      <c r="M52" s="42"/>
      <c r="N52" s="43"/>
    </row>
    <row r="53" spans="3:14" ht="12.75">
      <c r="C53" s="100"/>
      <c r="D53" s="44"/>
      <c r="E53" s="45"/>
      <c r="F53" s="100"/>
      <c r="G53" s="46"/>
      <c r="H53" s="42"/>
      <c r="I53" s="45"/>
      <c r="J53" s="47"/>
      <c r="K53" s="45"/>
      <c r="M53" s="42"/>
      <c r="N53" s="43"/>
    </row>
    <row r="54" spans="3:14" ht="12.75">
      <c r="C54" s="100"/>
      <c r="D54" s="44"/>
      <c r="E54" s="45"/>
      <c r="F54" s="100"/>
      <c r="G54" s="46"/>
      <c r="H54" s="42"/>
      <c r="I54" s="45"/>
      <c r="J54" s="47"/>
      <c r="K54" s="45"/>
      <c r="M54" s="42"/>
      <c r="N54" s="43"/>
    </row>
    <row r="55" spans="3:14" ht="12.75">
      <c r="C55" s="100"/>
      <c r="D55" s="44"/>
      <c r="E55" s="45"/>
      <c r="F55" s="100"/>
      <c r="G55" s="46"/>
      <c r="H55" s="42"/>
      <c r="I55" s="45"/>
      <c r="J55" s="47"/>
      <c r="K55" s="45"/>
      <c r="M55" s="42"/>
      <c r="N55" s="43"/>
    </row>
    <row r="56" spans="3:14" ht="12.75">
      <c r="C56" s="100"/>
      <c r="D56" s="44"/>
      <c r="E56" s="45"/>
      <c r="F56" s="100"/>
      <c r="G56" s="46"/>
      <c r="H56" s="42"/>
      <c r="I56" s="45"/>
      <c r="J56" s="47"/>
      <c r="K56" s="45"/>
      <c r="M56" s="42"/>
      <c r="N56" s="43"/>
    </row>
    <row r="57" spans="3:14" ht="12.75">
      <c r="C57" s="100"/>
      <c r="D57" s="44"/>
      <c r="E57" s="45"/>
      <c r="F57" s="100"/>
      <c r="G57" s="46"/>
      <c r="H57" s="42"/>
      <c r="I57" s="45"/>
      <c r="J57" s="47"/>
      <c r="K57" s="45"/>
      <c r="M57" s="42"/>
      <c r="N57" s="43"/>
    </row>
    <row r="58" spans="3:14" ht="12.75">
      <c r="C58" s="100"/>
      <c r="D58" s="44"/>
      <c r="E58" s="45"/>
      <c r="F58" s="100"/>
      <c r="G58" s="46"/>
      <c r="H58" s="42"/>
      <c r="I58" s="45"/>
      <c r="J58" s="47"/>
      <c r="K58" s="45"/>
      <c r="M58" s="42"/>
      <c r="N58" s="43"/>
    </row>
    <row r="59" spans="3:14" ht="12.75">
      <c r="C59" s="100"/>
      <c r="D59" s="44"/>
      <c r="E59" s="45"/>
      <c r="F59" s="100"/>
      <c r="G59" s="46"/>
      <c r="H59" s="42"/>
      <c r="I59" s="45"/>
      <c r="J59" s="47"/>
      <c r="K59" s="45"/>
      <c r="M59" s="42"/>
      <c r="N59" s="43"/>
    </row>
    <row r="60" spans="3:14" ht="12.75">
      <c r="C60" s="100"/>
      <c r="D60" s="44"/>
      <c r="E60" s="45"/>
      <c r="F60" s="100"/>
      <c r="G60" s="46"/>
      <c r="H60" s="42"/>
      <c r="I60" s="45"/>
      <c r="J60" s="47"/>
      <c r="K60" s="45"/>
      <c r="M60" s="42"/>
      <c r="N60" s="43"/>
    </row>
    <row r="61" spans="3:14" ht="12.75">
      <c r="C61" s="100"/>
      <c r="D61" s="44"/>
      <c r="E61" s="45"/>
      <c r="F61" s="100"/>
      <c r="G61" s="46"/>
      <c r="H61" s="42"/>
      <c r="I61" s="45"/>
      <c r="J61" s="47"/>
      <c r="K61" s="45"/>
      <c r="M61" s="42"/>
      <c r="N61" s="43"/>
    </row>
    <row r="62" spans="3:14" ht="12.75">
      <c r="C62" s="100"/>
      <c r="D62" s="44"/>
      <c r="E62" s="45"/>
      <c r="F62" s="100"/>
      <c r="G62" s="46"/>
      <c r="H62" s="42"/>
      <c r="I62" s="45"/>
      <c r="J62" s="47"/>
      <c r="K62" s="45"/>
      <c r="M62" s="42"/>
      <c r="N62" s="43"/>
    </row>
    <row r="63" spans="3:14" ht="12.75">
      <c r="C63" s="100"/>
      <c r="D63" s="44"/>
      <c r="E63" s="45"/>
      <c r="F63" s="100"/>
      <c r="G63" s="46"/>
      <c r="H63" s="42"/>
      <c r="I63" s="45"/>
      <c r="J63" s="47"/>
      <c r="K63" s="45"/>
      <c r="M63" s="42"/>
      <c r="N63" s="43"/>
    </row>
    <row r="64" spans="3:14" ht="12.75">
      <c r="C64" s="100"/>
      <c r="D64" s="44"/>
      <c r="E64" s="45"/>
      <c r="F64" s="100"/>
      <c r="G64" s="46"/>
      <c r="H64" s="42"/>
      <c r="I64" s="45"/>
      <c r="J64" s="47"/>
      <c r="K64" s="45"/>
      <c r="M64" s="42"/>
      <c r="N64" s="43"/>
    </row>
    <row r="65" spans="3:14" ht="12.75">
      <c r="C65" s="100"/>
      <c r="D65" s="44"/>
      <c r="E65" s="45"/>
      <c r="F65" s="100"/>
      <c r="G65" s="46"/>
      <c r="H65" s="42"/>
      <c r="I65" s="45"/>
      <c r="J65" s="47"/>
      <c r="K65" s="45"/>
      <c r="M65" s="42"/>
      <c r="N65" s="43"/>
    </row>
    <row r="66" spans="3:14" ht="12.75">
      <c r="C66" s="100"/>
      <c r="D66" s="44"/>
      <c r="E66" s="45"/>
      <c r="F66" s="100"/>
      <c r="G66" s="46"/>
      <c r="H66" s="42"/>
      <c r="I66" s="45"/>
      <c r="J66" s="47"/>
      <c r="K66" s="45"/>
      <c r="M66" s="42"/>
      <c r="N66" s="43"/>
    </row>
    <row r="67" spans="3:14" ht="12.75">
      <c r="C67" s="100"/>
      <c r="D67" s="44"/>
      <c r="E67" s="45"/>
      <c r="F67" s="100"/>
      <c r="G67" s="46"/>
      <c r="H67" s="42"/>
      <c r="I67" s="45"/>
      <c r="J67" s="47"/>
      <c r="K67" s="45"/>
      <c r="M67" s="42"/>
      <c r="N67" s="43"/>
    </row>
    <row r="68" spans="3:14" ht="12.75">
      <c r="C68" s="100"/>
      <c r="D68" s="44"/>
      <c r="E68" s="45"/>
      <c r="F68" s="100"/>
      <c r="G68" s="46"/>
      <c r="H68" s="42"/>
      <c r="I68" s="45"/>
      <c r="J68" s="47"/>
      <c r="K68" s="45"/>
      <c r="M68" s="42"/>
      <c r="N68" s="43"/>
    </row>
    <row r="69" spans="3:14" ht="12.75">
      <c r="C69" s="100"/>
      <c r="D69" s="44"/>
      <c r="E69" s="45"/>
      <c r="F69" s="100"/>
      <c r="G69" s="46"/>
      <c r="H69" s="42"/>
      <c r="I69" s="45"/>
      <c r="J69" s="47"/>
      <c r="K69" s="45"/>
      <c r="M69" s="42"/>
      <c r="N69" s="43"/>
    </row>
    <row r="70" spans="3:14" ht="12.75">
      <c r="C70" s="100"/>
      <c r="D70" s="44"/>
      <c r="E70" s="45"/>
      <c r="F70" s="100"/>
      <c r="G70" s="46"/>
      <c r="H70" s="42"/>
      <c r="I70" s="45"/>
      <c r="J70" s="47"/>
      <c r="K70" s="45"/>
      <c r="M70" s="42"/>
      <c r="N70" s="43"/>
    </row>
    <row r="71" spans="3:14" ht="12.75">
      <c r="C71" s="100"/>
      <c r="D71" s="44"/>
      <c r="E71" s="45"/>
      <c r="F71" s="100"/>
      <c r="G71" s="46"/>
      <c r="H71" s="42"/>
      <c r="I71" s="45"/>
      <c r="J71" s="47"/>
      <c r="K71" s="45"/>
      <c r="M71" s="42"/>
      <c r="N71" s="43"/>
    </row>
    <row r="72" spans="3:14" ht="12.75">
      <c r="C72" s="100"/>
      <c r="D72" s="44"/>
      <c r="E72" s="45"/>
      <c r="F72" s="100"/>
      <c r="G72" s="46"/>
      <c r="H72" s="42"/>
      <c r="I72" s="45"/>
      <c r="J72" s="47"/>
      <c r="K72" s="45"/>
      <c r="M72" s="42"/>
      <c r="N72" s="43"/>
    </row>
    <row r="73" spans="3:14" ht="12.75">
      <c r="C73" s="100"/>
      <c r="D73" s="44"/>
      <c r="E73" s="45"/>
      <c r="F73" s="100"/>
      <c r="G73" s="46"/>
      <c r="H73" s="42"/>
      <c r="I73" s="45"/>
      <c r="J73" s="47"/>
      <c r="K73" s="45"/>
      <c r="M73" s="42"/>
      <c r="N73" s="43"/>
    </row>
    <row r="74" spans="3:14" ht="12.75">
      <c r="C74" s="100"/>
      <c r="D74" s="44"/>
      <c r="E74" s="45"/>
      <c r="F74" s="100"/>
      <c r="G74" s="46"/>
      <c r="H74" s="42"/>
      <c r="I74" s="45"/>
      <c r="J74" s="47"/>
      <c r="K74" s="45"/>
      <c r="M74" s="42"/>
      <c r="N74" s="43"/>
    </row>
    <row r="75" spans="3:14" ht="12.75">
      <c r="C75" s="100"/>
      <c r="D75" s="44"/>
      <c r="E75" s="45"/>
      <c r="F75" s="100"/>
      <c r="G75" s="46"/>
      <c r="H75" s="42"/>
      <c r="I75" s="45"/>
      <c r="J75" s="47"/>
      <c r="K75" s="45"/>
      <c r="M75" s="42"/>
      <c r="N75" s="43"/>
    </row>
    <row r="76" spans="3:14" ht="12.75">
      <c r="C76" s="100"/>
      <c r="D76" s="44"/>
      <c r="E76" s="45"/>
      <c r="F76" s="100"/>
      <c r="G76" s="46"/>
      <c r="H76" s="42"/>
      <c r="I76" s="45"/>
      <c r="J76" s="47"/>
      <c r="K76" s="45"/>
      <c r="M76" s="42"/>
      <c r="N76" s="43"/>
    </row>
    <row r="77" spans="3:14" ht="12.75">
      <c r="C77" s="100"/>
      <c r="D77" s="44"/>
      <c r="E77" s="45"/>
      <c r="F77" s="100"/>
      <c r="G77" s="46"/>
      <c r="H77" s="42"/>
      <c r="I77" s="45"/>
      <c r="J77" s="47"/>
      <c r="K77" s="45"/>
      <c r="M77" s="42"/>
      <c r="N77" s="43"/>
    </row>
    <row r="78" spans="3:14" ht="12.75">
      <c r="C78" s="100"/>
      <c r="D78" s="44"/>
      <c r="E78" s="45"/>
      <c r="F78" s="100"/>
      <c r="G78" s="46"/>
      <c r="H78" s="42"/>
      <c r="I78" s="45"/>
      <c r="J78" s="47"/>
      <c r="K78" s="45"/>
      <c r="M78" s="42"/>
      <c r="N78" s="43"/>
    </row>
    <row r="79" spans="3:14" ht="12.75">
      <c r="C79" s="100"/>
      <c r="D79" s="44"/>
      <c r="E79" s="45"/>
      <c r="F79" s="100"/>
      <c r="G79" s="46"/>
      <c r="H79" s="42"/>
      <c r="I79" s="45"/>
      <c r="J79" s="47"/>
      <c r="K79" s="45"/>
      <c r="M79" s="42"/>
      <c r="N79" s="43"/>
    </row>
    <row r="80" spans="3:14" ht="12.75">
      <c r="C80" s="100"/>
      <c r="D80" s="44"/>
      <c r="E80" s="45"/>
      <c r="F80" s="100"/>
      <c r="G80" s="46"/>
      <c r="H80" s="42"/>
      <c r="I80" s="45"/>
      <c r="J80" s="47"/>
      <c r="K80" s="45"/>
      <c r="M80" s="42"/>
      <c r="N80" s="43"/>
    </row>
    <row r="81" spans="3:14" ht="12.75">
      <c r="C81" s="100"/>
      <c r="D81" s="44"/>
      <c r="E81" s="45"/>
      <c r="F81" s="100"/>
      <c r="G81" s="46"/>
      <c r="H81" s="42"/>
      <c r="I81" s="45"/>
      <c r="J81" s="47"/>
      <c r="K81" s="45"/>
      <c r="M81" s="42"/>
      <c r="N81" s="43"/>
    </row>
    <row r="82" spans="3:14" ht="12.75">
      <c r="C82" s="100"/>
      <c r="D82" s="44"/>
      <c r="E82" s="45"/>
      <c r="F82" s="100"/>
      <c r="G82" s="46"/>
      <c r="H82" s="42"/>
      <c r="I82" s="45"/>
      <c r="J82" s="47"/>
      <c r="K82" s="45"/>
      <c r="M82" s="42"/>
      <c r="N82" s="43"/>
    </row>
    <row r="83" spans="3:14" ht="12.75">
      <c r="C83" s="100"/>
      <c r="D83" s="44"/>
      <c r="E83" s="45"/>
      <c r="F83" s="100"/>
      <c r="G83" s="46"/>
      <c r="H83" s="42"/>
      <c r="I83" s="45"/>
      <c r="J83" s="47"/>
      <c r="K83" s="45"/>
      <c r="M83" s="42"/>
      <c r="N83" s="43"/>
    </row>
    <row r="84" spans="3:14" ht="12.75">
      <c r="C84" s="100"/>
      <c r="D84" s="44"/>
      <c r="E84" s="45"/>
      <c r="F84" s="100"/>
      <c r="G84" s="46"/>
      <c r="H84" s="42"/>
      <c r="I84" s="45"/>
      <c r="J84" s="47"/>
      <c r="K84" s="45"/>
      <c r="M84" s="42"/>
      <c r="N84" s="43"/>
    </row>
    <row r="85" spans="3:14" ht="12.75">
      <c r="C85" s="100"/>
      <c r="D85" s="44"/>
      <c r="E85" s="45"/>
      <c r="F85" s="100"/>
      <c r="G85" s="46"/>
      <c r="H85" s="42"/>
      <c r="I85" s="45"/>
      <c r="J85" s="47"/>
      <c r="K85" s="45"/>
      <c r="M85" s="42"/>
      <c r="N85" s="43"/>
    </row>
    <row r="86" spans="3:14" ht="12.75">
      <c r="C86" s="100"/>
      <c r="D86" s="44"/>
      <c r="E86" s="45"/>
      <c r="F86" s="100"/>
      <c r="G86" s="46"/>
      <c r="H86" s="42"/>
      <c r="I86" s="45"/>
      <c r="J86" s="47"/>
      <c r="K86" s="45"/>
      <c r="M86" s="42"/>
      <c r="N86" s="43"/>
    </row>
    <row r="87" spans="3:14" ht="12.75">
      <c r="C87" s="100"/>
      <c r="D87" s="44"/>
      <c r="E87" s="45"/>
      <c r="F87" s="100"/>
      <c r="G87" s="46"/>
      <c r="H87" s="42"/>
      <c r="I87" s="45"/>
      <c r="J87" s="47"/>
      <c r="K87" s="45"/>
      <c r="M87" s="42"/>
      <c r="N87" s="43"/>
    </row>
    <row r="88" spans="3:14" ht="12.75">
      <c r="C88" s="100"/>
      <c r="D88" s="44"/>
      <c r="E88" s="45"/>
      <c r="F88" s="100"/>
      <c r="G88" s="46"/>
      <c r="H88" s="42"/>
      <c r="I88" s="45"/>
      <c r="J88" s="47"/>
      <c r="K88" s="45"/>
      <c r="M88" s="42"/>
      <c r="N88" s="43"/>
    </row>
    <row r="89" spans="3:14" ht="12.75">
      <c r="C89" s="100"/>
      <c r="D89" s="44"/>
      <c r="E89" s="45"/>
      <c r="F89" s="100"/>
      <c r="G89" s="46"/>
      <c r="H89" s="42"/>
      <c r="I89" s="45"/>
      <c r="J89" s="47"/>
      <c r="K89" s="45"/>
      <c r="M89" s="42"/>
      <c r="N89" s="43"/>
    </row>
    <row r="90" spans="3:14" ht="12.75">
      <c r="C90" s="100"/>
      <c r="D90" s="44"/>
      <c r="E90" s="45"/>
      <c r="F90" s="100"/>
      <c r="G90" s="46"/>
      <c r="H90" s="42"/>
      <c r="I90" s="45"/>
      <c r="J90" s="47"/>
      <c r="K90" s="45"/>
      <c r="M90" s="42"/>
      <c r="N90" s="43"/>
    </row>
    <row r="91" spans="3:14" ht="12.75">
      <c r="C91" s="100"/>
      <c r="D91" s="44"/>
      <c r="E91" s="45"/>
      <c r="F91" s="100"/>
      <c r="G91" s="46"/>
      <c r="H91" s="42"/>
      <c r="I91" s="45"/>
      <c r="J91" s="47"/>
      <c r="K91" s="45"/>
      <c r="M91" s="42"/>
      <c r="N91" s="43"/>
    </row>
    <row r="92" spans="3:14" ht="12.75">
      <c r="C92" s="100"/>
      <c r="D92" s="44"/>
      <c r="E92" s="45"/>
      <c r="F92" s="100"/>
      <c r="G92" s="46"/>
      <c r="H92" s="42"/>
      <c r="I92" s="45"/>
      <c r="J92" s="47"/>
      <c r="K92" s="45"/>
      <c r="M92" s="42"/>
      <c r="N92" s="43"/>
    </row>
    <row r="93" spans="3:14" ht="12.75">
      <c r="C93" s="100"/>
      <c r="D93" s="44"/>
      <c r="E93" s="45"/>
      <c r="F93" s="100"/>
      <c r="G93" s="46"/>
      <c r="H93" s="42"/>
      <c r="I93" s="45"/>
      <c r="J93" s="47"/>
      <c r="K93" s="45"/>
      <c r="M93" s="42"/>
      <c r="N93" s="43"/>
    </row>
    <row r="94" spans="3:14" ht="12.75">
      <c r="C94" s="100"/>
      <c r="D94" s="44"/>
      <c r="E94" s="45"/>
      <c r="F94" s="100"/>
      <c r="G94" s="46"/>
      <c r="H94" s="42"/>
      <c r="I94" s="45"/>
      <c r="J94" s="47"/>
      <c r="K94" s="45"/>
      <c r="M94" s="42"/>
      <c r="N94" s="43"/>
    </row>
    <row r="95" spans="3:14" ht="12.75">
      <c r="C95" s="100"/>
      <c r="D95" s="44"/>
      <c r="E95" s="45"/>
      <c r="F95" s="100"/>
      <c r="G95" s="46"/>
      <c r="H95" s="42"/>
      <c r="I95" s="45"/>
      <c r="J95" s="47"/>
      <c r="K95" s="45"/>
      <c r="M95" s="42"/>
      <c r="N95" s="43"/>
    </row>
    <row r="96" spans="3:14" ht="12.75">
      <c r="C96" s="100"/>
      <c r="D96" s="44"/>
      <c r="E96" s="45"/>
      <c r="F96" s="100"/>
      <c r="G96" s="46"/>
      <c r="H96" s="42"/>
      <c r="I96" s="45"/>
      <c r="J96" s="47"/>
      <c r="K96" s="45"/>
      <c r="M96" s="42"/>
      <c r="N96" s="43"/>
    </row>
    <row r="97" spans="3:14" ht="12.75">
      <c r="C97" s="100"/>
      <c r="D97" s="44"/>
      <c r="E97" s="45"/>
      <c r="F97" s="100"/>
      <c r="G97" s="46"/>
      <c r="H97" s="42"/>
      <c r="I97" s="45"/>
      <c r="J97" s="47"/>
      <c r="K97" s="45"/>
      <c r="M97" s="42"/>
      <c r="N97" s="43"/>
    </row>
    <row r="98" spans="3:14" ht="12.75">
      <c r="C98" s="100"/>
      <c r="D98" s="44"/>
      <c r="E98" s="45"/>
      <c r="F98" s="100"/>
      <c r="G98" s="46"/>
      <c r="H98" s="42"/>
      <c r="I98" s="45"/>
      <c r="J98" s="47"/>
      <c r="K98" s="45"/>
      <c r="M98" s="42"/>
      <c r="N98" s="43"/>
    </row>
    <row r="99" spans="3:14" ht="12.75">
      <c r="C99" s="100"/>
      <c r="D99" s="44"/>
      <c r="E99" s="45"/>
      <c r="F99" s="100"/>
      <c r="G99" s="46"/>
      <c r="H99" s="42"/>
      <c r="I99" s="45"/>
      <c r="J99" s="47"/>
      <c r="K99" s="45"/>
      <c r="M99" s="42"/>
      <c r="N99" s="43"/>
    </row>
    <row r="100" spans="10:14" ht="12.75">
      <c r="J100" s="48"/>
      <c r="N100" s="43"/>
    </row>
    <row r="101" spans="10:14" ht="12.75">
      <c r="J101" s="48"/>
      <c r="N101" s="43"/>
    </row>
    <row r="102" spans="10:14" ht="12.75">
      <c r="J102" s="48"/>
      <c r="N102" s="43"/>
    </row>
    <row r="103" spans="10:14" ht="12.75">
      <c r="J103" s="48"/>
      <c r="N103" s="43"/>
    </row>
    <row r="104" spans="10:14" ht="12.75">
      <c r="J104" s="48"/>
      <c r="N104" s="43"/>
    </row>
    <row r="105" spans="10:14" ht="12.75">
      <c r="J105" s="48"/>
      <c r="N105" s="43"/>
    </row>
    <row r="106" spans="10:14" ht="12.75">
      <c r="J106" s="48"/>
      <c r="N106" s="43"/>
    </row>
    <row r="107" spans="10:14" ht="12.75">
      <c r="J107" s="48"/>
      <c r="N107" s="43"/>
    </row>
    <row r="108" spans="10:14" ht="12.75">
      <c r="J108" s="48"/>
      <c r="N108" s="43"/>
    </row>
  </sheetData>
  <sheetProtection/>
  <mergeCells count="2">
    <mergeCell ref="B1:E1"/>
    <mergeCell ref="G1:I1"/>
  </mergeCells>
  <dataValidations count="7">
    <dataValidation type="list" allowBlank="1" showInputMessage="1" showErrorMessage="1" sqref="E8:E99">
      <formula1>ClassIChemicals</formula1>
    </dataValidation>
    <dataValidation type="list" allowBlank="1" showInputMessage="1" showErrorMessage="1" sqref="J8:J99">
      <formula1>"N,U,H"</formula1>
    </dataValidation>
    <dataValidation type="list" allowBlank="1" showInputMessage="1" showErrorMessage="1" sqref="K8:K99">
      <formula1>"GL,MDI,T,D"</formula1>
    </dataValidation>
    <dataValidation type="list" allowBlank="1" showInputMessage="1" showErrorMessage="1" sqref="L8:L99">
      <formula1>"T,D,O"</formula1>
    </dataValidation>
    <dataValidation type="list" allowBlank="1" showInputMessage="1" showErrorMessage="1" sqref="N8:N99">
      <formula1>"FS,T,D,NEU"</formula1>
    </dataValidation>
    <dataValidation type="list" allowBlank="1" showInputMessage="1" showErrorMessage="1" sqref="B8:B99">
      <formula1>ClassICountries</formula1>
    </dataValidation>
    <dataValidation errorStyle="information" type="date" allowBlank="1" showInputMessage="1" showErrorMessage="1" errorTitle="REMINDER!" error="A date is ONLY required for this field if the transaction is &quot;Used&quot; with an intended use of &quot;Other.&quot;  &#10;Please check your selections to confirm a date is required.  &#10;&#10;If a date is NOT required, please leave the field BLANK." sqref="M1:M3 M5:M65536">
      <formula1>1</formula1>
      <formula2>2</formula2>
    </dataValidation>
  </dataValidations>
  <printOptions headings="1"/>
  <pageMargins left="0.25" right="0.25" top="1" bottom="1" header="0.5" footer="0.5"/>
  <pageSetup fitToHeight="4" fitToWidth="1" horizontalDpi="600" verticalDpi="600" orientation="landscape" scale="72" r:id="rId4"/>
  <headerFooter alignWithMargins="0">
    <oddFooter>&amp;L&amp;A&amp;CRevised 05/07&amp;R&amp;P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J100"/>
  <sheetViews>
    <sheetView zoomScaleSheetLayoutView="100" workbookViewId="0" topLeftCell="A1">
      <selection activeCell="A8" sqref="A8"/>
    </sheetView>
  </sheetViews>
  <sheetFormatPr defaultColWidth="9.140625" defaultRowHeight="12.75"/>
  <cols>
    <col min="1" max="1" width="16.8515625" style="113" customWidth="1"/>
    <col min="2" max="2" width="20.28125" style="118" customWidth="1"/>
    <col min="3" max="3" width="21.140625" style="118" customWidth="1"/>
    <col min="4" max="4" width="15.140625" style="118" customWidth="1"/>
    <col min="5" max="5" width="16.140625" style="119" customWidth="1"/>
    <col min="6" max="6" width="13.7109375" style="119" customWidth="1"/>
    <col min="7" max="7" width="13.28125" style="119" customWidth="1"/>
    <col min="8" max="9" width="14.00390625" style="104" customWidth="1"/>
    <col min="10" max="10" width="14.8515625" style="104" customWidth="1"/>
    <col min="11" max="16384" width="14.8515625" style="81" customWidth="1"/>
  </cols>
  <sheetData>
    <row r="1" spans="1:10" s="70" customFormat="1" ht="45" customHeight="1">
      <c r="A1" s="120"/>
      <c r="B1" s="140" t="s">
        <v>49</v>
      </c>
      <c r="C1" s="140"/>
      <c r="D1" s="141" t="s">
        <v>302</v>
      </c>
      <c r="E1" s="141"/>
      <c r="F1" s="141"/>
      <c r="G1" s="121"/>
      <c r="H1" s="121"/>
      <c r="I1" s="102"/>
      <c r="J1" s="102"/>
    </row>
    <row r="2" spans="1:10" s="70" customFormat="1" ht="12.75">
      <c r="A2" s="122" t="s">
        <v>34</v>
      </c>
      <c r="B2" s="103"/>
      <c r="C2" s="103"/>
      <c r="D2" s="103"/>
      <c r="E2" s="103"/>
      <c r="F2" s="103"/>
      <c r="G2" s="103"/>
      <c r="H2" s="103"/>
      <c r="I2" s="103"/>
      <c r="J2" s="103"/>
    </row>
    <row r="3" spans="1:10" s="75" customFormat="1" ht="51">
      <c r="A3" s="105" t="s">
        <v>35</v>
      </c>
      <c r="B3" s="106" t="s">
        <v>36</v>
      </c>
      <c r="C3" s="106" t="s">
        <v>37</v>
      </c>
      <c r="D3" s="106" t="s">
        <v>38</v>
      </c>
      <c r="E3" s="106" t="s">
        <v>39</v>
      </c>
      <c r="F3" s="106" t="s">
        <v>40</v>
      </c>
      <c r="G3" s="106" t="s">
        <v>41</v>
      </c>
      <c r="H3" s="107" t="s">
        <v>42</v>
      </c>
      <c r="I3" s="107" t="s">
        <v>43</v>
      </c>
      <c r="J3" s="107" t="s">
        <v>44</v>
      </c>
    </row>
    <row r="4" spans="1:10" s="77" customFormat="1" ht="101.25">
      <c r="A4" s="123" t="s">
        <v>304</v>
      </c>
      <c r="B4" s="123" t="s">
        <v>310</v>
      </c>
      <c r="C4" s="123" t="s">
        <v>311</v>
      </c>
      <c r="D4" s="123" t="s">
        <v>312</v>
      </c>
      <c r="E4" s="123" t="s">
        <v>313</v>
      </c>
      <c r="F4" s="123" t="s">
        <v>314</v>
      </c>
      <c r="G4" s="123" t="s">
        <v>315</v>
      </c>
      <c r="H4" s="124" t="s">
        <v>317</v>
      </c>
      <c r="I4" s="124" t="s">
        <v>318</v>
      </c>
      <c r="J4" s="124" t="s">
        <v>319</v>
      </c>
    </row>
    <row r="5" spans="1:10" s="77" customFormat="1" ht="12.75">
      <c r="A5" s="109" t="s">
        <v>26</v>
      </c>
      <c r="B5" s="110"/>
      <c r="C5" s="110"/>
      <c r="D5" s="108"/>
      <c r="E5" s="108"/>
      <c r="F5" s="108"/>
      <c r="G5" s="108"/>
      <c r="H5" s="108"/>
      <c r="I5" s="108"/>
      <c r="J5" s="108"/>
    </row>
    <row r="6" spans="1:10" s="70" customFormat="1" ht="12.75">
      <c r="A6" s="111" t="s">
        <v>28</v>
      </c>
      <c r="B6" s="112">
        <v>5.88</v>
      </c>
      <c r="C6" s="112">
        <v>6.76</v>
      </c>
      <c r="D6" s="112">
        <v>0</v>
      </c>
      <c r="E6" s="112">
        <v>7365</v>
      </c>
      <c r="F6" s="112">
        <v>0</v>
      </c>
      <c r="G6" s="112">
        <v>9987</v>
      </c>
      <c r="H6" s="112">
        <f>SUM(B6:G6)</f>
        <v>17364.64</v>
      </c>
      <c r="I6" s="104"/>
      <c r="J6" s="104"/>
    </row>
    <row r="7" spans="1:10" s="70" customFormat="1" ht="12.75">
      <c r="A7" s="113" t="s">
        <v>33</v>
      </c>
      <c r="B7" s="114"/>
      <c r="C7" s="114"/>
      <c r="D7" s="114"/>
      <c r="E7" s="114"/>
      <c r="F7" s="114"/>
      <c r="G7" s="114"/>
      <c r="H7" s="112"/>
      <c r="I7" s="104"/>
      <c r="J7" s="104"/>
    </row>
    <row r="8" spans="1:10" s="70" customFormat="1" ht="12.75">
      <c r="A8" s="115"/>
      <c r="B8" s="116"/>
      <c r="C8" s="116"/>
      <c r="D8" s="116"/>
      <c r="E8" s="116"/>
      <c r="F8" s="116"/>
      <c r="G8" s="116"/>
      <c r="H8" s="112"/>
      <c r="I8" s="104"/>
      <c r="J8" s="104"/>
    </row>
    <row r="9" spans="1:8" ht="12.75">
      <c r="A9" s="115"/>
      <c r="B9" s="116"/>
      <c r="C9" s="116"/>
      <c r="D9" s="116"/>
      <c r="E9" s="116"/>
      <c r="F9" s="116"/>
      <c r="G9" s="116"/>
      <c r="H9" s="112"/>
    </row>
    <row r="10" spans="1:8" ht="12.75">
      <c r="A10" s="115"/>
      <c r="B10" s="116"/>
      <c r="C10" s="116"/>
      <c r="D10" s="116"/>
      <c r="E10" s="116"/>
      <c r="F10" s="116"/>
      <c r="G10" s="116"/>
      <c r="H10" s="117"/>
    </row>
    <row r="11" spans="1:8" ht="12.75">
      <c r="A11" s="115"/>
      <c r="B11" s="116"/>
      <c r="C11" s="116"/>
      <c r="D11" s="116"/>
      <c r="E11" s="116"/>
      <c r="F11" s="116"/>
      <c r="G11" s="116"/>
      <c r="H11" s="112"/>
    </row>
    <row r="12" spans="1:8" ht="12.75">
      <c r="A12" s="115"/>
      <c r="B12" s="116"/>
      <c r="C12" s="116"/>
      <c r="D12" s="116"/>
      <c r="E12" s="116"/>
      <c r="F12" s="116"/>
      <c r="G12" s="116"/>
      <c r="H12" s="112"/>
    </row>
    <row r="13" spans="1:8" ht="12.75">
      <c r="A13" s="115"/>
      <c r="E13" s="116"/>
      <c r="F13" s="116"/>
      <c r="G13" s="116"/>
      <c r="H13" s="112"/>
    </row>
    <row r="14" spans="1:8" ht="12.75">
      <c r="A14" s="115"/>
      <c r="E14" s="116"/>
      <c r="F14" s="116"/>
      <c r="G14" s="116"/>
      <c r="H14" s="112"/>
    </row>
    <row r="15" spans="1:8" ht="12.75">
      <c r="A15" s="115"/>
      <c r="E15" s="116"/>
      <c r="F15" s="116"/>
      <c r="G15" s="116"/>
      <c r="H15" s="112"/>
    </row>
    <row r="16" spans="1:8" ht="12.75">
      <c r="A16" s="115"/>
      <c r="E16" s="116"/>
      <c r="F16" s="116"/>
      <c r="G16" s="116"/>
      <c r="H16" s="112"/>
    </row>
    <row r="17" spans="1:8" ht="12.75">
      <c r="A17" s="115"/>
      <c r="E17" s="116"/>
      <c r="F17" s="116"/>
      <c r="G17" s="116"/>
      <c r="H17" s="112"/>
    </row>
    <row r="18" spans="1:8" ht="12.75">
      <c r="A18" s="115"/>
      <c r="E18" s="116"/>
      <c r="F18" s="116"/>
      <c r="G18" s="116"/>
      <c r="H18" s="112"/>
    </row>
    <row r="19" spans="1:8" ht="12.75">
      <c r="A19" s="115"/>
      <c r="E19" s="116"/>
      <c r="F19" s="116"/>
      <c r="G19" s="116"/>
      <c r="H19" s="112"/>
    </row>
    <row r="20" spans="1:8" ht="12.75">
      <c r="A20" s="115"/>
      <c r="E20" s="116"/>
      <c r="F20" s="116"/>
      <c r="G20" s="116"/>
      <c r="H20" s="112"/>
    </row>
    <row r="21" spans="1:8" ht="12.75">
      <c r="A21" s="115"/>
      <c r="E21" s="116"/>
      <c r="F21" s="116"/>
      <c r="G21" s="116"/>
      <c r="H21" s="112"/>
    </row>
    <row r="22" spans="1:8" ht="12.75">
      <c r="A22" s="115"/>
      <c r="E22" s="116"/>
      <c r="F22" s="116"/>
      <c r="G22" s="116"/>
      <c r="H22" s="112"/>
    </row>
    <row r="23" spans="1:8" ht="12.75">
      <c r="A23" s="115"/>
      <c r="E23" s="116"/>
      <c r="F23" s="116"/>
      <c r="G23" s="116"/>
      <c r="H23" s="112"/>
    </row>
    <row r="24" spans="1:8" ht="12.75">
      <c r="A24" s="115"/>
      <c r="E24" s="116"/>
      <c r="F24" s="116"/>
      <c r="G24" s="116"/>
      <c r="H24" s="112"/>
    </row>
    <row r="25" spans="1:8" ht="12.75">
      <c r="A25" s="115"/>
      <c r="E25" s="116"/>
      <c r="F25" s="116"/>
      <c r="G25" s="116"/>
      <c r="H25" s="112"/>
    </row>
    <row r="26" spans="1:8" ht="12.75">
      <c r="A26" s="115"/>
      <c r="E26" s="116"/>
      <c r="F26" s="116"/>
      <c r="G26" s="116"/>
      <c r="H26" s="112"/>
    </row>
    <row r="27" spans="1:8" ht="12.75">
      <c r="A27" s="115"/>
      <c r="E27" s="116"/>
      <c r="F27" s="116"/>
      <c r="G27" s="116"/>
      <c r="H27" s="112"/>
    </row>
    <row r="28" spans="1:8" ht="12.75">
      <c r="A28" s="115"/>
      <c r="E28" s="116"/>
      <c r="F28" s="116"/>
      <c r="G28" s="116"/>
      <c r="H28" s="112"/>
    </row>
    <row r="29" spans="1:8" ht="12.75">
      <c r="A29" s="115"/>
      <c r="E29" s="116"/>
      <c r="F29" s="116"/>
      <c r="G29" s="116"/>
      <c r="H29" s="112"/>
    </row>
    <row r="30" spans="1:8" ht="12.75">
      <c r="A30" s="115"/>
      <c r="E30" s="116"/>
      <c r="F30" s="116"/>
      <c r="G30" s="116"/>
      <c r="H30" s="112"/>
    </row>
    <row r="31" spans="1:8" ht="12.75">
      <c r="A31" s="115"/>
      <c r="E31" s="116"/>
      <c r="F31" s="116"/>
      <c r="G31" s="116"/>
      <c r="H31" s="112"/>
    </row>
    <row r="32" spans="1:8" ht="12.75">
      <c r="A32" s="115"/>
      <c r="E32" s="116"/>
      <c r="F32" s="116"/>
      <c r="G32" s="116"/>
      <c r="H32" s="112"/>
    </row>
    <row r="33" spans="1:8" ht="12.75">
      <c r="A33" s="115"/>
      <c r="E33" s="116"/>
      <c r="F33" s="116"/>
      <c r="G33" s="116"/>
      <c r="H33" s="112"/>
    </row>
    <row r="34" spans="1:8" ht="12.75">
      <c r="A34" s="115"/>
      <c r="E34" s="116"/>
      <c r="F34" s="116"/>
      <c r="G34" s="116"/>
      <c r="H34" s="112"/>
    </row>
    <row r="35" spans="1:8" ht="12.75">
      <c r="A35" s="115"/>
      <c r="E35" s="116"/>
      <c r="F35" s="116"/>
      <c r="G35" s="116"/>
      <c r="H35" s="112"/>
    </row>
    <row r="36" spans="1:8" ht="12.75">
      <c r="A36" s="115"/>
      <c r="E36" s="116"/>
      <c r="F36" s="116"/>
      <c r="G36" s="116"/>
      <c r="H36" s="112"/>
    </row>
    <row r="37" spans="1:8" ht="12.75">
      <c r="A37" s="115"/>
      <c r="E37" s="116"/>
      <c r="F37" s="116"/>
      <c r="G37" s="116"/>
      <c r="H37" s="112"/>
    </row>
    <row r="38" spans="1:8" ht="12.75">
      <c r="A38" s="115"/>
      <c r="E38" s="116"/>
      <c r="F38" s="116"/>
      <c r="G38" s="116"/>
      <c r="H38" s="112"/>
    </row>
    <row r="39" spans="1:8" ht="12.75">
      <c r="A39" s="115"/>
      <c r="E39" s="116"/>
      <c r="F39" s="116"/>
      <c r="G39" s="116"/>
      <c r="H39" s="112"/>
    </row>
    <row r="40" spans="1:8" ht="12.75">
      <c r="A40" s="115"/>
      <c r="E40" s="116"/>
      <c r="F40" s="116"/>
      <c r="G40" s="116"/>
      <c r="H40" s="112"/>
    </row>
    <row r="41" spans="1:8" ht="12.75">
      <c r="A41" s="115"/>
      <c r="E41" s="116"/>
      <c r="F41" s="116"/>
      <c r="G41" s="116"/>
      <c r="H41" s="112"/>
    </row>
    <row r="42" spans="1:8" ht="12.75">
      <c r="A42" s="115"/>
      <c r="E42" s="116"/>
      <c r="F42" s="116"/>
      <c r="G42" s="116"/>
      <c r="H42" s="112"/>
    </row>
    <row r="43" spans="1:8" ht="12.75">
      <c r="A43" s="115"/>
      <c r="E43" s="116"/>
      <c r="F43" s="116"/>
      <c r="G43" s="116"/>
      <c r="H43" s="112"/>
    </row>
    <row r="44" spans="1:8" ht="12.75">
      <c r="A44" s="115"/>
      <c r="E44" s="116"/>
      <c r="F44" s="116"/>
      <c r="G44" s="116"/>
      <c r="H44" s="112"/>
    </row>
    <row r="45" spans="1:8" ht="12.75">
      <c r="A45" s="115"/>
      <c r="E45" s="116"/>
      <c r="F45" s="116"/>
      <c r="G45" s="116"/>
      <c r="H45" s="112"/>
    </row>
    <row r="46" spans="1:8" ht="12.75">
      <c r="A46" s="115"/>
      <c r="E46" s="116"/>
      <c r="F46" s="116"/>
      <c r="G46" s="116"/>
      <c r="H46" s="112"/>
    </row>
    <row r="47" spans="1:8" ht="12.75">
      <c r="A47" s="115"/>
      <c r="E47" s="116"/>
      <c r="F47" s="116"/>
      <c r="G47" s="116"/>
      <c r="H47" s="112"/>
    </row>
    <row r="48" spans="1:8" ht="12.75">
      <c r="A48" s="115"/>
      <c r="E48" s="116"/>
      <c r="F48" s="116"/>
      <c r="G48" s="116"/>
      <c r="H48" s="112"/>
    </row>
    <row r="49" spans="1:8" ht="12.75">
      <c r="A49" s="115"/>
      <c r="E49" s="116"/>
      <c r="F49" s="116"/>
      <c r="G49" s="116"/>
      <c r="H49" s="112"/>
    </row>
    <row r="50" spans="1:8" ht="12.75">
      <c r="A50" s="115"/>
      <c r="E50" s="116"/>
      <c r="F50" s="116"/>
      <c r="G50" s="116"/>
      <c r="H50" s="112"/>
    </row>
    <row r="51" spans="1:8" ht="12.75">
      <c r="A51" s="115"/>
      <c r="E51" s="116"/>
      <c r="F51" s="116"/>
      <c r="G51" s="116"/>
      <c r="H51" s="112"/>
    </row>
    <row r="52" spans="1:8" ht="12.75">
      <c r="A52" s="115"/>
      <c r="E52" s="116"/>
      <c r="F52" s="116"/>
      <c r="G52" s="116"/>
      <c r="H52" s="112"/>
    </row>
    <row r="53" spans="1:8" ht="12.75">
      <c r="A53" s="115"/>
      <c r="E53" s="116"/>
      <c r="F53" s="116"/>
      <c r="G53" s="116"/>
      <c r="H53" s="112"/>
    </row>
    <row r="54" spans="1:8" ht="12.75">
      <c r="A54" s="115"/>
      <c r="E54" s="116"/>
      <c r="F54" s="116"/>
      <c r="G54" s="116"/>
      <c r="H54" s="112"/>
    </row>
    <row r="55" spans="1:8" ht="12.75">
      <c r="A55" s="115"/>
      <c r="E55" s="116"/>
      <c r="F55" s="116"/>
      <c r="G55" s="116"/>
      <c r="H55" s="112"/>
    </row>
    <row r="56" spans="1:8" ht="12.75">
      <c r="A56" s="115"/>
      <c r="E56" s="116"/>
      <c r="F56" s="116"/>
      <c r="G56" s="116"/>
      <c r="H56" s="112"/>
    </row>
    <row r="57" spans="1:8" ht="12.75">
      <c r="A57" s="115"/>
      <c r="E57" s="116"/>
      <c r="F57" s="116"/>
      <c r="G57" s="116"/>
      <c r="H57" s="112"/>
    </row>
    <row r="58" spans="1:8" ht="12.75">
      <c r="A58" s="115"/>
      <c r="E58" s="116"/>
      <c r="F58" s="116"/>
      <c r="G58" s="116"/>
      <c r="H58" s="112"/>
    </row>
    <row r="59" spans="1:8" ht="12.75">
      <c r="A59" s="115"/>
      <c r="E59" s="116"/>
      <c r="F59" s="116"/>
      <c r="G59" s="116"/>
      <c r="H59" s="112"/>
    </row>
    <row r="60" spans="1:8" ht="12.75">
      <c r="A60" s="115"/>
      <c r="E60" s="116"/>
      <c r="F60" s="116"/>
      <c r="G60" s="116"/>
      <c r="H60" s="112"/>
    </row>
    <row r="61" spans="1:8" ht="12.75">
      <c r="A61" s="115"/>
      <c r="E61" s="116"/>
      <c r="F61" s="116"/>
      <c r="G61" s="116"/>
      <c r="H61" s="112"/>
    </row>
    <row r="62" spans="1:8" ht="12.75">
      <c r="A62" s="115"/>
      <c r="E62" s="116"/>
      <c r="F62" s="116"/>
      <c r="G62" s="116"/>
      <c r="H62" s="112"/>
    </row>
    <row r="63" spans="1:8" ht="12.75">
      <c r="A63" s="115"/>
      <c r="E63" s="116"/>
      <c r="F63" s="116"/>
      <c r="G63" s="116"/>
      <c r="H63" s="112"/>
    </row>
    <row r="64" spans="1:8" ht="12.75">
      <c r="A64" s="115"/>
      <c r="E64" s="116"/>
      <c r="F64" s="116"/>
      <c r="G64" s="116"/>
      <c r="H64" s="112"/>
    </row>
    <row r="65" spans="1:8" ht="12.75">
      <c r="A65" s="115"/>
      <c r="E65" s="116"/>
      <c r="F65" s="116"/>
      <c r="G65" s="116"/>
      <c r="H65" s="112"/>
    </row>
    <row r="66" spans="1:8" ht="12.75">
      <c r="A66" s="115"/>
      <c r="E66" s="116"/>
      <c r="F66" s="116"/>
      <c r="G66" s="116"/>
      <c r="H66" s="112"/>
    </row>
    <row r="67" spans="1:8" ht="12.75">
      <c r="A67" s="115"/>
      <c r="E67" s="116"/>
      <c r="F67" s="116"/>
      <c r="G67" s="116"/>
      <c r="H67" s="112"/>
    </row>
    <row r="68" spans="1:8" ht="12.75">
      <c r="A68" s="115"/>
      <c r="E68" s="116"/>
      <c r="F68" s="116"/>
      <c r="G68" s="116"/>
      <c r="H68" s="112"/>
    </row>
    <row r="69" spans="1:8" ht="12.75">
      <c r="A69" s="115"/>
      <c r="E69" s="116"/>
      <c r="F69" s="116"/>
      <c r="G69" s="116"/>
      <c r="H69" s="112"/>
    </row>
    <row r="70" spans="1:8" ht="12.75">
      <c r="A70" s="115"/>
      <c r="E70" s="116"/>
      <c r="F70" s="116"/>
      <c r="G70" s="116"/>
      <c r="H70" s="112"/>
    </row>
    <row r="71" spans="1:8" ht="12.75">
      <c r="A71" s="115"/>
      <c r="E71" s="116"/>
      <c r="F71" s="116"/>
      <c r="G71" s="116"/>
      <c r="H71" s="112"/>
    </row>
    <row r="72" spans="1:8" ht="12.75">
      <c r="A72" s="115"/>
      <c r="E72" s="116"/>
      <c r="F72" s="116"/>
      <c r="G72" s="116"/>
      <c r="H72" s="112"/>
    </row>
    <row r="73" spans="1:8" ht="12.75">
      <c r="A73" s="115"/>
      <c r="E73" s="116"/>
      <c r="F73" s="116"/>
      <c r="G73" s="116"/>
      <c r="H73" s="112"/>
    </row>
    <row r="74" spans="1:8" ht="12.75">
      <c r="A74" s="115"/>
      <c r="E74" s="116"/>
      <c r="F74" s="116"/>
      <c r="G74" s="116"/>
      <c r="H74" s="112"/>
    </row>
    <row r="75" spans="1:8" ht="12.75">
      <c r="A75" s="115"/>
      <c r="E75" s="116"/>
      <c r="F75" s="116"/>
      <c r="G75" s="116"/>
      <c r="H75" s="112"/>
    </row>
    <row r="76" spans="1:8" ht="12.75">
      <c r="A76" s="115"/>
      <c r="E76" s="116"/>
      <c r="F76" s="116"/>
      <c r="G76" s="116"/>
      <c r="H76" s="112"/>
    </row>
    <row r="77" spans="1:8" ht="12.75">
      <c r="A77" s="115"/>
      <c r="E77" s="116"/>
      <c r="F77" s="116"/>
      <c r="G77" s="116"/>
      <c r="H77" s="112"/>
    </row>
    <row r="78" spans="1:8" ht="12.75">
      <c r="A78" s="115"/>
      <c r="E78" s="116"/>
      <c r="F78" s="116"/>
      <c r="G78" s="116"/>
      <c r="H78" s="112"/>
    </row>
    <row r="79" spans="1:8" ht="12.75">
      <c r="A79" s="115"/>
      <c r="E79" s="116"/>
      <c r="F79" s="116"/>
      <c r="G79" s="116"/>
      <c r="H79" s="112"/>
    </row>
    <row r="80" spans="1:8" ht="12.75">
      <c r="A80" s="115"/>
      <c r="E80" s="116"/>
      <c r="F80" s="116"/>
      <c r="G80" s="116"/>
      <c r="H80" s="112"/>
    </row>
    <row r="81" spans="1:8" ht="12.75">
      <c r="A81" s="115"/>
      <c r="E81" s="116"/>
      <c r="F81" s="116"/>
      <c r="G81" s="116"/>
      <c r="H81" s="112"/>
    </row>
    <row r="82" spans="1:8" ht="12.75">
      <c r="A82" s="115"/>
      <c r="E82" s="116"/>
      <c r="F82" s="116"/>
      <c r="G82" s="116"/>
      <c r="H82" s="112"/>
    </row>
    <row r="83" spans="1:8" ht="12.75">
      <c r="A83" s="115"/>
      <c r="E83" s="116"/>
      <c r="F83" s="116"/>
      <c r="G83" s="116"/>
      <c r="H83" s="112"/>
    </row>
    <row r="84" spans="1:8" ht="12.75">
      <c r="A84" s="115"/>
      <c r="E84" s="116"/>
      <c r="F84" s="116"/>
      <c r="G84" s="116"/>
      <c r="H84" s="112"/>
    </row>
    <row r="85" spans="1:8" ht="12.75">
      <c r="A85" s="115"/>
      <c r="E85" s="116"/>
      <c r="F85" s="116"/>
      <c r="G85" s="116"/>
      <c r="H85" s="112"/>
    </row>
    <row r="86" spans="1:8" ht="12.75">
      <c r="A86" s="115"/>
      <c r="E86" s="116"/>
      <c r="F86" s="116"/>
      <c r="G86" s="116"/>
      <c r="H86" s="112"/>
    </row>
    <row r="87" spans="1:8" ht="12.75">
      <c r="A87" s="115"/>
      <c r="E87" s="116"/>
      <c r="F87" s="116"/>
      <c r="G87" s="116"/>
      <c r="H87" s="112"/>
    </row>
    <row r="88" spans="1:8" ht="12.75">
      <c r="A88" s="115"/>
      <c r="E88" s="116"/>
      <c r="F88" s="116"/>
      <c r="G88" s="116"/>
      <c r="H88" s="112"/>
    </row>
    <row r="89" spans="1:8" ht="12.75">
      <c r="A89" s="115"/>
      <c r="E89" s="116"/>
      <c r="F89" s="116"/>
      <c r="G89" s="116"/>
      <c r="H89" s="112"/>
    </row>
    <row r="90" spans="1:8" ht="12.75">
      <c r="A90" s="115"/>
      <c r="E90" s="116"/>
      <c r="F90" s="116"/>
      <c r="G90" s="116"/>
      <c r="H90" s="112"/>
    </row>
    <row r="91" spans="1:8" ht="12.75">
      <c r="A91" s="115"/>
      <c r="E91" s="116"/>
      <c r="F91" s="116"/>
      <c r="G91" s="116"/>
      <c r="H91" s="112"/>
    </row>
    <row r="92" spans="1:8" ht="12.75">
      <c r="A92" s="115"/>
      <c r="E92" s="116"/>
      <c r="F92" s="116"/>
      <c r="G92" s="116"/>
      <c r="H92" s="112"/>
    </row>
    <row r="93" spans="1:8" ht="12.75">
      <c r="A93" s="115"/>
      <c r="E93" s="116"/>
      <c r="F93" s="116"/>
      <c r="G93" s="116"/>
      <c r="H93" s="112"/>
    </row>
    <row r="94" spans="1:8" ht="12.75">
      <c r="A94" s="115"/>
      <c r="E94" s="116"/>
      <c r="F94" s="116"/>
      <c r="G94" s="116"/>
      <c r="H94" s="112"/>
    </row>
    <row r="95" spans="1:8" ht="12.75">
      <c r="A95" s="115"/>
      <c r="E95" s="116"/>
      <c r="F95" s="116"/>
      <c r="G95" s="116"/>
      <c r="H95" s="112"/>
    </row>
    <row r="96" spans="1:8" ht="12.75">
      <c r="A96" s="115"/>
      <c r="E96" s="116"/>
      <c r="F96" s="116"/>
      <c r="G96" s="116"/>
      <c r="H96" s="112"/>
    </row>
    <row r="97" spans="1:8" ht="12.75">
      <c r="A97" s="115"/>
      <c r="E97" s="116"/>
      <c r="F97" s="116"/>
      <c r="G97" s="116"/>
      <c r="H97" s="112"/>
    </row>
    <row r="98" spans="1:8" ht="12.75">
      <c r="A98" s="115"/>
      <c r="E98" s="116"/>
      <c r="F98" s="116"/>
      <c r="G98" s="116"/>
      <c r="H98" s="112"/>
    </row>
    <row r="99" spans="1:8" ht="12.75">
      <c r="A99" s="115"/>
      <c r="E99" s="116"/>
      <c r="F99" s="116"/>
      <c r="G99" s="116"/>
      <c r="H99" s="112"/>
    </row>
    <row r="100" spans="1:8" ht="12.75">
      <c r="A100" s="115"/>
      <c r="E100" s="116"/>
      <c r="F100" s="116"/>
      <c r="G100" s="116"/>
      <c r="H100" s="112"/>
    </row>
  </sheetData>
  <sheetProtection/>
  <mergeCells count="2">
    <mergeCell ref="B1:C1"/>
    <mergeCell ref="D1:F1"/>
  </mergeCells>
  <dataValidations count="4">
    <dataValidation type="list" allowBlank="1" showInputMessage="1" showErrorMessage="1" sqref="A8:A100">
      <formula1>ClassIChemicals</formula1>
    </dataValidation>
    <dataValidation errorStyle="warning" type="custom" allowBlank="1" showInputMessage="1" showErrorMessage="1" prompt="Cell is automatically calculated to be the sum: B+C+D+E+F+G" errorTitle="U.S. EPA" error="Warning!  The form has auto calculated this value for you.  If you change the value in this cell, you may be misreporting data.  Press cancel to exit this cell without changing the data." sqref="H6:H65536">
      <formula1>"asdads"</formula1>
    </dataValidation>
    <dataValidation errorStyle="warning" allowBlank="1" showInputMessage="1" showErrorMessage="1" prompt="Cell is automaitcally calculated to be the sum: B+C+D+E+F+G" errorTitle="U.S. EPA" error="Warning!  The form has auto calculated this value for you.  If you change the value in this cell, you may be misreporting data.  Press cancel to exit this cell without changing the data." sqref="H1:J3 H5:J5"/>
    <dataValidation errorStyle="warning" type="custom" allowBlank="1" showInputMessage="1" showErrorMessage="1" prompt="Cell is automatically calculated" errorTitle="U.S. EPA" error="Warning!  The form has auto calculated this value for you.  If you change the value in this cell, you may be misreporting data.  Press cancel to exit this cell without changing the data." sqref="I6:J65536">
      <formula1>"asdads"</formula1>
    </dataValidation>
  </dataValidations>
  <printOptions headings="1"/>
  <pageMargins left="0.25" right="0.25" top="1" bottom="1" header="0.5" footer="0.5"/>
  <pageSetup fitToHeight="3" fitToWidth="1" horizontalDpi="600" verticalDpi="600" orientation="landscape" scale="76" r:id="rId4"/>
  <headerFooter alignWithMargins="0">
    <oddFooter>&amp;L&amp;A&amp;CRevised 05/07&amp;R&amp;P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0"/>
  <dimension ref="B2:E192"/>
  <sheetViews>
    <sheetView zoomScaleSheetLayoutView="75" workbookViewId="0" topLeftCell="A1">
      <selection activeCell="A1" sqref="A1"/>
    </sheetView>
  </sheetViews>
  <sheetFormatPr defaultColWidth="9.140625" defaultRowHeight="12.75"/>
  <cols>
    <col min="1" max="1" width="2.8515625" style="0" customWidth="1"/>
    <col min="2" max="2" width="23.140625" style="0" bestFit="1" customWidth="1"/>
    <col min="3" max="3" width="23.28125" style="0" customWidth="1"/>
    <col min="4" max="4" width="39.8515625" style="0" customWidth="1"/>
    <col min="5" max="5" width="35.7109375" style="0" customWidth="1"/>
  </cols>
  <sheetData>
    <row r="2" spans="2:5" ht="12.75">
      <c r="B2" s="50" t="s">
        <v>50</v>
      </c>
      <c r="C2" s="51" t="s">
        <v>51</v>
      </c>
      <c r="D2" s="51" t="s">
        <v>52</v>
      </c>
      <c r="E2" s="52" t="s">
        <v>53</v>
      </c>
    </row>
    <row r="3" spans="2:5" ht="12.75">
      <c r="B3" s="53" t="s">
        <v>54</v>
      </c>
      <c r="C3" s="54" t="s">
        <v>55</v>
      </c>
      <c r="D3" s="55" t="s">
        <v>56</v>
      </c>
      <c r="E3" s="56" t="s">
        <v>56</v>
      </c>
    </row>
    <row r="4" spans="2:5" ht="12.75">
      <c r="B4" s="53" t="s">
        <v>28</v>
      </c>
      <c r="C4" s="54" t="s">
        <v>57</v>
      </c>
      <c r="D4" s="55" t="s">
        <v>58</v>
      </c>
      <c r="E4" s="56" t="s">
        <v>58</v>
      </c>
    </row>
    <row r="5" spans="2:5" ht="12.75">
      <c r="B5" s="53" t="s">
        <v>59</v>
      </c>
      <c r="C5" s="54" t="s">
        <v>60</v>
      </c>
      <c r="D5" s="55" t="s">
        <v>61</v>
      </c>
      <c r="E5" s="56" t="s">
        <v>61</v>
      </c>
    </row>
    <row r="6" spans="2:5" ht="12.75">
      <c r="B6" s="53" t="s">
        <v>62</v>
      </c>
      <c r="C6" s="54" t="s">
        <v>63</v>
      </c>
      <c r="D6" s="55" t="s">
        <v>64</v>
      </c>
      <c r="E6" s="56" t="s">
        <v>64</v>
      </c>
    </row>
    <row r="7" spans="2:5" ht="12.75">
      <c r="B7" s="53" t="s">
        <v>65</v>
      </c>
      <c r="C7" s="54" t="s">
        <v>66</v>
      </c>
      <c r="D7" s="55" t="s">
        <v>67</v>
      </c>
      <c r="E7" s="56" t="s">
        <v>67</v>
      </c>
    </row>
    <row r="8" spans="2:5" ht="15.75" customHeight="1">
      <c r="B8" s="53" t="s">
        <v>295</v>
      </c>
      <c r="C8" s="54" t="s">
        <v>68</v>
      </c>
      <c r="D8" s="55" t="s">
        <v>69</v>
      </c>
      <c r="E8" s="56" t="s">
        <v>69</v>
      </c>
    </row>
    <row r="9" spans="2:5" ht="12.75">
      <c r="B9" s="53" t="s">
        <v>296</v>
      </c>
      <c r="C9" s="54" t="s">
        <v>70</v>
      </c>
      <c r="D9" s="55" t="s">
        <v>71</v>
      </c>
      <c r="E9" s="56" t="s">
        <v>71</v>
      </c>
    </row>
    <row r="10" spans="2:5" ht="12.75">
      <c r="B10" s="53" t="s">
        <v>297</v>
      </c>
      <c r="C10" s="54" t="s">
        <v>72</v>
      </c>
      <c r="D10" s="55" t="s">
        <v>73</v>
      </c>
      <c r="E10" s="56" t="s">
        <v>73</v>
      </c>
    </row>
    <row r="11" spans="2:5" ht="12.75">
      <c r="B11" s="53" t="s">
        <v>74</v>
      </c>
      <c r="C11" s="54" t="s">
        <v>75</v>
      </c>
      <c r="D11" s="55" t="s">
        <v>76</v>
      </c>
      <c r="E11" s="56" t="s">
        <v>76</v>
      </c>
    </row>
    <row r="12" spans="2:5" ht="12.75">
      <c r="B12" s="53" t="s">
        <v>77</v>
      </c>
      <c r="C12" s="54" t="s">
        <v>78</v>
      </c>
      <c r="D12" s="55" t="s">
        <v>79</v>
      </c>
      <c r="E12" s="56" t="s">
        <v>80</v>
      </c>
    </row>
    <row r="13" spans="2:5" ht="12.75">
      <c r="B13" s="53" t="s">
        <v>81</v>
      </c>
      <c r="C13" s="54" t="s">
        <v>82</v>
      </c>
      <c r="D13" s="55" t="s">
        <v>80</v>
      </c>
      <c r="E13" s="56" t="s">
        <v>83</v>
      </c>
    </row>
    <row r="14" spans="2:5" ht="12.75">
      <c r="B14" s="53" t="s">
        <v>84</v>
      </c>
      <c r="C14" s="54" t="s">
        <v>85</v>
      </c>
      <c r="D14" s="55" t="s">
        <v>83</v>
      </c>
      <c r="E14" s="56" t="s">
        <v>86</v>
      </c>
    </row>
    <row r="15" spans="2:5" ht="12.75">
      <c r="B15" s="53" t="s">
        <v>87</v>
      </c>
      <c r="C15" s="54" t="s">
        <v>88</v>
      </c>
      <c r="D15" s="55" t="s">
        <v>86</v>
      </c>
      <c r="E15" s="56" t="s">
        <v>89</v>
      </c>
    </row>
    <row r="16" spans="2:5" ht="12.75">
      <c r="B16" s="53" t="s">
        <v>90</v>
      </c>
      <c r="C16" s="54" t="s">
        <v>91</v>
      </c>
      <c r="D16" s="55" t="s">
        <v>89</v>
      </c>
      <c r="E16" s="56" t="s">
        <v>92</v>
      </c>
    </row>
    <row r="17" spans="2:5" ht="12.75">
      <c r="B17" s="53" t="s">
        <v>93</v>
      </c>
      <c r="C17" s="54" t="s">
        <v>94</v>
      </c>
      <c r="D17" s="55" t="s">
        <v>95</v>
      </c>
      <c r="E17" s="56" t="s">
        <v>96</v>
      </c>
    </row>
    <row r="18" spans="2:5" ht="12.75">
      <c r="B18" s="53" t="s">
        <v>97</v>
      </c>
      <c r="C18" s="54" t="s">
        <v>98</v>
      </c>
      <c r="D18" s="55" t="s">
        <v>92</v>
      </c>
      <c r="E18" s="56" t="s">
        <v>99</v>
      </c>
    </row>
    <row r="19" spans="2:5" ht="12.75">
      <c r="B19" s="53" t="s">
        <v>100</v>
      </c>
      <c r="C19" s="54" t="s">
        <v>101</v>
      </c>
      <c r="D19" s="55" t="s">
        <v>96</v>
      </c>
      <c r="E19" s="56" t="s">
        <v>102</v>
      </c>
    </row>
    <row r="20" spans="2:5" ht="12.75">
      <c r="B20" s="53" t="s">
        <v>103</v>
      </c>
      <c r="C20" s="54" t="s">
        <v>104</v>
      </c>
      <c r="D20" s="55" t="s">
        <v>99</v>
      </c>
      <c r="E20" s="56" t="s">
        <v>105</v>
      </c>
    </row>
    <row r="21" spans="2:5" ht="12.75">
      <c r="B21" s="57" t="s">
        <v>106</v>
      </c>
      <c r="C21" s="54" t="s">
        <v>107</v>
      </c>
      <c r="D21" s="55" t="s">
        <v>102</v>
      </c>
      <c r="E21" s="56" t="s">
        <v>108</v>
      </c>
    </row>
    <row r="22" spans="2:5" ht="12.75">
      <c r="B22" s="53" t="s">
        <v>109</v>
      </c>
      <c r="C22" s="54" t="s">
        <v>110</v>
      </c>
      <c r="D22" s="55" t="s">
        <v>105</v>
      </c>
      <c r="E22" s="56" t="s">
        <v>111</v>
      </c>
    </row>
    <row r="23" spans="3:5" ht="12.75">
      <c r="C23" s="54" t="s">
        <v>112</v>
      </c>
      <c r="D23" s="55" t="s">
        <v>108</v>
      </c>
      <c r="E23" s="56" t="s">
        <v>113</v>
      </c>
    </row>
    <row r="24" spans="3:5" ht="12.75">
      <c r="C24" s="54" t="s">
        <v>114</v>
      </c>
      <c r="D24" s="55" t="s">
        <v>111</v>
      </c>
      <c r="E24" s="56" t="s">
        <v>115</v>
      </c>
    </row>
    <row r="25" spans="4:5" ht="12.75">
      <c r="D25" s="55" t="s">
        <v>113</v>
      </c>
      <c r="E25" s="56" t="s">
        <v>116</v>
      </c>
    </row>
    <row r="26" spans="4:5" ht="12.75">
      <c r="D26" s="55" t="s">
        <v>115</v>
      </c>
      <c r="E26" s="56" t="s">
        <v>117</v>
      </c>
    </row>
    <row r="27" spans="4:5" ht="12.75">
      <c r="D27" s="55" t="s">
        <v>116</v>
      </c>
      <c r="E27" s="56" t="s">
        <v>118</v>
      </c>
    </row>
    <row r="28" spans="2:5" ht="12.75">
      <c r="B28" s="58"/>
      <c r="D28" s="55" t="s">
        <v>117</v>
      </c>
      <c r="E28" s="56" t="s">
        <v>119</v>
      </c>
    </row>
    <row r="29" spans="2:5" ht="12.75">
      <c r="B29" s="59"/>
      <c r="D29" s="55" t="s">
        <v>118</v>
      </c>
      <c r="E29" s="56" t="s">
        <v>120</v>
      </c>
    </row>
    <row r="30" spans="2:5" ht="12.75">
      <c r="B30" s="59"/>
      <c r="D30" s="55" t="s">
        <v>119</v>
      </c>
      <c r="E30" s="56" t="s">
        <v>121</v>
      </c>
    </row>
    <row r="31" spans="2:5" ht="12.75">
      <c r="B31" s="60"/>
      <c r="D31" s="55" t="s">
        <v>120</v>
      </c>
      <c r="E31" s="56" t="s">
        <v>122</v>
      </c>
    </row>
    <row r="32" spans="4:5" ht="12.75">
      <c r="D32" s="55" t="s">
        <v>121</v>
      </c>
      <c r="E32" s="56" t="s">
        <v>123</v>
      </c>
    </row>
    <row r="33" spans="4:5" ht="12.75">
      <c r="D33" s="55" t="s">
        <v>122</v>
      </c>
      <c r="E33" s="56" t="s">
        <v>124</v>
      </c>
    </row>
    <row r="34" spans="4:5" ht="12.75">
      <c r="D34" s="55" t="s">
        <v>123</v>
      </c>
      <c r="E34" s="56" t="s">
        <v>125</v>
      </c>
    </row>
    <row r="35" spans="4:5" ht="12.75">
      <c r="D35" s="55" t="s">
        <v>124</v>
      </c>
      <c r="E35" s="56" t="s">
        <v>126</v>
      </c>
    </row>
    <row r="36" spans="4:5" ht="12.75">
      <c r="D36" s="55" t="s">
        <v>125</v>
      </c>
      <c r="E36" s="56" t="s">
        <v>127</v>
      </c>
    </row>
    <row r="37" spans="4:5" ht="12.75">
      <c r="D37" s="55" t="s">
        <v>126</v>
      </c>
      <c r="E37" s="56" t="s">
        <v>128</v>
      </c>
    </row>
    <row r="38" spans="4:5" ht="12.75">
      <c r="D38" s="55" t="s">
        <v>127</v>
      </c>
      <c r="E38" s="56" t="s">
        <v>129</v>
      </c>
    </row>
    <row r="39" spans="4:5" ht="12.75">
      <c r="D39" s="55" t="s">
        <v>128</v>
      </c>
      <c r="E39" s="56" t="s">
        <v>130</v>
      </c>
    </row>
    <row r="40" spans="4:5" ht="12.75">
      <c r="D40" s="55" t="s">
        <v>129</v>
      </c>
      <c r="E40" s="56" t="s">
        <v>131</v>
      </c>
    </row>
    <row r="41" spans="4:5" ht="12.75">
      <c r="D41" s="55" t="s">
        <v>130</v>
      </c>
      <c r="E41" s="56" t="s">
        <v>132</v>
      </c>
    </row>
    <row r="42" spans="4:5" ht="12.75">
      <c r="D42" s="55" t="s">
        <v>131</v>
      </c>
      <c r="E42" s="56" t="s">
        <v>133</v>
      </c>
    </row>
    <row r="43" spans="4:5" ht="12.75">
      <c r="D43" s="55" t="s">
        <v>132</v>
      </c>
      <c r="E43" s="56" t="s">
        <v>134</v>
      </c>
    </row>
    <row r="44" spans="4:5" ht="12.75">
      <c r="D44" s="55" t="s">
        <v>133</v>
      </c>
      <c r="E44" s="56" t="s">
        <v>135</v>
      </c>
    </row>
    <row r="45" spans="4:5" ht="12.75">
      <c r="D45" s="55" t="s">
        <v>134</v>
      </c>
      <c r="E45" s="56" t="s">
        <v>136</v>
      </c>
    </row>
    <row r="46" spans="4:5" ht="12.75">
      <c r="D46" s="55" t="s">
        <v>135</v>
      </c>
      <c r="E46" s="56" t="s">
        <v>137</v>
      </c>
    </row>
    <row r="47" spans="4:5" ht="12.75">
      <c r="D47" s="55" t="s">
        <v>136</v>
      </c>
      <c r="E47" s="56" t="s">
        <v>138</v>
      </c>
    </row>
    <row r="48" spans="4:5" ht="12.75">
      <c r="D48" s="55" t="s">
        <v>137</v>
      </c>
      <c r="E48" s="56" t="s">
        <v>139</v>
      </c>
    </row>
    <row r="49" spans="4:5" ht="12.75">
      <c r="D49" s="55" t="s">
        <v>138</v>
      </c>
      <c r="E49" s="56" t="s">
        <v>140</v>
      </c>
    </row>
    <row r="50" spans="4:5" ht="12.75">
      <c r="D50" s="55" t="s">
        <v>139</v>
      </c>
      <c r="E50" s="56" t="s">
        <v>141</v>
      </c>
    </row>
    <row r="51" spans="4:5" ht="12.75">
      <c r="D51" s="55" t="s">
        <v>140</v>
      </c>
      <c r="E51" s="56" t="s">
        <v>142</v>
      </c>
    </row>
    <row r="52" spans="4:5" ht="12.75">
      <c r="D52" s="55" t="s">
        <v>141</v>
      </c>
      <c r="E52" s="56" t="s">
        <v>143</v>
      </c>
    </row>
    <row r="53" spans="4:5" ht="12.75">
      <c r="D53" s="55" t="s">
        <v>142</v>
      </c>
      <c r="E53" s="56" t="s">
        <v>144</v>
      </c>
    </row>
    <row r="54" spans="4:5" ht="12.75">
      <c r="D54" s="55" t="s">
        <v>143</v>
      </c>
      <c r="E54" s="56" t="s">
        <v>145</v>
      </c>
    </row>
    <row r="55" spans="4:5" ht="12.75">
      <c r="D55" s="55" t="s">
        <v>144</v>
      </c>
      <c r="E55" s="56" t="s">
        <v>146</v>
      </c>
    </row>
    <row r="56" spans="4:5" ht="12.75">
      <c r="D56" s="55" t="s">
        <v>145</v>
      </c>
      <c r="E56" s="56" t="s">
        <v>147</v>
      </c>
    </row>
    <row r="57" spans="4:5" ht="12.75">
      <c r="D57" s="55" t="s">
        <v>146</v>
      </c>
      <c r="E57" s="56" t="s">
        <v>148</v>
      </c>
    </row>
    <row r="58" spans="4:5" ht="12.75">
      <c r="D58" s="55" t="s">
        <v>147</v>
      </c>
      <c r="E58" s="56" t="s">
        <v>149</v>
      </c>
    </row>
    <row r="59" spans="4:5" ht="12.75">
      <c r="D59" s="55" t="s">
        <v>148</v>
      </c>
      <c r="E59" s="56" t="s">
        <v>150</v>
      </c>
    </row>
    <row r="60" spans="4:5" ht="12.75">
      <c r="D60" s="55" t="s">
        <v>149</v>
      </c>
      <c r="E60" s="56" t="s">
        <v>151</v>
      </c>
    </row>
    <row r="61" spans="4:5" ht="12.75">
      <c r="D61" s="55" t="s">
        <v>150</v>
      </c>
      <c r="E61" s="56" t="s">
        <v>27</v>
      </c>
    </row>
    <row r="62" spans="4:5" ht="12.75">
      <c r="D62" s="55" t="s">
        <v>151</v>
      </c>
      <c r="E62" s="56" t="s">
        <v>152</v>
      </c>
    </row>
    <row r="63" spans="4:5" ht="12.75">
      <c r="D63" s="55" t="s">
        <v>27</v>
      </c>
      <c r="E63" s="56" t="s">
        <v>153</v>
      </c>
    </row>
    <row r="64" spans="4:5" ht="12.75">
      <c r="D64" s="55" t="s">
        <v>152</v>
      </c>
      <c r="E64" s="56" t="s">
        <v>154</v>
      </c>
    </row>
    <row r="65" spans="4:5" ht="12.75">
      <c r="D65" s="55" t="s">
        <v>153</v>
      </c>
      <c r="E65" s="56" t="s">
        <v>155</v>
      </c>
    </row>
    <row r="66" spans="4:5" ht="12.75">
      <c r="D66" s="55" t="s">
        <v>154</v>
      </c>
      <c r="E66" s="56" t="s">
        <v>156</v>
      </c>
    </row>
    <row r="67" spans="4:5" ht="12.75">
      <c r="D67" s="55" t="s">
        <v>155</v>
      </c>
      <c r="E67" s="56" t="s">
        <v>157</v>
      </c>
    </row>
    <row r="68" spans="4:5" ht="12.75">
      <c r="D68" s="55" t="s">
        <v>156</v>
      </c>
      <c r="E68" s="56" t="s">
        <v>158</v>
      </c>
    </row>
    <row r="69" spans="4:5" ht="12.75">
      <c r="D69" s="55" t="s">
        <v>157</v>
      </c>
      <c r="E69" s="56" t="s">
        <v>159</v>
      </c>
    </row>
    <row r="70" spans="4:5" ht="12.75">
      <c r="D70" s="55" t="s">
        <v>158</v>
      </c>
      <c r="E70" s="56" t="s">
        <v>160</v>
      </c>
    </row>
    <row r="71" spans="4:5" ht="12.75">
      <c r="D71" s="55" t="s">
        <v>159</v>
      </c>
      <c r="E71" s="56" t="s">
        <v>161</v>
      </c>
    </row>
    <row r="72" spans="4:5" ht="12.75">
      <c r="D72" s="55" t="s">
        <v>160</v>
      </c>
      <c r="E72" s="56" t="s">
        <v>162</v>
      </c>
    </row>
    <row r="73" spans="4:5" ht="12.75">
      <c r="D73" s="55" t="s">
        <v>161</v>
      </c>
      <c r="E73" s="56" t="s">
        <v>163</v>
      </c>
    </row>
    <row r="74" spans="4:5" ht="12.75">
      <c r="D74" s="55" t="s">
        <v>162</v>
      </c>
      <c r="E74" s="56" t="s">
        <v>164</v>
      </c>
    </row>
    <row r="75" spans="4:5" ht="12.75">
      <c r="D75" s="55" t="s">
        <v>163</v>
      </c>
      <c r="E75" s="56" t="s">
        <v>165</v>
      </c>
    </row>
    <row r="76" spans="4:5" ht="12.75">
      <c r="D76" s="55" t="s">
        <v>164</v>
      </c>
      <c r="E76" s="56" t="s">
        <v>166</v>
      </c>
    </row>
    <row r="77" spans="4:5" ht="12.75">
      <c r="D77" s="55" t="s">
        <v>165</v>
      </c>
      <c r="E77" s="56" t="s">
        <v>167</v>
      </c>
    </row>
    <row r="78" spans="4:5" ht="12.75">
      <c r="D78" s="55" t="s">
        <v>166</v>
      </c>
      <c r="E78" s="56" t="s">
        <v>168</v>
      </c>
    </row>
    <row r="79" spans="4:5" ht="12.75">
      <c r="D79" s="55" t="s">
        <v>167</v>
      </c>
      <c r="E79" s="56" t="s">
        <v>169</v>
      </c>
    </row>
    <row r="80" spans="4:5" ht="12.75">
      <c r="D80" s="55" t="s">
        <v>168</v>
      </c>
      <c r="E80" s="56" t="s">
        <v>170</v>
      </c>
    </row>
    <row r="81" spans="4:5" ht="12.75">
      <c r="D81" s="55" t="s">
        <v>169</v>
      </c>
      <c r="E81" s="56" t="s">
        <v>171</v>
      </c>
    </row>
    <row r="82" spans="4:5" ht="12.75">
      <c r="D82" s="55" t="s">
        <v>170</v>
      </c>
      <c r="E82" s="56" t="s">
        <v>172</v>
      </c>
    </row>
    <row r="83" spans="4:5" ht="12.75">
      <c r="D83" s="55" t="s">
        <v>171</v>
      </c>
      <c r="E83" s="56" t="s">
        <v>173</v>
      </c>
    </row>
    <row r="84" spans="4:5" ht="12.75">
      <c r="D84" s="55" t="s">
        <v>172</v>
      </c>
      <c r="E84" s="56" t="s">
        <v>174</v>
      </c>
    </row>
    <row r="85" spans="4:5" ht="12.75">
      <c r="D85" s="55" t="s">
        <v>173</v>
      </c>
      <c r="E85" s="56" t="s">
        <v>175</v>
      </c>
    </row>
    <row r="86" spans="4:5" ht="12.75">
      <c r="D86" s="55" t="s">
        <v>174</v>
      </c>
      <c r="E86" s="56" t="s">
        <v>176</v>
      </c>
    </row>
    <row r="87" spans="4:5" ht="12.75">
      <c r="D87" s="55" t="s">
        <v>175</v>
      </c>
      <c r="E87" s="56" t="s">
        <v>177</v>
      </c>
    </row>
    <row r="88" spans="4:5" ht="12.75">
      <c r="D88" s="55" t="s">
        <v>176</v>
      </c>
      <c r="E88" s="56" t="s">
        <v>178</v>
      </c>
    </row>
    <row r="89" spans="4:5" ht="12.75">
      <c r="D89" s="55" t="s">
        <v>177</v>
      </c>
      <c r="E89" s="56" t="s">
        <v>179</v>
      </c>
    </row>
    <row r="90" spans="4:5" ht="12.75">
      <c r="D90" s="55" t="s">
        <v>178</v>
      </c>
      <c r="E90" s="56" t="s">
        <v>180</v>
      </c>
    </row>
    <row r="91" spans="4:5" ht="12.75">
      <c r="D91" s="55" t="s">
        <v>179</v>
      </c>
      <c r="E91" s="56" t="s">
        <v>181</v>
      </c>
    </row>
    <row r="92" spans="4:5" ht="12.75">
      <c r="D92" s="55" t="s">
        <v>180</v>
      </c>
      <c r="E92" s="56" t="s">
        <v>182</v>
      </c>
    </row>
    <row r="93" spans="4:5" ht="12.75">
      <c r="D93" s="55" t="s">
        <v>181</v>
      </c>
      <c r="E93" s="56" t="s">
        <v>183</v>
      </c>
    </row>
    <row r="94" spans="4:5" ht="12.75">
      <c r="D94" s="55" t="s">
        <v>182</v>
      </c>
      <c r="E94" s="56" t="s">
        <v>184</v>
      </c>
    </row>
    <row r="95" spans="4:5" ht="12.75">
      <c r="D95" s="55" t="s">
        <v>183</v>
      </c>
      <c r="E95" s="56" t="s">
        <v>185</v>
      </c>
    </row>
    <row r="96" spans="4:5" ht="12.75">
      <c r="D96" s="55" t="s">
        <v>184</v>
      </c>
      <c r="E96" s="56" t="s">
        <v>186</v>
      </c>
    </row>
    <row r="97" spans="4:5" ht="12.75">
      <c r="D97" s="55" t="s">
        <v>185</v>
      </c>
      <c r="E97" s="56" t="s">
        <v>187</v>
      </c>
    </row>
    <row r="98" spans="4:5" ht="12.75">
      <c r="D98" s="55" t="s">
        <v>186</v>
      </c>
      <c r="E98" s="56" t="s">
        <v>188</v>
      </c>
    </row>
    <row r="99" spans="4:5" ht="12.75">
      <c r="D99" s="55" t="s">
        <v>187</v>
      </c>
      <c r="E99" s="56" t="s">
        <v>189</v>
      </c>
    </row>
    <row r="100" spans="4:5" ht="12.75">
      <c r="D100" s="55" t="s">
        <v>188</v>
      </c>
      <c r="E100" s="56" t="s">
        <v>190</v>
      </c>
    </row>
    <row r="101" spans="4:5" ht="12.75">
      <c r="D101" s="55" t="s">
        <v>189</v>
      </c>
      <c r="E101" s="56" t="s">
        <v>191</v>
      </c>
    </row>
    <row r="102" spans="4:5" ht="12.75">
      <c r="D102" s="55" t="s">
        <v>190</v>
      </c>
      <c r="E102" s="56" t="s">
        <v>192</v>
      </c>
    </row>
    <row r="103" spans="4:5" ht="12.75">
      <c r="D103" s="55" t="s">
        <v>191</v>
      </c>
      <c r="E103" s="56" t="s">
        <v>193</v>
      </c>
    </row>
    <row r="104" spans="4:5" ht="12.75">
      <c r="D104" s="55" t="s">
        <v>192</v>
      </c>
      <c r="E104" s="56" t="s">
        <v>194</v>
      </c>
    </row>
    <row r="105" spans="4:5" ht="12.75">
      <c r="D105" s="55" t="s">
        <v>193</v>
      </c>
      <c r="E105" s="56" t="s">
        <v>195</v>
      </c>
    </row>
    <row r="106" spans="4:5" ht="12.75">
      <c r="D106" s="55" t="s">
        <v>194</v>
      </c>
      <c r="E106" s="56" t="s">
        <v>196</v>
      </c>
    </row>
    <row r="107" spans="4:5" ht="12.75">
      <c r="D107" s="55" t="s">
        <v>195</v>
      </c>
      <c r="E107" s="56" t="s">
        <v>197</v>
      </c>
    </row>
    <row r="108" spans="4:5" ht="12.75">
      <c r="D108" s="55" t="s">
        <v>196</v>
      </c>
      <c r="E108" s="56" t="s">
        <v>198</v>
      </c>
    </row>
    <row r="109" spans="4:5" ht="12.75">
      <c r="D109" s="55" t="s">
        <v>197</v>
      </c>
      <c r="E109" s="56" t="s">
        <v>199</v>
      </c>
    </row>
    <row r="110" spans="4:5" ht="12.75">
      <c r="D110" s="55" t="s">
        <v>198</v>
      </c>
      <c r="E110" s="56" t="s">
        <v>200</v>
      </c>
    </row>
    <row r="111" spans="4:5" ht="12.75">
      <c r="D111" s="55" t="s">
        <v>199</v>
      </c>
      <c r="E111" s="56" t="s">
        <v>201</v>
      </c>
    </row>
    <row r="112" spans="4:5" ht="12.75">
      <c r="D112" s="55" t="s">
        <v>200</v>
      </c>
      <c r="E112" s="56" t="s">
        <v>202</v>
      </c>
    </row>
    <row r="113" spans="4:5" ht="12.75">
      <c r="D113" s="55" t="s">
        <v>201</v>
      </c>
      <c r="E113" s="56" t="s">
        <v>203</v>
      </c>
    </row>
    <row r="114" spans="4:5" ht="12.75">
      <c r="D114" s="55" t="s">
        <v>202</v>
      </c>
      <c r="E114" s="56" t="s">
        <v>204</v>
      </c>
    </row>
    <row r="115" spans="4:5" ht="12.75">
      <c r="D115" s="55" t="s">
        <v>203</v>
      </c>
      <c r="E115" s="56" t="s">
        <v>205</v>
      </c>
    </row>
    <row r="116" spans="4:5" ht="12.75">
      <c r="D116" s="55" t="s">
        <v>204</v>
      </c>
      <c r="E116" s="56" t="s">
        <v>206</v>
      </c>
    </row>
    <row r="117" spans="4:5" ht="12.75">
      <c r="D117" s="55" t="s">
        <v>205</v>
      </c>
      <c r="E117" s="56" t="s">
        <v>207</v>
      </c>
    </row>
    <row r="118" spans="4:5" ht="12.75">
      <c r="D118" s="55" t="s">
        <v>206</v>
      </c>
      <c r="E118" s="56" t="s">
        <v>208</v>
      </c>
    </row>
    <row r="119" spans="4:5" ht="12.75">
      <c r="D119" s="55" t="s">
        <v>207</v>
      </c>
      <c r="E119" s="56" t="s">
        <v>209</v>
      </c>
    </row>
    <row r="120" spans="4:5" ht="12.75">
      <c r="D120" s="55" t="s">
        <v>208</v>
      </c>
      <c r="E120" s="56" t="s">
        <v>210</v>
      </c>
    </row>
    <row r="121" spans="4:5" ht="12.75">
      <c r="D121" s="55" t="s">
        <v>209</v>
      </c>
      <c r="E121" s="56" t="s">
        <v>211</v>
      </c>
    </row>
    <row r="122" spans="4:5" ht="12.75">
      <c r="D122" s="55" t="s">
        <v>210</v>
      </c>
      <c r="E122" s="56" t="s">
        <v>212</v>
      </c>
    </row>
    <row r="123" spans="4:5" ht="12.75">
      <c r="D123" s="55" t="s">
        <v>211</v>
      </c>
      <c r="E123" s="56" t="s">
        <v>213</v>
      </c>
    </row>
    <row r="124" spans="4:5" ht="12.75">
      <c r="D124" s="55" t="s">
        <v>212</v>
      </c>
      <c r="E124" s="56" t="s">
        <v>214</v>
      </c>
    </row>
    <row r="125" spans="4:5" ht="12.75">
      <c r="D125" s="55" t="s">
        <v>213</v>
      </c>
      <c r="E125" s="56" t="s">
        <v>215</v>
      </c>
    </row>
    <row r="126" spans="4:5" ht="12.75">
      <c r="D126" s="55" t="s">
        <v>214</v>
      </c>
      <c r="E126" s="56" t="s">
        <v>216</v>
      </c>
    </row>
    <row r="127" spans="4:5" ht="12.75">
      <c r="D127" s="55" t="s">
        <v>215</v>
      </c>
      <c r="E127" s="56" t="s">
        <v>217</v>
      </c>
    </row>
    <row r="128" spans="4:5" ht="12.75">
      <c r="D128" s="55" t="s">
        <v>216</v>
      </c>
      <c r="E128" s="56" t="s">
        <v>218</v>
      </c>
    </row>
    <row r="129" spans="4:5" ht="12.75">
      <c r="D129" s="55" t="s">
        <v>217</v>
      </c>
      <c r="E129" s="56" t="s">
        <v>219</v>
      </c>
    </row>
    <row r="130" spans="4:5" ht="12.75">
      <c r="D130" s="55" t="s">
        <v>218</v>
      </c>
      <c r="E130" s="56" t="s">
        <v>220</v>
      </c>
    </row>
    <row r="131" spans="4:5" ht="12.75">
      <c r="D131" s="55" t="s">
        <v>219</v>
      </c>
      <c r="E131" s="56" t="s">
        <v>221</v>
      </c>
    </row>
    <row r="132" spans="4:5" ht="12.75">
      <c r="D132" s="55" t="s">
        <v>220</v>
      </c>
      <c r="E132" s="56" t="s">
        <v>222</v>
      </c>
    </row>
    <row r="133" spans="4:5" ht="12.75">
      <c r="D133" s="55" t="s">
        <v>221</v>
      </c>
      <c r="E133" s="56" t="s">
        <v>223</v>
      </c>
    </row>
    <row r="134" spans="4:5" ht="12.75">
      <c r="D134" s="55" t="s">
        <v>222</v>
      </c>
      <c r="E134" s="56" t="s">
        <v>224</v>
      </c>
    </row>
    <row r="135" spans="4:5" ht="12.75">
      <c r="D135" s="55" t="s">
        <v>223</v>
      </c>
      <c r="E135" s="56" t="s">
        <v>225</v>
      </c>
    </row>
    <row r="136" spans="4:5" ht="12.75">
      <c r="D136" s="55" t="s">
        <v>224</v>
      </c>
      <c r="E136" s="56" t="s">
        <v>226</v>
      </c>
    </row>
    <row r="137" spans="4:5" ht="12.75">
      <c r="D137" s="55" t="s">
        <v>225</v>
      </c>
      <c r="E137" s="56" t="s">
        <v>227</v>
      </c>
    </row>
    <row r="138" spans="4:5" ht="12.75">
      <c r="D138" s="55" t="s">
        <v>226</v>
      </c>
      <c r="E138" s="56" t="s">
        <v>228</v>
      </c>
    </row>
    <row r="139" spans="4:5" ht="12.75">
      <c r="D139" s="55" t="s">
        <v>227</v>
      </c>
      <c r="E139" s="56" t="s">
        <v>229</v>
      </c>
    </row>
    <row r="140" spans="4:5" ht="12.75">
      <c r="D140" s="55" t="s">
        <v>228</v>
      </c>
      <c r="E140" s="56" t="s">
        <v>230</v>
      </c>
    </row>
    <row r="141" spans="4:5" ht="12.75">
      <c r="D141" s="55" t="s">
        <v>229</v>
      </c>
      <c r="E141" s="56" t="s">
        <v>231</v>
      </c>
    </row>
    <row r="142" spans="4:5" ht="12.75">
      <c r="D142" s="55" t="s">
        <v>230</v>
      </c>
      <c r="E142" s="56" t="s">
        <v>232</v>
      </c>
    </row>
    <row r="143" spans="4:5" ht="12.75">
      <c r="D143" s="55" t="s">
        <v>231</v>
      </c>
      <c r="E143" s="56" t="s">
        <v>233</v>
      </c>
    </row>
    <row r="144" spans="4:5" ht="12.75">
      <c r="D144" s="55" t="s">
        <v>232</v>
      </c>
      <c r="E144" s="56" t="s">
        <v>234</v>
      </c>
    </row>
    <row r="145" spans="4:5" ht="12.75">
      <c r="D145" s="55" t="s">
        <v>233</v>
      </c>
      <c r="E145" s="56" t="s">
        <v>235</v>
      </c>
    </row>
    <row r="146" spans="4:5" ht="12.75">
      <c r="D146" s="55" t="s">
        <v>234</v>
      </c>
      <c r="E146" s="56" t="s">
        <v>236</v>
      </c>
    </row>
    <row r="147" spans="4:5" ht="12.75">
      <c r="D147" s="55" t="s">
        <v>235</v>
      </c>
      <c r="E147" s="56" t="s">
        <v>237</v>
      </c>
    </row>
    <row r="148" spans="4:5" ht="12.75">
      <c r="D148" s="55" t="s">
        <v>236</v>
      </c>
      <c r="E148" s="56" t="s">
        <v>238</v>
      </c>
    </row>
    <row r="149" spans="4:5" ht="12.75">
      <c r="D149" s="55" t="s">
        <v>237</v>
      </c>
      <c r="E149" s="56" t="s">
        <v>239</v>
      </c>
    </row>
    <row r="150" spans="4:5" ht="12.75">
      <c r="D150" s="55" t="s">
        <v>238</v>
      </c>
      <c r="E150" s="56" t="s">
        <v>240</v>
      </c>
    </row>
    <row r="151" spans="4:5" ht="12.75">
      <c r="D151" s="55" t="s">
        <v>239</v>
      </c>
      <c r="E151" s="56" t="s">
        <v>241</v>
      </c>
    </row>
    <row r="152" spans="4:5" ht="12.75">
      <c r="D152" s="55" t="s">
        <v>240</v>
      </c>
      <c r="E152" s="56" t="s">
        <v>242</v>
      </c>
    </row>
    <row r="153" spans="4:5" ht="12.75">
      <c r="D153" s="55" t="s">
        <v>241</v>
      </c>
      <c r="E153" s="56" t="s">
        <v>243</v>
      </c>
    </row>
    <row r="154" spans="4:5" ht="12.75">
      <c r="D154" s="55" t="s">
        <v>242</v>
      </c>
      <c r="E154" s="56" t="s">
        <v>244</v>
      </c>
    </row>
    <row r="155" spans="4:5" ht="12.75">
      <c r="D155" s="55" t="s">
        <v>243</v>
      </c>
      <c r="E155" s="56" t="s">
        <v>245</v>
      </c>
    </row>
    <row r="156" spans="4:5" ht="12.75">
      <c r="D156" s="55" t="s">
        <v>244</v>
      </c>
      <c r="E156" s="56" t="s">
        <v>246</v>
      </c>
    </row>
    <row r="157" spans="4:5" ht="12.75">
      <c r="D157" s="55" t="s">
        <v>245</v>
      </c>
      <c r="E157" s="56" t="s">
        <v>298</v>
      </c>
    </row>
    <row r="158" spans="4:5" ht="12.75">
      <c r="D158" s="55" t="s">
        <v>246</v>
      </c>
      <c r="E158" s="56" t="s">
        <v>247</v>
      </c>
    </row>
    <row r="159" spans="4:5" ht="12.75">
      <c r="D159" s="55" t="s">
        <v>298</v>
      </c>
      <c r="E159" s="56" t="s">
        <v>248</v>
      </c>
    </row>
    <row r="160" spans="4:5" ht="12.75">
      <c r="D160" s="55" t="s">
        <v>247</v>
      </c>
      <c r="E160" s="56" t="s">
        <v>249</v>
      </c>
    </row>
    <row r="161" spans="4:5" ht="12.75">
      <c r="D161" s="55" t="s">
        <v>248</v>
      </c>
      <c r="E161" s="56" t="s">
        <v>250</v>
      </c>
    </row>
    <row r="162" spans="4:5" ht="12.75">
      <c r="D162" s="55" t="s">
        <v>249</v>
      </c>
      <c r="E162" s="56" t="s">
        <v>251</v>
      </c>
    </row>
    <row r="163" spans="4:5" ht="12.75">
      <c r="D163" s="55" t="s">
        <v>250</v>
      </c>
      <c r="E163" s="56" t="s">
        <v>252</v>
      </c>
    </row>
    <row r="164" spans="4:5" ht="12.75">
      <c r="D164" s="55" t="s">
        <v>251</v>
      </c>
      <c r="E164" s="56" t="s">
        <v>253</v>
      </c>
    </row>
    <row r="165" spans="4:5" ht="12.75">
      <c r="D165" s="55" t="s">
        <v>252</v>
      </c>
      <c r="E165" s="56" t="s">
        <v>254</v>
      </c>
    </row>
    <row r="166" spans="4:5" ht="12.75">
      <c r="D166" s="55" t="s">
        <v>253</v>
      </c>
      <c r="E166" s="56" t="s">
        <v>299</v>
      </c>
    </row>
    <row r="167" spans="4:5" ht="12.75">
      <c r="D167" s="55" t="s">
        <v>254</v>
      </c>
      <c r="E167" s="56" t="s">
        <v>255</v>
      </c>
    </row>
    <row r="168" spans="4:5" ht="12.75">
      <c r="D168" s="55" t="s">
        <v>299</v>
      </c>
      <c r="E168" s="56" t="s">
        <v>256</v>
      </c>
    </row>
    <row r="169" spans="4:5" ht="12.75">
      <c r="D169" s="55" t="s">
        <v>257</v>
      </c>
      <c r="E169" s="56" t="s">
        <v>258</v>
      </c>
    </row>
    <row r="170" spans="4:5" ht="12.75">
      <c r="D170" s="55" t="s">
        <v>255</v>
      </c>
      <c r="E170" s="56" t="s">
        <v>259</v>
      </c>
    </row>
    <row r="171" spans="4:5" ht="12.75">
      <c r="D171" s="55" t="s">
        <v>256</v>
      </c>
      <c r="E171" s="56" t="s">
        <v>260</v>
      </c>
    </row>
    <row r="172" spans="4:5" ht="12.75">
      <c r="D172" s="55" t="s">
        <v>258</v>
      </c>
      <c r="E172" s="56" t="s">
        <v>261</v>
      </c>
    </row>
    <row r="173" spans="4:5" ht="12.75">
      <c r="D173" s="55" t="s">
        <v>259</v>
      </c>
      <c r="E173" s="56" t="s">
        <v>262</v>
      </c>
    </row>
    <row r="174" spans="4:5" ht="12.75">
      <c r="D174" s="55" t="s">
        <v>260</v>
      </c>
      <c r="E174" s="56" t="s">
        <v>263</v>
      </c>
    </row>
    <row r="175" spans="4:5" ht="12.75">
      <c r="D175" s="55" t="s">
        <v>261</v>
      </c>
      <c r="E175" s="56" t="s">
        <v>264</v>
      </c>
    </row>
    <row r="176" spans="4:5" ht="12.75">
      <c r="D176" s="55" t="s">
        <v>262</v>
      </c>
      <c r="E176" s="56" t="s">
        <v>265</v>
      </c>
    </row>
    <row r="177" spans="4:5" ht="12.75">
      <c r="D177" s="55" t="s">
        <v>263</v>
      </c>
      <c r="E177" s="56" t="s">
        <v>266</v>
      </c>
    </row>
    <row r="178" spans="4:5" ht="12.75">
      <c r="D178" s="55" t="s">
        <v>264</v>
      </c>
      <c r="E178" s="56" t="s">
        <v>267</v>
      </c>
    </row>
    <row r="179" spans="4:5" ht="12.75">
      <c r="D179" s="55" t="s">
        <v>265</v>
      </c>
      <c r="E179" s="56" t="s">
        <v>268</v>
      </c>
    </row>
    <row r="180" spans="4:5" ht="12.75">
      <c r="D180" s="55" t="s">
        <v>266</v>
      </c>
      <c r="E180" s="56" t="s">
        <v>269</v>
      </c>
    </row>
    <row r="181" spans="4:5" ht="12.75">
      <c r="D181" s="55" t="s">
        <v>267</v>
      </c>
      <c r="E181" s="56" t="s">
        <v>270</v>
      </c>
    </row>
    <row r="182" spans="4:5" ht="12.75">
      <c r="D182" s="55" t="s">
        <v>268</v>
      </c>
      <c r="E182" s="56" t="s">
        <v>271</v>
      </c>
    </row>
    <row r="183" spans="4:5" ht="12.75">
      <c r="D183" s="55" t="s">
        <v>269</v>
      </c>
      <c r="E183" s="56" t="s">
        <v>272</v>
      </c>
    </row>
    <row r="184" spans="4:5" ht="12.75">
      <c r="D184" s="55" t="s">
        <v>270</v>
      </c>
      <c r="E184" s="56" t="s">
        <v>273</v>
      </c>
    </row>
    <row r="185" spans="4:5" ht="12.75">
      <c r="D185" s="55" t="s">
        <v>271</v>
      </c>
      <c r="E185" s="56" t="s">
        <v>274</v>
      </c>
    </row>
    <row r="186" spans="4:5" ht="12.75">
      <c r="D186" s="55" t="s">
        <v>275</v>
      </c>
      <c r="E186" s="56" t="s">
        <v>276</v>
      </c>
    </row>
    <row r="187" spans="4:5" ht="12.75">
      <c r="D187" s="55" t="s">
        <v>272</v>
      </c>
      <c r="E187" s="56" t="s">
        <v>277</v>
      </c>
    </row>
    <row r="188" spans="4:5" ht="12.75">
      <c r="D188" s="55" t="s">
        <v>273</v>
      </c>
      <c r="E188" s="56" t="s">
        <v>278</v>
      </c>
    </row>
    <row r="189" ht="12.75">
      <c r="D189" s="55" t="s">
        <v>274</v>
      </c>
    </row>
    <row r="190" ht="12.75">
      <c r="D190" s="55" t="s">
        <v>276</v>
      </c>
    </row>
    <row r="191" ht="12.75">
      <c r="D191" s="55" t="s">
        <v>277</v>
      </c>
    </row>
    <row r="192" ht="12.75">
      <c r="D192" s="55" t="s">
        <v>278</v>
      </c>
    </row>
  </sheetData>
  <sheetProtection/>
  <printOptions/>
  <pageMargins left="0.25" right="0.25" top="1" bottom="1" header="0.5" footer="0.5"/>
  <pageSetup fitToHeight="2" horizontalDpi="600" verticalDpi="600" orientation="portrait" scale="53" r:id="rId1"/>
  <headerFooter alignWithMargins="0">
    <oddFooter>&amp;L&amp;A&amp;CRevised 05/07&amp;R&amp;P</oddFooter>
  </headerFooter>
</worksheet>
</file>

<file path=xl/worksheets/sheet5.xml><?xml version="1.0" encoding="utf-8"?>
<worksheet xmlns="http://schemas.openxmlformats.org/spreadsheetml/2006/main" xmlns:r="http://schemas.openxmlformats.org/officeDocument/2006/relationships">
  <sheetPr codeName="Sheet2"/>
  <dimension ref="A1:AB17"/>
  <sheetViews>
    <sheetView workbookViewId="0" topLeftCell="A1">
      <selection activeCell="C8" sqref="C8"/>
    </sheetView>
  </sheetViews>
  <sheetFormatPr defaultColWidth="9.140625" defaultRowHeight="12.75"/>
  <cols>
    <col min="1" max="1" width="9.140625" style="82" customWidth="1"/>
    <col min="2" max="2" width="14.140625" style="82" bestFit="1" customWidth="1"/>
    <col min="3" max="3" width="19.28125" style="82" customWidth="1"/>
    <col min="4" max="16384" width="9.140625" style="82" customWidth="1"/>
  </cols>
  <sheetData>
    <row r="1" ht="12.75">
      <c r="B1" s="84" t="s">
        <v>279</v>
      </c>
    </row>
    <row r="2" ht="12.75"/>
    <row r="3" spans="2:4" ht="12.75">
      <c r="B3" s="82" t="s">
        <v>280</v>
      </c>
      <c r="C3" s="85">
        <f>'Section 1'!E8</f>
        <v>0</v>
      </c>
      <c r="D3" s="82">
        <f>IF(C3&gt;0,1,0)</f>
        <v>0</v>
      </c>
    </row>
    <row r="4" spans="2:4" ht="12.75">
      <c r="B4" s="82" t="s">
        <v>281</v>
      </c>
      <c r="C4" s="87"/>
      <c r="D4" s="82">
        <f>IF(SubmittalType=0,0,1)</f>
        <v>0</v>
      </c>
    </row>
    <row r="5" spans="2:3" ht="12.75">
      <c r="B5" s="82" t="s">
        <v>282</v>
      </c>
      <c r="C5" s="82" t="str">
        <f>IF(SubmittalType=1,"Original submittal","Re-submittal")</f>
        <v>Re-submittal</v>
      </c>
    </row>
    <row r="6" spans="2:4" ht="12.75">
      <c r="B6" s="82" t="s">
        <v>283</v>
      </c>
      <c r="C6" s="82">
        <f>'Section 1'!F9</f>
        <v>0</v>
      </c>
      <c r="D6" s="82">
        <f>IF(C6&gt;0,1,0)</f>
        <v>0</v>
      </c>
    </row>
    <row r="7" spans="2:4" ht="12.75">
      <c r="B7" s="82" t="s">
        <v>284</v>
      </c>
      <c r="C7" s="87"/>
      <c r="D7" s="82">
        <f>IF(AND(C7&gt;=1,C7&lt;=4),1,0)</f>
        <v>0</v>
      </c>
    </row>
    <row r="8" ht="8.25" customHeight="1"/>
    <row r="9" ht="8.25" customHeight="1"/>
    <row r="10" ht="8.25" customHeight="1"/>
    <row r="11" ht="8.25" customHeight="1"/>
    <row r="12" ht="8.25" customHeight="1"/>
    <row r="13" spans="2:4" ht="12.75">
      <c r="B13" s="82" t="s">
        <v>285</v>
      </c>
      <c r="C13" s="82" t="s">
        <v>291</v>
      </c>
      <c r="D13" s="82" t="s">
        <v>293</v>
      </c>
    </row>
    <row r="14" spans="2:4" ht="12.75">
      <c r="B14" s="82" t="s">
        <v>286</v>
      </c>
      <c r="D14" s="82" t="str">
        <f>IF(SUM(D3:D7)&lt;4,"No","Yes")</f>
        <v>No</v>
      </c>
    </row>
    <row r="15" spans="5:19" ht="12.75">
      <c r="E15" s="82" t="s">
        <v>292</v>
      </c>
      <c r="S15" s="82" t="s">
        <v>292</v>
      </c>
    </row>
    <row r="16" spans="1:28" s="86" customFormat="1" ht="90" customHeight="1">
      <c r="A16" s="86" t="s">
        <v>287</v>
      </c>
      <c r="B16" s="86" t="s">
        <v>288</v>
      </c>
      <c r="C16" s="86" t="s">
        <v>289</v>
      </c>
      <c r="D16" s="86" t="s">
        <v>290</v>
      </c>
      <c r="E16" s="73" t="s">
        <v>12</v>
      </c>
      <c r="F16" s="73" t="s">
        <v>13</v>
      </c>
      <c r="G16" s="73" t="s">
        <v>14</v>
      </c>
      <c r="H16" s="73" t="s">
        <v>15</v>
      </c>
      <c r="I16" s="73" t="s">
        <v>16</v>
      </c>
      <c r="J16" s="73" t="s">
        <v>17</v>
      </c>
      <c r="K16" s="73" t="s">
        <v>18</v>
      </c>
      <c r="L16" s="73" t="s">
        <v>19</v>
      </c>
      <c r="M16" s="73" t="s">
        <v>20</v>
      </c>
      <c r="N16" s="73" t="s">
        <v>21</v>
      </c>
      <c r="O16" s="73" t="s">
        <v>22</v>
      </c>
      <c r="P16" s="73" t="s">
        <v>23</v>
      </c>
      <c r="Q16" s="73" t="s">
        <v>24</v>
      </c>
      <c r="R16" s="73" t="s">
        <v>25</v>
      </c>
      <c r="S16" s="73" t="s">
        <v>35</v>
      </c>
      <c r="T16" s="73" t="s">
        <v>36</v>
      </c>
      <c r="U16" s="73" t="s">
        <v>37</v>
      </c>
      <c r="V16" s="73" t="s">
        <v>38</v>
      </c>
      <c r="W16" s="73" t="s">
        <v>39</v>
      </c>
      <c r="X16" s="73" t="s">
        <v>40</v>
      </c>
      <c r="Y16" s="73" t="s">
        <v>41</v>
      </c>
      <c r="Z16" s="73" t="s">
        <v>42</v>
      </c>
      <c r="AA16" s="73" t="s">
        <v>43</v>
      </c>
      <c r="AB16" s="73" t="s">
        <v>44</v>
      </c>
    </row>
    <row r="17" spans="1:28" ht="12.75">
      <c r="A17" s="85">
        <f>$C$3</f>
        <v>0</v>
      </c>
      <c r="B17" s="82" t="str">
        <f>$C$5</f>
        <v>Re-submittal</v>
      </c>
      <c r="C17" s="82">
        <f>ReportQuarter</f>
        <v>0</v>
      </c>
      <c r="D17" s="82">
        <f>$C$6</f>
        <v>0</v>
      </c>
      <c r="S17" s="80" t="s">
        <v>28</v>
      </c>
      <c r="T17" s="65">
        <v>1</v>
      </c>
      <c r="U17" s="65">
        <v>1</v>
      </c>
      <c r="V17" s="49"/>
      <c r="W17" s="49">
        <v>1</v>
      </c>
      <c r="X17" s="49"/>
      <c r="Y17" s="49">
        <v>1</v>
      </c>
      <c r="Z17" s="49">
        <v>4</v>
      </c>
      <c r="AA17" s="66">
        <v>110101</v>
      </c>
      <c r="AB17" s="66">
        <v>1010</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Sarah Menassian</cp:lastModifiedBy>
  <cp:lastPrinted>2008-03-26T17:59:27Z</cp:lastPrinted>
  <dcterms:created xsi:type="dcterms:W3CDTF">2007-07-09T17:32:01Z</dcterms:created>
  <dcterms:modified xsi:type="dcterms:W3CDTF">2009-01-05T17:00:40Z</dcterms:modified>
  <cp:category/>
  <cp:version/>
  <cp:contentType/>
  <cp:contentStatus/>
</cp:coreProperties>
</file>