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56" windowWidth="9720" windowHeight="7320" activeTab="0"/>
  </bookViews>
  <sheets>
    <sheet name="110608" sheetId="1" r:id="rId1"/>
    <sheet name="final carryorver 10-16-08" sheetId="2" r:id="rId2"/>
  </sheets>
  <definedNames>
    <definedName name="_xlnm.Print_Area" localSheetId="0">'110608'!$A$1:$D$38</definedName>
    <definedName name="_xlnm.Print_Area" localSheetId="1">'final carryorver 10-16-08'!$A$1:$D$43</definedName>
    <definedName name="_xlnm.Print_Titles" localSheetId="0">'110608'!$A:$D,'110608'!$1:$6</definedName>
    <definedName name="_xlnm.Print_Titles" localSheetId="1">'final carryorver 10-16-08'!$A:$D,'final carryorver 10-16-08'!$1:$7</definedName>
    <definedName name="top_doc" localSheetId="0">'110608'!#REF!</definedName>
    <definedName name="top_doc" localSheetId="1">'final carryorver 10-16-08'!#REF!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<sst xmlns="http://schemas.openxmlformats.org/spreadsheetml/2006/main" count="164" uniqueCount="73">
  <si>
    <t>FEDERAL TRANSIT ADMINISTRATION</t>
  </si>
  <si>
    <t>Earmark ID</t>
  </si>
  <si>
    <t>State</t>
  </si>
  <si>
    <t>Unobligated
Allocation</t>
  </si>
  <si>
    <t>Project  Description</t>
  </si>
  <si>
    <t>FY 2002 Unobligated Allocations</t>
  </si>
  <si>
    <t>Total FY 2002 Unobligated Allocations…………………………………………………………………………………..</t>
  </si>
  <si>
    <t>FY 2003 Unobligated Allocations</t>
  </si>
  <si>
    <t>Total FY 2003 Unobligated Allocations…………………………………………………………………………………..</t>
  </si>
  <si>
    <t>FY 2004 Unobligated Allocations</t>
  </si>
  <si>
    <t>Total FY 2004 Unobligated Allocations…………………………………………………………………………………..</t>
  </si>
  <si>
    <t>FY 2005 Unobligated Allocations</t>
  </si>
  <si>
    <t>Total FY 2005 Unobligated Allocations…………………………………………………………………………………..</t>
  </si>
  <si>
    <t>E2002-JARC-008</t>
  </si>
  <si>
    <t>E2002-JARC-054</t>
  </si>
  <si>
    <t>CA</t>
  </si>
  <si>
    <t>Del Norte County, California</t>
  </si>
  <si>
    <t>Columbia County, New York</t>
  </si>
  <si>
    <t>NY</t>
  </si>
  <si>
    <t>VA</t>
  </si>
  <si>
    <t>E2002-JARC-082</t>
  </si>
  <si>
    <t>Winchester, Virginia</t>
  </si>
  <si>
    <t>OH</t>
  </si>
  <si>
    <t>E2004-JARC-000</t>
  </si>
  <si>
    <t>Craig Transit Service JARC Program</t>
  </si>
  <si>
    <t>AK</t>
  </si>
  <si>
    <t>E2003-JARC-078</t>
  </si>
  <si>
    <t>STEP-UP Job Access Project Dayton</t>
  </si>
  <si>
    <t>E2003-JARC-065</t>
  </si>
  <si>
    <t>Chemung County Transit</t>
  </si>
  <si>
    <t>E2003-JARC-066</t>
  </si>
  <si>
    <t>Columbia County</t>
  </si>
  <si>
    <t>E2004-JARC-070</t>
  </si>
  <si>
    <t>Ulster County Area Transit Rural Feeder Service</t>
  </si>
  <si>
    <t>E2004-JARC-101</t>
  </si>
  <si>
    <t>E2004-JARC-083</t>
  </si>
  <si>
    <t>E2004-JARC-050</t>
  </si>
  <si>
    <t>SD</t>
  </si>
  <si>
    <t>Virginia Beach Paratransit Services</t>
  </si>
  <si>
    <t>Cheyenne River Sioux Tribe Public Bus System</t>
  </si>
  <si>
    <t>New Jersey Community Development Corporation Transportation Opportunity Center</t>
  </si>
  <si>
    <t>MD</t>
  </si>
  <si>
    <t>E2004-JARC-040</t>
  </si>
  <si>
    <t>VoxLinx Voice-Enabled Transit Trip Planner</t>
  </si>
  <si>
    <t>E2004-JARC-013</t>
  </si>
  <si>
    <t>City of Irwindale Senior Transportation Services</t>
  </si>
  <si>
    <t>E2004-JARC-014</t>
  </si>
  <si>
    <t>Guaranteed Ride Home Santal Clarita</t>
  </si>
  <si>
    <t>GA</t>
  </si>
  <si>
    <t>MI</t>
  </si>
  <si>
    <t>PA</t>
  </si>
  <si>
    <t>WI</t>
  </si>
  <si>
    <t>E2005-JARC-066</t>
  </si>
  <si>
    <t>E2005-JARC-026</t>
  </si>
  <si>
    <t>E2005-JARC-042</t>
  </si>
  <si>
    <t>E2005-JARC-071</t>
  </si>
  <si>
    <t>E2005-JARC-095</t>
  </si>
  <si>
    <t>Western Reserve Transit Job Access Program, Ohio</t>
  </si>
  <si>
    <t>Dooly-Crisp Unified Transportation System, Georgia</t>
  </si>
  <si>
    <t>DCC Community Health &amp; Safety Transport Project, Michigan</t>
  </si>
  <si>
    <t>Philadelphia Unemployment Project (PUP), Pennsylvania</t>
  </si>
  <si>
    <t>Wisconsin Statewide JARC</t>
  </si>
  <si>
    <t>TN</t>
  </si>
  <si>
    <t>E2204-JARC-087</t>
  </si>
  <si>
    <t>Monroe County Job Access and Reverse Commute Program</t>
  </si>
  <si>
    <t>Grand Total FY 2002 - 2005 Unobligated Allocations…………………………………………………………………</t>
  </si>
  <si>
    <t>Prior Year Unobligated Section 5316 JARC Allocations</t>
  </si>
  <si>
    <t>TABLE 17</t>
  </si>
  <si>
    <t>Subtotal FY 2002 Unobligated Allocations…………………………………………………………………………………..</t>
  </si>
  <si>
    <t>Subtotal FY 2003 Unobligated Allocations…………………………………………………………………………………..</t>
  </si>
  <si>
    <t>Subtotal FY 2004 Unobligated Allocations…………………………………………………………………………………..</t>
  </si>
  <si>
    <t>Subtotal FY 2005 Unobligated Allocations…………………………………………………………………………………..</t>
  </si>
  <si>
    <t>Total Unobligated Allocations…………………………………………………………………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</si>
</sst>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3" fontId="0" fillId="0" borderId="0" xfId="0" applyAlignment="1">
      <alignment/>
    </xf>
    <xf numFmtId="3" fontId="2" fillId="0" borderId="0" xfId="0" applyFont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Font="1" applyFill="1" applyBorder="1" applyAlignment="1">
      <alignment/>
    </xf>
    <xf numFmtId="3" fontId="1" fillId="0" borderId="0" xfId="0" applyFont="1" applyFill="1" applyBorder="1" applyAlignment="1">
      <alignment horizontal="left"/>
    </xf>
    <xf numFmtId="3" fontId="2" fillId="0" borderId="0" xfId="0" applyFont="1" applyAlignment="1">
      <alignment horizontal="center"/>
    </xf>
    <xf numFmtId="3" fontId="1" fillId="0" borderId="1" xfId="0" applyFont="1" applyBorder="1" applyAlignment="1">
      <alignment horizontal="left"/>
    </xf>
    <xf numFmtId="3" fontId="1" fillId="0" borderId="1" xfId="0" applyFont="1" applyFill="1" applyBorder="1" applyAlignment="1">
      <alignment horizontal="left"/>
    </xf>
    <xf numFmtId="3" fontId="1" fillId="0" borderId="1" xfId="0" applyFont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0" xfId="0" applyFont="1" applyBorder="1" applyAlignment="1">
      <alignment horizontal="left"/>
    </xf>
    <xf numFmtId="3" fontId="1" fillId="0" borderId="0" xfId="0" applyFont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/>
    </xf>
    <xf numFmtId="3" fontId="2" fillId="0" borderId="0" xfId="0" applyFont="1" applyBorder="1" applyAlignment="1">
      <alignment/>
    </xf>
    <xf numFmtId="3" fontId="2" fillId="0" borderId="0" xfId="0" applyFont="1" applyFill="1" applyBorder="1" applyAlignment="1">
      <alignment/>
    </xf>
    <xf numFmtId="3" fontId="1" fillId="0" borderId="0" xfId="0" applyFont="1" applyBorder="1" applyAlignment="1">
      <alignment vertical="center"/>
    </xf>
    <xf numFmtId="0" fontId="1" fillId="0" borderId="2" xfId="21" applyFont="1" applyBorder="1" applyAlignment="1" applyProtection="1">
      <alignment vertical="center"/>
      <protection/>
    </xf>
    <xf numFmtId="3" fontId="2" fillId="0" borderId="2" xfId="0" applyFont="1" applyBorder="1" applyAlignment="1">
      <alignment vertical="center"/>
    </xf>
    <xf numFmtId="164" fontId="1" fillId="0" borderId="2" xfId="17" applyNumberFormat="1" applyFont="1" applyBorder="1" applyAlignment="1">
      <alignment vertical="center"/>
    </xf>
    <xf numFmtId="0" fontId="1" fillId="0" borderId="0" xfId="21" applyFont="1" applyBorder="1" applyAlignment="1" applyProtection="1">
      <alignment vertical="center"/>
      <protection/>
    </xf>
    <xf numFmtId="3" fontId="2" fillId="0" borderId="0" xfId="0" applyFont="1" applyBorder="1" applyAlignment="1">
      <alignment vertical="center"/>
    </xf>
    <xf numFmtId="164" fontId="1" fillId="0" borderId="0" xfId="17" applyNumberFormat="1" applyFont="1" applyBorder="1" applyAlignment="1">
      <alignment vertical="center"/>
    </xf>
    <xf numFmtId="3" fontId="2" fillId="0" borderId="2" xfId="0" applyFont="1" applyFill="1" applyBorder="1" applyAlignment="1">
      <alignment horizontal="center"/>
    </xf>
    <xf numFmtId="3" fontId="1" fillId="0" borderId="2" xfId="0" applyFont="1" applyFill="1" applyBorder="1" applyAlignment="1">
      <alignment horizontal="left"/>
    </xf>
    <xf numFmtId="3" fontId="2" fillId="0" borderId="2" xfId="0" applyFont="1" applyFill="1" applyBorder="1" applyAlignment="1">
      <alignment/>
    </xf>
    <xf numFmtId="166" fontId="1" fillId="0" borderId="2" xfId="17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Font="1" applyFill="1" applyBorder="1" applyAlignment="1">
      <alignment horizontal="left"/>
    </xf>
    <xf numFmtId="164" fontId="1" fillId="0" borderId="3" xfId="17" applyNumberFormat="1" applyFont="1" applyBorder="1" applyAlignment="1">
      <alignment vertical="center"/>
    </xf>
    <xf numFmtId="3" fontId="2" fillId="0" borderId="0" xfId="0" applyFont="1" applyAlignment="1">
      <alignment vertical="center"/>
    </xf>
    <xf numFmtId="3" fontId="1" fillId="0" borderId="0" xfId="0" applyFont="1" applyBorder="1" applyAlignment="1">
      <alignment horizontal="center" vertical="center"/>
    </xf>
    <xf numFmtId="3" fontId="5" fillId="0" borderId="0" xfId="0" applyFont="1" applyFill="1" applyBorder="1" applyAlignment="1">
      <alignment horizontal="left"/>
    </xf>
    <xf numFmtId="3" fontId="2" fillId="0" borderId="0" xfId="0" applyFont="1" applyBorder="1" applyAlignment="1">
      <alignment wrapText="1"/>
    </xf>
    <xf numFmtId="8" fontId="2" fillId="0" borderId="0" xfId="0" applyNumberFormat="1" applyFont="1" applyBorder="1" applyAlignment="1">
      <alignment wrapText="1"/>
    </xf>
    <xf numFmtId="3" fontId="2" fillId="0" borderId="0" xfId="0" applyFont="1" applyBorder="1" applyAlignment="1">
      <alignment horizontal="center" vertical="center"/>
    </xf>
    <xf numFmtId="3" fontId="2" fillId="0" borderId="2" xfId="0" applyFont="1" applyBorder="1" applyAlignment="1">
      <alignment horizontal="center" vertical="center"/>
    </xf>
    <xf numFmtId="3" fontId="2" fillId="0" borderId="4" xfId="0" applyFont="1" applyBorder="1" applyAlignment="1">
      <alignment horizontal="center" vertical="center"/>
    </xf>
    <xf numFmtId="3" fontId="2" fillId="0" borderId="0" xfId="0" applyFont="1" applyFill="1" applyAlignment="1">
      <alignment/>
    </xf>
    <xf numFmtId="164" fontId="2" fillId="0" borderId="0" xfId="0" applyNumberFormat="1" applyFont="1" applyAlignment="1">
      <alignment vertical="center"/>
    </xf>
    <xf numFmtId="3" fontId="1" fillId="0" borderId="2" xfId="0" applyFont="1" applyBorder="1" applyAlignment="1">
      <alignment horizontal="center" vertical="center"/>
    </xf>
    <xf numFmtId="3" fontId="1" fillId="0" borderId="0" xfId="0" applyFont="1" applyFill="1" applyAlignment="1">
      <alignment horizontal="center" vertical="center"/>
    </xf>
    <xf numFmtId="3" fontId="1" fillId="0" borderId="0" xfId="0" applyFont="1" applyAlignment="1">
      <alignment horizontal="center" vertical="center"/>
    </xf>
    <xf numFmtId="3" fontId="6" fillId="0" borderId="0" xfId="0" applyFont="1" applyFill="1" applyBorder="1" applyAlignment="1">
      <alignment horizontal="left" vertical="center"/>
    </xf>
    <xf numFmtId="3" fontId="7" fillId="0" borderId="0" xfId="0" applyFont="1" applyBorder="1" applyAlignment="1">
      <alignment horizontal="left" vertical="center"/>
    </xf>
    <xf numFmtId="3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8" fillId="0" borderId="0" xfId="0" applyFont="1" applyAlignment="1">
      <alignment horizontal="center" vertical="center"/>
    </xf>
    <xf numFmtId="0" fontId="6" fillId="0" borderId="2" xfId="21" applyFont="1" applyBorder="1" applyAlignment="1" applyProtection="1">
      <alignment vertical="center"/>
      <protection/>
    </xf>
    <xf numFmtId="3" fontId="9" fillId="0" borderId="2" xfId="0" applyFont="1" applyBorder="1" applyAlignment="1">
      <alignment vertical="center"/>
    </xf>
    <xf numFmtId="3" fontId="9" fillId="0" borderId="0" xfId="0" applyFont="1" applyAlignment="1">
      <alignment/>
    </xf>
    <xf numFmtId="38" fontId="2" fillId="0" borderId="0" xfId="0" applyNumberFormat="1" applyFont="1" applyBorder="1" applyAlignment="1">
      <alignment wrapText="1"/>
    </xf>
    <xf numFmtId="6" fontId="2" fillId="0" borderId="0" xfId="0" applyNumberFormat="1" applyFont="1" applyBorder="1" applyAlignment="1">
      <alignment wrapText="1"/>
    </xf>
    <xf numFmtId="3" fontId="9" fillId="0" borderId="2" xfId="0" applyFont="1" applyBorder="1" applyAlignment="1">
      <alignment horizontal="center" vertical="center"/>
    </xf>
    <xf numFmtId="164" fontId="6" fillId="0" borderId="2" xfId="17" applyNumberFormat="1" applyFont="1" applyBorder="1" applyAlignment="1">
      <alignment vertical="center"/>
    </xf>
    <xf numFmtId="3" fontId="2" fillId="0" borderId="0" xfId="0" applyFont="1" applyFill="1" applyBorder="1" applyAlignment="1">
      <alignment horizontal="left" vertical="top"/>
    </xf>
    <xf numFmtId="3" fontId="2" fillId="0" borderId="0" xfId="0" applyFont="1" applyBorder="1" applyAlignment="1">
      <alignment vertical="top" wrapText="1"/>
    </xf>
    <xf numFmtId="38" fontId="2" fillId="0" borderId="0" xfId="0" applyNumberFormat="1" applyFont="1" applyBorder="1" applyAlignment="1">
      <alignment vertical="top" wrapText="1"/>
    </xf>
    <xf numFmtId="3" fontId="2" fillId="0" borderId="0" xfId="0" applyFont="1" applyAlignment="1">
      <alignment vertical="top"/>
    </xf>
    <xf numFmtId="164" fontId="1" fillId="0" borderId="2" xfId="17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D35" sqref="D35"/>
    </sheetView>
  </sheetViews>
  <sheetFormatPr defaultColWidth="9.140625" defaultRowHeight="21" customHeight="1"/>
  <cols>
    <col min="1" max="1" width="8.421875" style="37" customWidth="1"/>
    <col min="2" max="2" width="20.8515625" style="37" bestFit="1" customWidth="1"/>
    <col min="3" max="3" width="62.7109375" style="1" customWidth="1"/>
    <col min="4" max="4" width="18.8515625" style="37" customWidth="1"/>
    <col min="5" max="5" width="11.421875" style="1" bestFit="1" customWidth="1"/>
    <col min="6" max="16384" width="9.140625" style="1" customWidth="1"/>
  </cols>
  <sheetData>
    <row r="1" spans="1:4" s="29" customFormat="1" ht="20.25" customHeight="1">
      <c r="A1" s="41" t="s">
        <v>0</v>
      </c>
      <c r="B1" s="41"/>
      <c r="C1" s="41"/>
      <c r="D1" s="41"/>
    </row>
    <row r="2" spans="1:4" s="29" customFormat="1" ht="19.5" customHeight="1">
      <c r="A2" s="40" t="s">
        <v>67</v>
      </c>
      <c r="B2" s="40"/>
      <c r="C2" s="40"/>
      <c r="D2" s="40"/>
    </row>
    <row r="3" spans="1:4" s="29" customFormat="1" ht="18" customHeight="1">
      <c r="A3" s="39" t="s">
        <v>66</v>
      </c>
      <c r="B3" s="39"/>
      <c r="C3" s="39"/>
      <c r="D3" s="39"/>
    </row>
    <row r="4" spans="1:4" s="29" customFormat="1" ht="9" customHeight="1">
      <c r="A4" s="30"/>
      <c r="B4" s="30"/>
      <c r="C4" s="30"/>
      <c r="D4" s="30"/>
    </row>
    <row r="5" spans="1:4" s="5" customFormat="1" ht="32.25" customHeight="1">
      <c r="A5" s="7" t="s">
        <v>2</v>
      </c>
      <c r="B5" s="6" t="s">
        <v>1</v>
      </c>
      <c r="C5" s="8" t="s">
        <v>4</v>
      </c>
      <c r="D5" s="9" t="s">
        <v>3</v>
      </c>
    </row>
    <row r="6" spans="1:4" s="46" customFormat="1" ht="21" customHeight="1">
      <c r="A6" s="42" t="s">
        <v>5</v>
      </c>
      <c r="B6" s="43"/>
      <c r="C6" s="44"/>
      <c r="D6" s="45"/>
    </row>
    <row r="7" spans="1:4" ht="21" customHeight="1">
      <c r="A7" s="1" t="s">
        <v>15</v>
      </c>
      <c r="B7" s="32" t="s">
        <v>13</v>
      </c>
      <c r="C7" s="32" t="s">
        <v>16</v>
      </c>
      <c r="D7" s="51">
        <v>73400</v>
      </c>
    </row>
    <row r="8" spans="1:4" ht="21" customHeight="1">
      <c r="A8" s="1" t="s">
        <v>18</v>
      </c>
      <c r="B8" s="32" t="s">
        <v>14</v>
      </c>
      <c r="C8" s="32" t="s">
        <v>17</v>
      </c>
      <c r="D8" s="50">
        <v>100000</v>
      </c>
    </row>
    <row r="9" spans="1:4" ht="21" customHeight="1">
      <c r="A9" s="13" t="s">
        <v>19</v>
      </c>
      <c r="B9" s="32" t="s">
        <v>20</v>
      </c>
      <c r="C9" s="32" t="s">
        <v>21</v>
      </c>
      <c r="D9" s="50">
        <v>1000000</v>
      </c>
    </row>
    <row r="10" spans="1:4" s="49" customFormat="1" ht="21" customHeight="1">
      <c r="A10" s="52"/>
      <c r="B10" s="47" t="s">
        <v>68</v>
      </c>
      <c r="C10" s="48"/>
      <c r="D10" s="53">
        <f>SUM(D7:D9)</f>
        <v>1173400</v>
      </c>
    </row>
    <row r="11" spans="1:4" ht="9.75" customHeight="1">
      <c r="A11" s="34"/>
      <c r="B11" s="19"/>
      <c r="C11" s="20"/>
      <c r="D11" s="21"/>
    </row>
    <row r="12" spans="1:4" s="46" customFormat="1" ht="21" customHeight="1">
      <c r="A12" s="42" t="s">
        <v>7</v>
      </c>
      <c r="B12" s="43"/>
      <c r="C12" s="44"/>
      <c r="D12" s="45"/>
    </row>
    <row r="13" spans="1:4" ht="21" customHeight="1">
      <c r="A13" s="27" t="s">
        <v>22</v>
      </c>
      <c r="B13" s="32" t="s">
        <v>26</v>
      </c>
      <c r="C13" s="32" t="s">
        <v>27</v>
      </c>
      <c r="D13" s="51">
        <v>123834</v>
      </c>
    </row>
    <row r="14" spans="1:4" ht="21" customHeight="1">
      <c r="A14" s="27" t="s">
        <v>18</v>
      </c>
      <c r="B14" s="32" t="s">
        <v>28</v>
      </c>
      <c r="C14" s="32" t="s">
        <v>29</v>
      </c>
      <c r="D14" s="50">
        <v>74300</v>
      </c>
    </row>
    <row r="15" spans="1:4" ht="21" customHeight="1">
      <c r="A15" s="27" t="s">
        <v>18</v>
      </c>
      <c r="B15" s="32" t="s">
        <v>30</v>
      </c>
      <c r="C15" s="32" t="s">
        <v>31</v>
      </c>
      <c r="D15" s="50">
        <v>99067</v>
      </c>
    </row>
    <row r="16" spans="1:4" s="49" customFormat="1" ht="21" customHeight="1">
      <c r="A16" s="52"/>
      <c r="B16" s="47" t="s">
        <v>69</v>
      </c>
      <c r="C16" s="48"/>
      <c r="D16" s="53">
        <f>SUM(D13:D15)</f>
        <v>297201</v>
      </c>
    </row>
    <row r="17" spans="1:4" ht="9.75" customHeight="1">
      <c r="A17" s="34"/>
      <c r="B17" s="19"/>
      <c r="C17" s="20"/>
      <c r="D17" s="21"/>
    </row>
    <row r="18" spans="1:4" ht="21" customHeight="1">
      <c r="A18" s="42" t="s">
        <v>9</v>
      </c>
      <c r="B18" s="19"/>
      <c r="C18" s="20"/>
      <c r="D18" s="21"/>
    </row>
    <row r="19" spans="1:4" ht="21" customHeight="1">
      <c r="A19" s="27" t="s">
        <v>25</v>
      </c>
      <c r="B19" s="32" t="s">
        <v>23</v>
      </c>
      <c r="C19" s="32" t="s">
        <v>24</v>
      </c>
      <c r="D19" s="51">
        <v>49563</v>
      </c>
    </row>
    <row r="20" spans="1:4" ht="21" customHeight="1">
      <c r="A20" s="27" t="s">
        <v>18</v>
      </c>
      <c r="B20" s="32" t="s">
        <v>32</v>
      </c>
      <c r="C20" s="32" t="s">
        <v>33</v>
      </c>
      <c r="D20" s="50">
        <v>49563</v>
      </c>
    </row>
    <row r="21" spans="1:4" ht="21" customHeight="1">
      <c r="A21" s="27" t="s">
        <v>19</v>
      </c>
      <c r="B21" s="32" t="s">
        <v>34</v>
      </c>
      <c r="C21" s="32" t="s">
        <v>38</v>
      </c>
      <c r="D21" s="50">
        <v>198252</v>
      </c>
    </row>
    <row r="22" spans="1:4" ht="21" customHeight="1">
      <c r="A22" s="27" t="s">
        <v>37</v>
      </c>
      <c r="B22" s="32" t="s">
        <v>35</v>
      </c>
      <c r="C22" s="32" t="s">
        <v>39</v>
      </c>
      <c r="D22" s="50">
        <v>247815</v>
      </c>
    </row>
    <row r="23" spans="1:4" s="57" customFormat="1" ht="30.75" customHeight="1">
      <c r="A23" s="54" t="s">
        <v>18</v>
      </c>
      <c r="B23" s="55" t="s">
        <v>36</v>
      </c>
      <c r="C23" s="55" t="s">
        <v>40</v>
      </c>
      <c r="D23" s="56">
        <v>297378</v>
      </c>
    </row>
    <row r="24" spans="1:4" ht="21" customHeight="1">
      <c r="A24" s="27" t="s">
        <v>15</v>
      </c>
      <c r="B24" s="32" t="s">
        <v>44</v>
      </c>
      <c r="C24" s="32" t="s">
        <v>45</v>
      </c>
      <c r="D24" s="50">
        <v>64432</v>
      </c>
    </row>
    <row r="25" spans="1:5" ht="21" customHeight="1">
      <c r="A25" s="27" t="s">
        <v>15</v>
      </c>
      <c r="B25" s="32" t="s">
        <v>46</v>
      </c>
      <c r="C25" s="32" t="s">
        <v>47</v>
      </c>
      <c r="D25" s="50">
        <v>396504</v>
      </c>
      <c r="E25" s="50"/>
    </row>
    <row r="26" spans="1:4" ht="21" customHeight="1">
      <c r="A26" s="27" t="s">
        <v>41</v>
      </c>
      <c r="B26" s="32" t="s">
        <v>42</v>
      </c>
      <c r="C26" s="32" t="s">
        <v>43</v>
      </c>
      <c r="D26" s="50">
        <v>1288638</v>
      </c>
    </row>
    <row r="27" spans="1:4" ht="21" customHeight="1">
      <c r="A27" s="27" t="s">
        <v>62</v>
      </c>
      <c r="B27" s="32" t="s">
        <v>63</v>
      </c>
      <c r="C27" s="32" t="s">
        <v>64</v>
      </c>
      <c r="D27" s="50">
        <v>99126</v>
      </c>
    </row>
    <row r="28" spans="1:4" s="49" customFormat="1" ht="21" customHeight="1">
      <c r="A28" s="52"/>
      <c r="B28" s="47" t="s">
        <v>70</v>
      </c>
      <c r="C28" s="48"/>
      <c r="D28" s="53">
        <f>SUM(D19:D27)</f>
        <v>2691271</v>
      </c>
    </row>
    <row r="29" spans="1:4" ht="9" customHeight="1">
      <c r="A29" s="34"/>
      <c r="B29" s="19"/>
      <c r="C29" s="20"/>
      <c r="D29" s="21"/>
    </row>
    <row r="30" spans="1:4" s="46" customFormat="1" ht="21.75" customHeight="1">
      <c r="A30" s="42" t="s">
        <v>11</v>
      </c>
      <c r="B30" s="43"/>
      <c r="C30" s="44"/>
      <c r="D30" s="45"/>
    </row>
    <row r="31" spans="1:4" ht="21" customHeight="1">
      <c r="A31" s="27" t="s">
        <v>22</v>
      </c>
      <c r="B31" s="32" t="s">
        <v>52</v>
      </c>
      <c r="C31" s="32" t="s">
        <v>57</v>
      </c>
      <c r="D31" s="51">
        <v>79734</v>
      </c>
    </row>
    <row r="32" spans="1:4" ht="21" customHeight="1">
      <c r="A32" s="27" t="s">
        <v>48</v>
      </c>
      <c r="B32" s="32" t="s">
        <v>53</v>
      </c>
      <c r="C32" s="32" t="s">
        <v>58</v>
      </c>
      <c r="D32" s="50">
        <v>198236</v>
      </c>
    </row>
    <row r="33" spans="1:4" ht="21" customHeight="1">
      <c r="A33" s="27" t="s">
        <v>49</v>
      </c>
      <c r="B33" s="32" t="s">
        <v>54</v>
      </c>
      <c r="C33" s="32" t="s">
        <v>59</v>
      </c>
      <c r="D33" s="50">
        <v>297354</v>
      </c>
    </row>
    <row r="34" spans="1:4" ht="21" customHeight="1">
      <c r="A34" s="27" t="s">
        <v>50</v>
      </c>
      <c r="B34" s="32" t="s">
        <v>55</v>
      </c>
      <c r="C34" s="32" t="s">
        <v>60</v>
      </c>
      <c r="D34" s="50">
        <v>306772</v>
      </c>
    </row>
    <row r="35" spans="1:4" ht="21" customHeight="1">
      <c r="A35" s="13" t="s">
        <v>51</v>
      </c>
      <c r="B35" s="32" t="s">
        <v>56</v>
      </c>
      <c r="C35" s="32" t="s">
        <v>61</v>
      </c>
      <c r="D35" s="50">
        <v>2747662</v>
      </c>
    </row>
    <row r="36" spans="1:4" s="49" customFormat="1" ht="21" customHeight="1">
      <c r="A36" s="52"/>
      <c r="B36" s="47" t="s">
        <v>71</v>
      </c>
      <c r="C36" s="48"/>
      <c r="D36" s="53">
        <f>SUM(D31:D35)</f>
        <v>3629758</v>
      </c>
    </row>
    <row r="37" spans="1:11" s="14" customFormat="1" ht="19.5" customHeight="1">
      <c r="A37" s="22"/>
      <c r="B37" s="23" t="s">
        <v>72</v>
      </c>
      <c r="C37" s="24"/>
      <c r="D37" s="58">
        <f>D10+D16+D28+D36</f>
        <v>7791630</v>
      </c>
      <c r="E37" s="26"/>
      <c r="F37" s="26"/>
      <c r="G37" s="26"/>
      <c r="H37" s="26"/>
      <c r="I37" s="26"/>
      <c r="J37" s="26"/>
      <c r="K37" s="26"/>
    </row>
    <row r="53" spans="1:4" s="15" customFormat="1" ht="23.25" customHeight="1">
      <c r="A53" s="37"/>
      <c r="B53" s="37"/>
      <c r="C53" s="1"/>
      <c r="D53" s="37"/>
    </row>
    <row r="54" ht="8.25" customHeight="1"/>
    <row r="55" spans="1:7" s="29" customFormat="1" ht="22.5" customHeight="1">
      <c r="A55" s="37"/>
      <c r="B55" s="37"/>
      <c r="C55" s="1"/>
      <c r="D55" s="37"/>
      <c r="G55" s="38"/>
    </row>
  </sheetData>
  <mergeCells count="3">
    <mergeCell ref="A3:D3"/>
    <mergeCell ref="A2:D2"/>
    <mergeCell ref="A1:D1"/>
  </mergeCells>
  <printOptions horizontalCentered="1"/>
  <pageMargins left="0.5" right="0.5" top="0.75" bottom="0.5" header="0.5" footer="0.5"/>
  <pageSetup horizontalDpi="300" verticalDpi="300" orientation="portrait" scale="75" r:id="rId1"/>
  <headerFooter alignWithMargins="0">
    <oddHeader>&amp;R&amp;"Arial,Bold"&amp;8&amp;P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28">
      <selection activeCell="D40" sqref="D40"/>
    </sheetView>
  </sheetViews>
  <sheetFormatPr defaultColWidth="9.140625" defaultRowHeight="21" customHeight="1"/>
  <cols>
    <col min="1" max="1" width="8.421875" style="37" customWidth="1"/>
    <col min="2" max="2" width="20.8515625" style="37" bestFit="1" customWidth="1"/>
    <col min="3" max="3" width="62.7109375" style="1" customWidth="1"/>
    <col min="4" max="4" width="18.8515625" style="37" customWidth="1"/>
    <col min="5" max="5" width="11.421875" style="1" bestFit="1" customWidth="1"/>
    <col min="6" max="16384" width="9.140625" style="1" customWidth="1"/>
  </cols>
  <sheetData>
    <row r="1" spans="1:4" s="29" customFormat="1" ht="20.25" customHeight="1">
      <c r="A1" s="41" t="s">
        <v>0</v>
      </c>
      <c r="B1" s="41"/>
      <c r="C1" s="41"/>
      <c r="D1" s="41"/>
    </row>
    <row r="2" spans="1:4" s="29" customFormat="1" ht="21.75" customHeight="1">
      <c r="A2" s="40" t="s">
        <v>67</v>
      </c>
      <c r="B2" s="40"/>
      <c r="C2" s="40"/>
      <c r="D2" s="40"/>
    </row>
    <row r="3" spans="1:4" s="29" customFormat="1" ht="18" customHeight="1">
      <c r="A3" s="39" t="s">
        <v>66</v>
      </c>
      <c r="B3" s="39"/>
      <c r="C3" s="39"/>
      <c r="D3" s="39"/>
    </row>
    <row r="4" spans="1:4" s="29" customFormat="1" ht="9" customHeight="1">
      <c r="A4" s="30"/>
      <c r="B4" s="30"/>
      <c r="C4" s="30"/>
      <c r="D4" s="30"/>
    </row>
    <row r="5" spans="1:4" ht="20.25" customHeight="1">
      <c r="A5" s="31" t="s">
        <v>5</v>
      </c>
      <c r="B5" s="3"/>
      <c r="C5" s="4"/>
      <c r="D5" s="2"/>
    </row>
    <row r="6" spans="1:4" s="5" customFormat="1" ht="32.25" customHeight="1">
      <c r="A6" s="7" t="s">
        <v>2</v>
      </c>
      <c r="B6" s="6" t="s">
        <v>1</v>
      </c>
      <c r="C6" s="8" t="s">
        <v>4</v>
      </c>
      <c r="D6" s="9" t="s">
        <v>3</v>
      </c>
    </row>
    <row r="7" spans="1:4" s="5" customFormat="1" ht="4.5" customHeight="1">
      <c r="A7" s="4"/>
      <c r="B7" s="10"/>
      <c r="C7" s="11"/>
      <c r="D7" s="12"/>
    </row>
    <row r="8" spans="1:4" ht="15">
      <c r="A8" s="1" t="s">
        <v>15</v>
      </c>
      <c r="B8" s="32" t="s">
        <v>13</v>
      </c>
      <c r="C8" s="32" t="s">
        <v>16</v>
      </c>
      <c r="D8" s="33">
        <v>73400</v>
      </c>
    </row>
    <row r="9" spans="1:4" ht="15">
      <c r="A9" s="1" t="s">
        <v>18</v>
      </c>
      <c r="B9" s="32" t="s">
        <v>14</v>
      </c>
      <c r="C9" s="32" t="s">
        <v>17</v>
      </c>
      <c r="D9" s="33">
        <v>100000</v>
      </c>
    </row>
    <row r="10" spans="1:4" ht="15">
      <c r="A10" s="13" t="s">
        <v>19</v>
      </c>
      <c r="B10" s="32" t="s">
        <v>20</v>
      </c>
      <c r="C10" s="32" t="s">
        <v>21</v>
      </c>
      <c r="D10" s="33">
        <v>1000000</v>
      </c>
    </row>
    <row r="11" spans="1:4" ht="21" customHeight="1">
      <c r="A11" s="36"/>
      <c r="B11" s="16" t="s">
        <v>6</v>
      </c>
      <c r="C11" s="17"/>
      <c r="D11" s="28">
        <f>SUM(D8:D10)</f>
        <v>1173400</v>
      </c>
    </row>
    <row r="12" spans="1:4" ht="9.75" customHeight="1">
      <c r="A12" s="34"/>
      <c r="B12" s="19"/>
      <c r="C12" s="20"/>
      <c r="D12" s="21"/>
    </row>
    <row r="13" spans="1:4" ht="21" customHeight="1">
      <c r="A13" s="31" t="s">
        <v>7</v>
      </c>
      <c r="B13" s="3"/>
      <c r="C13" s="4"/>
      <c r="D13" s="21"/>
    </row>
    <row r="14" spans="1:4" ht="30" customHeight="1">
      <c r="A14" s="4" t="s">
        <v>2</v>
      </c>
      <c r="B14" s="10" t="s">
        <v>1</v>
      </c>
      <c r="C14" s="11" t="s">
        <v>4</v>
      </c>
      <c r="D14" s="12" t="s">
        <v>3</v>
      </c>
    </row>
    <row r="15" spans="1:4" ht="21" customHeight="1">
      <c r="A15" s="27" t="s">
        <v>22</v>
      </c>
      <c r="B15" s="32" t="s">
        <v>26</v>
      </c>
      <c r="C15" s="32" t="s">
        <v>27</v>
      </c>
      <c r="D15" s="33">
        <v>123834</v>
      </c>
    </row>
    <row r="16" spans="1:4" ht="21" customHeight="1">
      <c r="A16" s="27" t="s">
        <v>18</v>
      </c>
      <c r="B16" s="32" t="s">
        <v>28</v>
      </c>
      <c r="C16" s="32" t="s">
        <v>29</v>
      </c>
      <c r="D16" s="33">
        <v>74300</v>
      </c>
    </row>
    <row r="17" spans="1:4" ht="21" customHeight="1">
      <c r="A17" s="27" t="s">
        <v>18</v>
      </c>
      <c r="B17" s="32" t="s">
        <v>30</v>
      </c>
      <c r="C17" s="32" t="s">
        <v>31</v>
      </c>
      <c r="D17" s="33">
        <v>99067</v>
      </c>
    </row>
    <row r="18" spans="1:4" ht="21" customHeight="1">
      <c r="A18" s="35"/>
      <c r="B18" s="16" t="s">
        <v>8</v>
      </c>
      <c r="C18" s="17"/>
      <c r="D18" s="18">
        <f>SUM(D11:D17)</f>
        <v>1470601</v>
      </c>
    </row>
    <row r="19" spans="1:4" ht="9.75" customHeight="1">
      <c r="A19" s="34"/>
      <c r="B19" s="19"/>
      <c r="C19" s="20"/>
      <c r="D19" s="21"/>
    </row>
    <row r="20" spans="1:4" ht="18.75" customHeight="1">
      <c r="A20" s="31" t="s">
        <v>9</v>
      </c>
      <c r="B20" s="3"/>
      <c r="C20" s="4"/>
      <c r="D20" s="21"/>
    </row>
    <row r="21" spans="1:4" ht="32.25" customHeight="1">
      <c r="A21" s="7" t="s">
        <v>2</v>
      </c>
      <c r="B21" s="6" t="s">
        <v>1</v>
      </c>
      <c r="C21" s="8" t="s">
        <v>4</v>
      </c>
      <c r="D21" s="9" t="s">
        <v>3</v>
      </c>
    </row>
    <row r="22" spans="1:4" ht="20.25" customHeight="1">
      <c r="A22" s="27" t="s">
        <v>25</v>
      </c>
      <c r="B22" s="32" t="s">
        <v>23</v>
      </c>
      <c r="C22" s="32" t="s">
        <v>24</v>
      </c>
      <c r="D22" s="33">
        <v>49563</v>
      </c>
    </row>
    <row r="23" spans="1:4" ht="20.25" customHeight="1">
      <c r="A23" s="27" t="s">
        <v>18</v>
      </c>
      <c r="B23" s="32" t="s">
        <v>32</v>
      </c>
      <c r="C23" s="32" t="s">
        <v>33</v>
      </c>
      <c r="D23" s="33">
        <v>49563</v>
      </c>
    </row>
    <row r="24" spans="1:4" ht="20.25" customHeight="1">
      <c r="A24" s="27" t="s">
        <v>19</v>
      </c>
      <c r="B24" s="32" t="s">
        <v>34</v>
      </c>
      <c r="C24" s="32" t="s">
        <v>38</v>
      </c>
      <c r="D24" s="33">
        <v>198252</v>
      </c>
    </row>
    <row r="25" spans="1:4" ht="20.25" customHeight="1">
      <c r="A25" s="27" t="s">
        <v>37</v>
      </c>
      <c r="B25" s="32" t="s">
        <v>35</v>
      </c>
      <c r="C25" s="32" t="s">
        <v>39</v>
      </c>
      <c r="D25" s="33">
        <v>247815</v>
      </c>
    </row>
    <row r="26" spans="1:4" ht="26.25" customHeight="1">
      <c r="A26" s="27" t="s">
        <v>18</v>
      </c>
      <c r="B26" s="32" t="s">
        <v>36</v>
      </c>
      <c r="C26" s="32" t="s">
        <v>40</v>
      </c>
      <c r="D26" s="33">
        <v>297378</v>
      </c>
    </row>
    <row r="27" spans="1:4" ht="26.25" customHeight="1">
      <c r="A27" s="27" t="s">
        <v>15</v>
      </c>
      <c r="B27" s="32" t="s">
        <v>44</v>
      </c>
      <c r="C27" s="32" t="s">
        <v>45</v>
      </c>
      <c r="D27" s="33">
        <v>64432</v>
      </c>
    </row>
    <row r="28" spans="1:4" ht="26.25" customHeight="1">
      <c r="A28" s="27" t="s">
        <v>15</v>
      </c>
      <c r="B28" s="32" t="s">
        <v>46</v>
      </c>
      <c r="C28" s="32" t="s">
        <v>47</v>
      </c>
      <c r="D28" s="33">
        <v>396504</v>
      </c>
    </row>
    <row r="29" spans="1:4" ht="20.25" customHeight="1">
      <c r="A29" s="27" t="s">
        <v>41</v>
      </c>
      <c r="B29" s="32" t="s">
        <v>42</v>
      </c>
      <c r="C29" s="32" t="s">
        <v>43</v>
      </c>
      <c r="D29" s="33">
        <v>1288638</v>
      </c>
    </row>
    <row r="30" spans="1:4" ht="20.25" customHeight="1">
      <c r="A30" s="27" t="s">
        <v>62</v>
      </c>
      <c r="B30" s="32" t="s">
        <v>63</v>
      </c>
      <c r="C30" s="32" t="s">
        <v>64</v>
      </c>
      <c r="D30" s="33">
        <v>99126</v>
      </c>
    </row>
    <row r="31" spans="1:4" ht="20.25" customHeight="1">
      <c r="A31" s="36"/>
      <c r="B31" s="16" t="s">
        <v>10</v>
      </c>
      <c r="C31" s="17"/>
      <c r="D31" s="28">
        <f>SUM(D13:D22)</f>
        <v>1817365</v>
      </c>
    </row>
    <row r="32" spans="1:4" ht="9" customHeight="1">
      <c r="A32" s="34"/>
      <c r="B32" s="19"/>
      <c r="C32" s="20"/>
      <c r="D32" s="21"/>
    </row>
    <row r="33" spans="1:4" ht="21" customHeight="1">
      <c r="A33" s="31" t="s">
        <v>11</v>
      </c>
      <c r="B33" s="3"/>
      <c r="C33" s="4"/>
      <c r="D33" s="2"/>
    </row>
    <row r="34" spans="1:4" ht="35.25" customHeight="1">
      <c r="A34" s="7" t="s">
        <v>2</v>
      </c>
      <c r="B34" s="6" t="s">
        <v>1</v>
      </c>
      <c r="C34" s="8" t="s">
        <v>4</v>
      </c>
      <c r="D34" s="9" t="s">
        <v>3</v>
      </c>
    </row>
    <row r="35" spans="1:4" ht="35.25" customHeight="1">
      <c r="A35" s="27" t="s">
        <v>22</v>
      </c>
      <c r="B35" s="32" t="s">
        <v>52</v>
      </c>
      <c r="C35" s="32" t="s">
        <v>57</v>
      </c>
      <c r="D35" s="33">
        <v>79734</v>
      </c>
    </row>
    <row r="36" spans="1:4" ht="21" customHeight="1">
      <c r="A36" s="27" t="s">
        <v>48</v>
      </c>
      <c r="B36" s="32" t="s">
        <v>53</v>
      </c>
      <c r="C36" s="32" t="s">
        <v>58</v>
      </c>
      <c r="D36" s="33">
        <v>198236</v>
      </c>
    </row>
    <row r="37" spans="1:4" ht="21" customHeight="1">
      <c r="A37" s="27" t="s">
        <v>49</v>
      </c>
      <c r="B37" s="32" t="s">
        <v>54</v>
      </c>
      <c r="C37" s="32" t="s">
        <v>59</v>
      </c>
      <c r="D37" s="33">
        <v>297354</v>
      </c>
    </row>
    <row r="38" spans="1:4" ht="15" customHeight="1">
      <c r="A38" s="27" t="s">
        <v>50</v>
      </c>
      <c r="B38" s="32" t="s">
        <v>55</v>
      </c>
      <c r="C38" s="32" t="s">
        <v>60</v>
      </c>
      <c r="D38" s="33">
        <v>306772</v>
      </c>
    </row>
    <row r="39" spans="1:4" ht="15">
      <c r="A39" s="13" t="s">
        <v>51</v>
      </c>
      <c r="B39" s="32" t="s">
        <v>56</v>
      </c>
      <c r="C39" s="32" t="s">
        <v>61</v>
      </c>
      <c r="D39" s="33">
        <v>2747662</v>
      </c>
    </row>
    <row r="40" spans="1:4" ht="21" customHeight="1">
      <c r="A40" s="36"/>
      <c r="B40" s="16" t="s">
        <v>12</v>
      </c>
      <c r="C40" s="17"/>
      <c r="D40" s="28">
        <f>SUM(D38:D39)</f>
        <v>3054434</v>
      </c>
    </row>
    <row r="41" ht="10.5" customHeight="1"/>
    <row r="42" spans="1:11" s="14" customFormat="1" ht="19.5" customHeight="1">
      <c r="A42" s="22"/>
      <c r="B42" s="23" t="s">
        <v>65</v>
      </c>
      <c r="C42" s="24"/>
      <c r="D42" s="25">
        <f>D11+D18+D31+D40</f>
        <v>7515800</v>
      </c>
      <c r="E42" s="26"/>
      <c r="F42" s="26"/>
      <c r="G42" s="26"/>
      <c r="H42" s="26"/>
      <c r="I42" s="26"/>
      <c r="J42" s="26"/>
      <c r="K42" s="26"/>
    </row>
    <row r="58" spans="1:4" s="15" customFormat="1" ht="23.25" customHeight="1">
      <c r="A58" s="37"/>
      <c r="B58" s="37"/>
      <c r="C58" s="1"/>
      <c r="D58" s="37"/>
    </row>
    <row r="59" ht="8.25" customHeight="1"/>
    <row r="60" spans="1:7" s="29" customFormat="1" ht="22.5" customHeight="1">
      <c r="A60" s="37"/>
      <c r="B60" s="37"/>
      <c r="C60" s="1"/>
      <c r="D60" s="37"/>
      <c r="G60" s="38"/>
    </row>
  </sheetData>
  <mergeCells count="3">
    <mergeCell ref="A3:D3"/>
    <mergeCell ref="A2:D2"/>
    <mergeCell ref="A1:D1"/>
  </mergeCells>
  <printOptions horizontalCentered="1"/>
  <pageMargins left="0.5" right="0.5" top="0.75" bottom="0.5" header="0.5" footer="0.5"/>
  <pageSetup horizontalDpi="300" verticalDpi="300" orientation="portrait" scale="65" r:id="rId1"/>
  <headerFooter alignWithMargins="0">
    <oddHeader>&amp;R&amp;"Arial,Bold"&amp;8&amp;P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johnson, Ken</cp:lastModifiedBy>
  <cp:lastPrinted>2008-11-06T20:19:31Z</cp:lastPrinted>
  <dcterms:created xsi:type="dcterms:W3CDTF">2000-10-06T12:40:40Z</dcterms:created>
  <dcterms:modified xsi:type="dcterms:W3CDTF">2008-11-06T20:19:48Z</dcterms:modified>
  <cp:category/>
  <cp:version/>
  <cp:contentType/>
  <cp:contentStatus/>
</cp:coreProperties>
</file>