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<sst xmlns="http://schemas.openxmlformats.org/spreadsheetml/2006/main" count="61" uniqueCount="60">
  <si>
    <t>Year</t>
  </si>
  <si>
    <t>Ceramics and glass</t>
  </si>
  <si>
    <t>Portland and other cements</t>
  </si>
  <si>
    <t>Refractories</t>
  </si>
  <si>
    <t>W</t>
  </si>
  <si>
    <t>NA</t>
  </si>
  <si>
    <t>Floor and wall tile</t>
  </si>
  <si>
    <t>Ceramics</t>
  </si>
  <si>
    <t>Heavy clay (products)</t>
  </si>
  <si>
    <t>Brick, other</t>
  </si>
  <si>
    <t>Brick, extruded</t>
  </si>
  <si>
    <t>Structural concrete</t>
  </si>
  <si>
    <t>Highway surfacing</t>
  </si>
  <si>
    <t>Concrete block</t>
  </si>
  <si>
    <t>Lightweight aggregates</t>
  </si>
  <si>
    <t>Apparent consumption</t>
  </si>
  <si>
    <t>[Metric tons]</t>
  </si>
  <si>
    <t>Other heavy clay</t>
  </si>
  <si>
    <t>Other lightweight aggregates</t>
  </si>
  <si>
    <t>NA indicates data were not reported.  W Withheld to avoid disclosing company proprietary data; data included in the miscellaneous category.</t>
  </si>
  <si>
    <t>U.S. GEOLOGICAL SURVEY</t>
  </si>
  <si>
    <t>Last modification: September 15, 2005</t>
  </si>
  <si>
    <t>Miscellaneous</t>
  </si>
  <si>
    <t>Trade adjustments</t>
  </si>
  <si>
    <r>
      <t>MISCELLANEOUS CLAY AND SHALE END-USE STATISTICS</t>
    </r>
    <r>
      <rPr>
        <b/>
        <vertAlign val="superscript"/>
        <sz val="10"/>
        <rFont val="Times New Roman"/>
        <family val="1"/>
      </rPr>
      <t>1</t>
    </r>
  </si>
  <si>
    <r>
      <t>1</t>
    </r>
    <r>
      <rPr>
        <sz val="10"/>
        <rFont val="Times New Roman"/>
        <family val="1"/>
      </rPr>
      <t>Compiled by G.R. Matos and R.L. Virta.</t>
    </r>
  </si>
  <si>
    <t>Miscellaneous Clay and Shale End-Use Worksheet Notes</t>
  </si>
  <si>
    <t>Data Source</t>
  </si>
  <si>
    <t>The source of data for the miscellaneous clay and shale end-use worksheet is the Minerals Yearbook, an annual collection, compilation, and analysis of mineral industry data, published by the U.S. Bureau of Mines and the U.S. Geological Survey.</t>
  </si>
  <si>
    <t>End Use</t>
  </si>
  <si>
    <t>End use is defined as the use of the mineral commodity in a particular industrial sector or product.  For miscellaneous clay and shale sold or used by producers, end-use categories are:</t>
  </si>
  <si>
    <r>
      <t>·</t>
    </r>
    <r>
      <rPr>
        <sz val="7"/>
        <rFont val="Times New Roman"/>
        <family val="1"/>
      </rPr>
      <t xml:space="preserve">      </t>
    </r>
    <r>
      <rPr>
        <sz val="10"/>
        <rFont val="Times New Roman"/>
        <family val="1"/>
      </rPr>
      <t>Ceramics</t>
    </r>
  </si>
  <si>
    <r>
      <t>o</t>
    </r>
    <r>
      <rPr>
        <sz val="7"/>
        <rFont val="Times New Roman"/>
        <family val="1"/>
      </rPr>
      <t xml:space="preserve">        </t>
    </r>
    <r>
      <rPr>
        <sz val="10"/>
        <rFont val="Times New Roman"/>
        <family val="1"/>
      </rPr>
      <t>Ceramics and glass</t>
    </r>
  </si>
  <si>
    <r>
      <t>o</t>
    </r>
    <r>
      <rPr>
        <sz val="7"/>
        <rFont val="Times New Roman"/>
        <family val="1"/>
      </rPr>
      <t xml:space="preserve">        </t>
    </r>
    <r>
      <rPr>
        <sz val="10"/>
        <rFont val="Times New Roman"/>
        <family val="1"/>
      </rPr>
      <t>Ceramic floor and wall tile</t>
    </r>
  </si>
  <si>
    <r>
      <t>·</t>
    </r>
    <r>
      <rPr>
        <sz val="7"/>
        <rFont val="Times New Roman"/>
        <family val="1"/>
      </rPr>
      <t xml:space="preserve">      </t>
    </r>
    <r>
      <rPr>
        <sz val="10"/>
        <rFont val="Times New Roman"/>
        <family val="1"/>
      </rPr>
      <t>Heavy clay products</t>
    </r>
  </si>
  <si>
    <r>
      <t>o</t>
    </r>
    <r>
      <rPr>
        <sz val="7"/>
        <rFont val="Times New Roman"/>
        <family val="1"/>
      </rPr>
      <t xml:space="preserve">        </t>
    </r>
    <r>
      <rPr>
        <sz val="10"/>
        <rFont val="Times New Roman"/>
        <family val="1"/>
      </rPr>
      <t>Brick, extruded</t>
    </r>
  </si>
  <si>
    <r>
      <t>o</t>
    </r>
    <r>
      <rPr>
        <sz val="7"/>
        <rFont val="Times New Roman"/>
        <family val="1"/>
      </rPr>
      <t xml:space="preserve">        </t>
    </r>
    <r>
      <rPr>
        <sz val="10"/>
        <rFont val="Times New Roman"/>
        <family val="1"/>
      </rPr>
      <t>Brick, other</t>
    </r>
  </si>
  <si>
    <r>
      <t>o</t>
    </r>
    <r>
      <rPr>
        <sz val="7"/>
        <rFont val="Times New Roman"/>
        <family val="1"/>
      </rPr>
      <t xml:space="preserve">        </t>
    </r>
    <r>
      <rPr>
        <sz val="10"/>
        <rFont val="Times New Roman"/>
        <family val="1"/>
      </rPr>
      <t>Other heavy clay products</t>
    </r>
  </si>
  <si>
    <r>
      <t>·</t>
    </r>
    <r>
      <rPr>
        <sz val="7"/>
        <rFont val="Times New Roman"/>
        <family val="1"/>
      </rPr>
      <t xml:space="preserve">      </t>
    </r>
    <r>
      <rPr>
        <sz val="10"/>
        <rFont val="Times New Roman"/>
        <family val="1"/>
      </rPr>
      <t>Lightweight aggregates</t>
    </r>
  </si>
  <si>
    <r>
      <t>o</t>
    </r>
    <r>
      <rPr>
        <sz val="7"/>
        <rFont val="Times New Roman"/>
        <family val="1"/>
      </rPr>
      <t xml:space="preserve">        </t>
    </r>
    <r>
      <rPr>
        <sz val="10"/>
        <rFont val="Times New Roman"/>
        <family val="1"/>
      </rPr>
      <t>Concrete block</t>
    </r>
  </si>
  <si>
    <r>
      <t>o</t>
    </r>
    <r>
      <rPr>
        <sz val="7"/>
        <rFont val="Times New Roman"/>
        <family val="1"/>
      </rPr>
      <t xml:space="preserve">        </t>
    </r>
    <r>
      <rPr>
        <sz val="10"/>
        <rFont val="Times New Roman"/>
        <family val="1"/>
      </rPr>
      <t>Highway surfacing</t>
    </r>
  </si>
  <si>
    <r>
      <t>o</t>
    </r>
    <r>
      <rPr>
        <sz val="7"/>
        <rFont val="Times New Roman"/>
        <family val="1"/>
      </rPr>
      <t xml:space="preserve">        </t>
    </r>
    <r>
      <rPr>
        <sz val="10"/>
        <rFont val="Times New Roman"/>
        <family val="1"/>
      </rPr>
      <t>Structural concrete</t>
    </r>
  </si>
  <si>
    <r>
      <t>o</t>
    </r>
    <r>
      <rPr>
        <sz val="7"/>
        <rFont val="Times New Roman"/>
        <family val="1"/>
      </rPr>
      <t xml:space="preserve">        </t>
    </r>
    <r>
      <rPr>
        <sz val="10"/>
        <rFont val="Times New Roman"/>
        <family val="1"/>
      </rPr>
      <t>Other lightweight aggregates</t>
    </r>
  </si>
  <si>
    <r>
      <t>·</t>
    </r>
    <r>
      <rPr>
        <sz val="7"/>
        <rFont val="Times New Roman"/>
        <family val="1"/>
      </rPr>
      <t xml:space="preserve">      </t>
    </r>
    <r>
      <rPr>
        <sz val="10"/>
        <rFont val="Times New Roman"/>
        <family val="1"/>
      </rPr>
      <t>Portland and other cements</t>
    </r>
  </si>
  <si>
    <r>
      <t>·</t>
    </r>
    <r>
      <rPr>
        <sz val="7"/>
        <rFont val="Times New Roman"/>
        <family val="1"/>
      </rPr>
      <t xml:space="preserve">      </t>
    </r>
    <r>
      <rPr>
        <sz val="10"/>
        <rFont val="Times New Roman"/>
        <family val="1"/>
      </rPr>
      <t>Refractories</t>
    </r>
  </si>
  <si>
    <r>
      <t>·</t>
    </r>
    <r>
      <rPr>
        <sz val="7"/>
        <rFont val="Times New Roman"/>
        <family val="1"/>
      </rPr>
      <t xml:space="preserve">      </t>
    </r>
    <r>
      <rPr>
        <sz val="10"/>
        <rFont val="Times New Roman"/>
        <family val="1"/>
      </rPr>
      <t>Miscellaneous uses</t>
    </r>
  </si>
  <si>
    <r>
      <t>·</t>
    </r>
    <r>
      <rPr>
        <sz val="7"/>
        <rFont val="Times New Roman"/>
        <family val="1"/>
      </rPr>
      <t xml:space="preserve">      </t>
    </r>
    <r>
      <rPr>
        <sz val="10"/>
        <rFont val="Times New Roman"/>
        <family val="1"/>
      </rPr>
      <t xml:space="preserve">The trade adjustments category includes imports for which miscellaneous clay applications are unknown and discrepancies of exports reported by producers and exports reported by the U.S. Census Bureau. </t>
    </r>
  </si>
  <si>
    <t>Major markets for common clay and shale are affected by housing starts and commercial construction.  During past recessions (except in 2001), sales of common clay and shale for brick manufacture, lightweight aggregate manufacture, and portland cement manufacture declined.  In the 2001 recession, construction remained strong so sales of common clay and shale remained strong.  Losses in brick sales have occurred over the past 30 years because of the dominance of alternative sidings, particularly vinyl siding, in the housing market.</t>
  </si>
  <si>
    <t>Miscellaneous clay and shale have faced increased competition from iron ore slag, perlite, pumice, and vermiculite in the lightweight aggregates market in all applications.  Sales declined through the mid-1980s but leveled off after that.  Sales for portland cement manufacture have declined partially due to changes in cement formulations.  Some sales for this use may also have been included in the undistributed category.  Sales for refractory applications have been affected by steel production and changes in refractory markets.  Demand for firebrick has declined since the 1960s but sales of clays for refractory mortars and cements have remained strong.</t>
  </si>
  <si>
    <r>
      <t>NA in the spreadsheet indicates that no data were reported.  W indicates information withheld to avoid disclosing company proprietary data; data are included in the miscellaneous category.</t>
    </r>
    <r>
      <rPr>
        <b/>
        <sz val="10"/>
        <rFont val="Times New Roman"/>
        <family val="1"/>
      </rPr>
      <t xml:space="preserve">  </t>
    </r>
    <r>
      <rPr>
        <sz val="10"/>
        <rFont val="Times New Roman"/>
        <family val="1"/>
      </rPr>
      <t>A negative number in the trade adjustments category indicates net exports of miscellaneous clays and shale.</t>
    </r>
    <r>
      <rPr>
        <b/>
        <sz val="10"/>
        <rFont val="Times New Roman"/>
        <family val="1"/>
      </rPr>
      <t xml:space="preserve">  </t>
    </r>
    <r>
      <rPr>
        <sz val="10"/>
        <rFont val="Times New Roman"/>
        <family val="1"/>
      </rPr>
      <t>Data are rounded to no more than three significant digits; data may not add to totals shown.</t>
    </r>
  </si>
  <si>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</si>
  <si>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</si>
  <si>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</si>
  <si>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</si>
  <si>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</si>
  <si>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</si>
  <si>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</si>
  <si>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Clays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</si>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</sst>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_(* #,##0.000_);_(* \(#,##0.000\);_(* &quot;-&quot;??_);_(@_)"/>
    <numFmt numFmtId="170" formatCode="_(* #,##0.0000_);_(* \(#,##0.0000\);_(* &quot;-&quot;??_);_(@_)"/>
    <numFmt numFmtId="171" formatCode="#,##0.0"/>
    <numFmt numFmtId="172" formatCode="[$€-2]\ #,##0.00_);[Red]\([$€-2]\ #,##0.00\)"/>
  </numFmts>
  <fonts count="18">
    <font>
      <sz val="10"/>
      <name val="Arial"/>
      <family val="0"/>
    </font>
    <font>
      <b/>
      <sz val="10"/>
      <name val="Times New Roman"/>
      <family val="1"/>
    </font>
    <font>
      <sz val="10"/>
      <name val="Times New Roman"/>
      <family val="1"/>
    </font>
    <font>
      <sz val="9.5"/>
      <name val="Arial"/>
      <family val="0"/>
    </font>
    <font>
      <sz val="9.25"/>
      <name val="Arial"/>
      <family val="0"/>
    </font>
    <font>
      <b/>
      <sz val="12"/>
      <name val="Times New Roman"/>
      <family val="1"/>
    </font>
    <font>
      <u val="single"/>
      <sz val="10"/>
      <color indexed="12"/>
      <name val="Arial"/>
      <family val="0"/>
    </font>
    <font>
      <u val="single"/>
      <sz val="10"/>
      <color indexed="36"/>
      <name val="Arial"/>
      <family val="0"/>
    </font>
    <font>
      <b/>
      <sz val="11"/>
      <name val="Arial"/>
      <family val="2"/>
    </font>
    <font>
      <sz val="10"/>
      <color indexed="10"/>
      <name val="Times New Roman"/>
      <family val="1"/>
    </font>
    <font>
      <vertAlign val="superscript"/>
      <sz val="10"/>
      <name val="Times New Roman"/>
      <family val="1"/>
    </font>
    <font>
      <b/>
      <sz val="10"/>
      <color indexed="12"/>
      <name val="Times New Roman"/>
      <family val="1"/>
    </font>
    <font>
      <b/>
      <vertAlign val="superscript"/>
      <sz val="10"/>
      <name val="Times New Roman"/>
      <family val="1"/>
    </font>
    <font>
      <b/>
      <sz val="20"/>
      <name val="Arial"/>
      <family val="2"/>
    </font>
    <font>
      <sz val="10"/>
      <name val="Symbol"/>
      <family val="1"/>
    </font>
    <font>
      <sz val="7"/>
      <name val="Times New Roman"/>
      <family val="1"/>
    </font>
    <font>
      <sz val="10"/>
      <name val="Courier New"/>
      <family val="3"/>
    </font>
    <font>
      <u val="single"/>
      <sz val="10"/>
      <color indexed="12"/>
      <name val="Times New Roman"/>
      <family val="1"/>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wrapText="1"/>
    </xf>
    <xf numFmtId="1" fontId="2" fillId="0" borderId="1" xfId="15" applyNumberFormat="1" applyFont="1" applyBorder="1" applyAlignment="1">
      <alignment horizontal="center"/>
    </xf>
    <xf numFmtId="0" fontId="2" fillId="0" borderId="0" xfId="0" applyFont="1" applyBorder="1" applyAlignment="1">
      <alignment/>
    </xf>
    <xf numFmtId="0" fontId="1" fillId="0" borderId="0" xfId="0" applyFont="1" applyBorder="1" applyAlignment="1">
      <alignment/>
    </xf>
    <xf numFmtId="3" fontId="2" fillId="0" borderId="1" xfId="15" applyNumberFormat="1" applyFont="1" applyBorder="1" applyAlignment="1" applyProtection="1">
      <alignment horizontal="right"/>
      <protection locked="0"/>
    </xf>
    <xf numFmtId="3" fontId="2" fillId="0" borderId="1" xfId="15" applyNumberFormat="1" applyFont="1" applyBorder="1" applyAlignment="1" quotePrefix="1">
      <alignment horizontal="right"/>
    </xf>
    <xf numFmtId="3" fontId="2" fillId="0" borderId="1" xfId="15" applyNumberFormat="1" applyFont="1" applyBorder="1" applyAlignment="1">
      <alignment horizontal="right"/>
    </xf>
    <xf numFmtId="0" fontId="9" fillId="0" borderId="0" xfId="0" applyFont="1" applyBorder="1" applyAlignment="1">
      <alignment/>
    </xf>
    <xf numFmtId="1" fontId="2" fillId="0" borderId="0" xfId="15" applyNumberFormat="1" applyFont="1" applyBorder="1" applyAlignment="1">
      <alignment horizontal="left"/>
    </xf>
    <xf numFmtId="0" fontId="2" fillId="0" borderId="0" xfId="0" applyFont="1" applyBorder="1" applyAlignment="1" applyProtection="1">
      <alignment horizontal="left"/>
      <protection locked="0"/>
    </xf>
    <xf numFmtId="0" fontId="10" fillId="0" borderId="0" xfId="0" applyFont="1" applyBorder="1" applyAlignment="1">
      <alignment/>
    </xf>
    <xf numFmtId="49" fontId="2" fillId="0" borderId="0" xfId="0" applyNumberFormat="1" applyFont="1" applyBorder="1" applyAlignment="1">
      <alignment/>
    </xf>
    <xf numFmtId="0" fontId="0" fillId="0" borderId="0" xfId="0" applyFill="1" applyBorder="1" applyAlignment="1">
      <alignment vertical="center" wrapText="1"/>
    </xf>
    <xf numFmtId="0" fontId="0" fillId="0" borderId="0" xfId="0" applyFill="1" applyBorder="1" applyAlignment="1">
      <alignment/>
    </xf>
    <xf numFmtId="0" fontId="2" fillId="0" borderId="0" xfId="0" applyFont="1" applyFill="1" applyBorder="1" applyAlignment="1">
      <alignment/>
    </xf>
    <xf numFmtId="49" fontId="1" fillId="0" borderId="0" xfId="15" applyNumberFormat="1" applyFont="1" applyFill="1" applyBorder="1" applyAlignment="1">
      <alignment horizontal="center" vertical="center" wrapText="1"/>
    </xf>
    <xf numFmtId="3" fontId="11" fillId="0" borderId="0" xfId="0" applyNumberFormat="1" applyFont="1" applyFill="1" applyBorder="1" applyAlignment="1">
      <alignment horizontal="right" vertical="justify"/>
    </xf>
    <xf numFmtId="1" fontId="2" fillId="0" borderId="1" xfId="15" applyNumberFormat="1" applyFont="1" applyFill="1" applyBorder="1" applyAlignment="1">
      <alignment horizontal="center"/>
    </xf>
    <xf numFmtId="3" fontId="2" fillId="0" borderId="1" xfId="15" applyNumberFormat="1" applyFont="1" applyFill="1" applyBorder="1" applyAlignment="1">
      <alignment horizontal="right"/>
    </xf>
    <xf numFmtId="3" fontId="2" fillId="0" borderId="1" xfId="15" applyNumberFormat="1" applyFont="1" applyFill="1" applyBorder="1" applyAlignment="1" applyProtection="1">
      <alignment horizontal="right"/>
      <protection locked="0"/>
    </xf>
    <xf numFmtId="3" fontId="2" fillId="0" borderId="1" xfId="15" applyNumberFormat="1" applyFont="1" applyFill="1" applyBorder="1" applyAlignment="1" quotePrefix="1">
      <alignment horizontal="right"/>
    </xf>
    <xf numFmtId="3" fontId="2" fillId="0" borderId="1" xfId="0" applyNumberFormat="1" applyFont="1" applyFill="1" applyBorder="1" applyAlignment="1">
      <alignment horizontal="right"/>
    </xf>
    <xf numFmtId="0" fontId="10" fillId="0" borderId="0" xfId="0" applyFont="1" applyAlignment="1">
      <alignment/>
    </xf>
    <xf numFmtId="3" fontId="2" fillId="0" borderId="1" xfId="0" applyNumberFormat="1" applyFont="1" applyFill="1" applyBorder="1" applyAlignment="1">
      <alignment horizontal="right" vertical="justify"/>
    </xf>
    <xf numFmtId="49" fontId="1" fillId="0" borderId="2" xfId="15" applyNumberFormat="1" applyFont="1" applyBorder="1" applyAlignment="1" applyProtection="1">
      <alignment horizontal="center" wrapText="1"/>
      <protection locked="0"/>
    </xf>
    <xf numFmtId="49" fontId="1" fillId="0" borderId="3" xfId="15" applyNumberFormat="1" applyFont="1" applyBorder="1" applyAlignment="1" applyProtection="1">
      <alignment horizontal="center" wrapText="1"/>
      <protection locked="0"/>
    </xf>
    <xf numFmtId="49" fontId="1" fillId="0" borderId="2" xfId="15" applyNumberFormat="1" applyFont="1" applyBorder="1" applyAlignment="1">
      <alignment horizontal="center" wrapText="1"/>
    </xf>
    <xf numFmtId="0" fontId="5"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4" fillId="0" borderId="0" xfId="0" applyFont="1" applyAlignment="1">
      <alignment horizontal="left" wrapText="1" indent="1"/>
    </xf>
    <xf numFmtId="0" fontId="16" fillId="0" borderId="0" xfId="0" applyFont="1" applyAlignment="1">
      <alignment horizontal="left" wrapText="1" indent="2"/>
    </xf>
    <xf numFmtId="0" fontId="17" fillId="0" borderId="0" xfId="20" applyFont="1" applyAlignment="1">
      <alignment wrapText="1"/>
    </xf>
    <xf numFmtId="49" fontId="1" fillId="0" borderId="4" xfId="0" applyNumberFormat="1" applyFont="1" applyBorder="1" applyAlignment="1">
      <alignment horizontal="center" wrapText="1"/>
    </xf>
    <xf numFmtId="0" fontId="0" fillId="0" borderId="2" xfId="0" applyBorder="1" applyAlignment="1">
      <alignment horizontal="center"/>
    </xf>
    <xf numFmtId="0" fontId="1" fillId="0" borderId="1" xfId="0" applyFont="1" applyFill="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4" xfId="15" applyNumberFormat="1" applyFont="1" applyBorder="1" applyAlignment="1">
      <alignment horizontal="center" wrapText="1"/>
    </xf>
    <xf numFmtId="0" fontId="1" fillId="0" borderId="4"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wrapText="1"/>
    </xf>
    <xf numFmtId="0" fontId="0" fillId="0" borderId="2" xfId="0"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Miscellaneous Clay and Shale</a:t>
            </a:r>
          </a:p>
        </c:rich>
      </c:tx>
      <c:layout/>
      <c:spPr>
        <a:noFill/>
        <a:ln>
          <a:noFill/>
        </a:ln>
      </c:spPr>
    </c:title>
    <c:plotArea>
      <c:layout>
        <c:manualLayout>
          <c:xMode val="edge"/>
          <c:yMode val="edge"/>
          <c:x val="0.0555"/>
          <c:y val="0.11275"/>
          <c:w val="0.89075"/>
          <c:h val="0.75175"/>
        </c:manualLayout>
      </c:layout>
      <c:areaChart>
        <c:grouping val="stacked"/>
        <c:varyColors val="0"/>
        <c:ser>
          <c:idx val="5"/>
          <c:order val="0"/>
          <c:tx>
            <c:strRef>
              <c:f>'End-use statistics'!$B$6</c:f>
              <c:strCache>
                <c:ptCount val="1"/>
                <c:pt idx="0">
                  <c:v>Ceramics and glass</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statistics'!$B$7:$B$34</c:f>
              <c:numCache>
                <c:ptCount val="28"/>
                <c:pt idx="0">
                  <c:v>57800</c:v>
                </c:pt>
                <c:pt idx="1">
                  <c:v>177000</c:v>
                </c:pt>
                <c:pt idx="2">
                  <c:v>60600</c:v>
                </c:pt>
                <c:pt idx="3">
                  <c:v>56500</c:v>
                </c:pt>
                <c:pt idx="4">
                  <c:v>218000</c:v>
                </c:pt>
                <c:pt idx="5">
                  <c:v>240000</c:v>
                </c:pt>
                <c:pt idx="6">
                  <c:v>136000</c:v>
                </c:pt>
                <c:pt idx="7">
                  <c:v>127000</c:v>
                </c:pt>
                <c:pt idx="8">
                  <c:v>0</c:v>
                </c:pt>
                <c:pt idx="9">
                  <c:v>113000</c:v>
                </c:pt>
                <c:pt idx="10">
                  <c:v>107000</c:v>
                </c:pt>
                <c:pt idx="11">
                  <c:v>112000</c:v>
                </c:pt>
                <c:pt idx="12">
                  <c:v>65400</c:v>
                </c:pt>
                <c:pt idx="13">
                  <c:v>102000</c:v>
                </c:pt>
                <c:pt idx="14">
                  <c:v>111000</c:v>
                </c:pt>
                <c:pt idx="15">
                  <c:v>253000</c:v>
                </c:pt>
                <c:pt idx="16">
                  <c:v>252000</c:v>
                </c:pt>
                <c:pt idx="17">
                  <c:v>173000</c:v>
                </c:pt>
                <c:pt idx="18">
                  <c:v>159000</c:v>
                </c:pt>
                <c:pt idx="19">
                  <c:v>136000</c:v>
                </c:pt>
                <c:pt idx="20">
                  <c:v>139000</c:v>
                </c:pt>
                <c:pt idx="21">
                  <c:v>142000</c:v>
                </c:pt>
                <c:pt idx="22">
                  <c:v>179000</c:v>
                </c:pt>
                <c:pt idx="23">
                  <c:v>182000</c:v>
                </c:pt>
                <c:pt idx="24">
                  <c:v>181000</c:v>
                </c:pt>
                <c:pt idx="25">
                  <c:v>0</c:v>
                </c:pt>
                <c:pt idx="26">
                  <c:v>0</c:v>
                </c:pt>
                <c:pt idx="27">
                  <c:v>174000</c:v>
                </c:pt>
              </c:numCache>
            </c:numRef>
          </c:val>
        </c:ser>
        <c:ser>
          <c:idx val="0"/>
          <c:order val="1"/>
          <c:tx>
            <c:strRef>
              <c:f>'End-use statistics'!$C$6</c:f>
              <c:strCache>
                <c:ptCount val="1"/>
                <c:pt idx="0">
                  <c:v>Floor and wall tile</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statistics'!$C$7:$C$34</c:f>
              <c:numCache>
                <c:ptCount val="28"/>
                <c:pt idx="0">
                  <c:v>209000</c:v>
                </c:pt>
                <c:pt idx="1">
                  <c:v>242000</c:v>
                </c:pt>
                <c:pt idx="2">
                  <c:v>296000</c:v>
                </c:pt>
                <c:pt idx="3">
                  <c:v>270000</c:v>
                </c:pt>
                <c:pt idx="4">
                  <c:v>272000</c:v>
                </c:pt>
                <c:pt idx="5">
                  <c:v>331000</c:v>
                </c:pt>
                <c:pt idx="6">
                  <c:v>208000</c:v>
                </c:pt>
                <c:pt idx="7">
                  <c:v>210000</c:v>
                </c:pt>
                <c:pt idx="8">
                  <c:v>223000</c:v>
                </c:pt>
                <c:pt idx="9">
                  <c:v>261000</c:v>
                </c:pt>
                <c:pt idx="10">
                  <c:v>261000</c:v>
                </c:pt>
                <c:pt idx="11">
                  <c:v>276000</c:v>
                </c:pt>
                <c:pt idx="12">
                  <c:v>502000</c:v>
                </c:pt>
                <c:pt idx="13">
                  <c:v>364000</c:v>
                </c:pt>
                <c:pt idx="14">
                  <c:v>240000</c:v>
                </c:pt>
                <c:pt idx="15">
                  <c:v>744000</c:v>
                </c:pt>
                <c:pt idx="16">
                  <c:v>329000</c:v>
                </c:pt>
                <c:pt idx="17">
                  <c:v>468000</c:v>
                </c:pt>
                <c:pt idx="18">
                  <c:v>374000</c:v>
                </c:pt>
                <c:pt idx="19">
                  <c:v>328000</c:v>
                </c:pt>
                <c:pt idx="20">
                  <c:v>374000</c:v>
                </c:pt>
                <c:pt idx="21">
                  <c:v>355000</c:v>
                </c:pt>
                <c:pt idx="22">
                  <c:v>376000</c:v>
                </c:pt>
                <c:pt idx="23">
                  <c:v>349000</c:v>
                </c:pt>
                <c:pt idx="24">
                  <c:v>400000</c:v>
                </c:pt>
                <c:pt idx="25">
                  <c:v>517000</c:v>
                </c:pt>
                <c:pt idx="26">
                  <c:v>478000</c:v>
                </c:pt>
                <c:pt idx="27">
                  <c:v>502000</c:v>
                </c:pt>
              </c:numCache>
            </c:numRef>
          </c:val>
        </c:ser>
        <c:ser>
          <c:idx val="1"/>
          <c:order val="2"/>
          <c:tx>
            <c:strRef>
              <c:f>'End-use statistics'!$D$6</c:f>
              <c:strCache>
                <c:ptCount val="1"/>
                <c:pt idx="0">
                  <c:v>Brick, extruded</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statistics'!$D$7:$D$34</c:f>
              <c:numCache>
                <c:ptCount val="28"/>
                <c:pt idx="0">
                  <c:v>12100000</c:v>
                </c:pt>
                <c:pt idx="1">
                  <c:v>12700000</c:v>
                </c:pt>
                <c:pt idx="2">
                  <c:v>14100000</c:v>
                </c:pt>
                <c:pt idx="3">
                  <c:v>15500000</c:v>
                </c:pt>
                <c:pt idx="4">
                  <c:v>12800000</c:v>
                </c:pt>
                <c:pt idx="5">
                  <c:v>11100000</c:v>
                </c:pt>
                <c:pt idx="6">
                  <c:v>9280000</c:v>
                </c:pt>
                <c:pt idx="7">
                  <c:v>6890000</c:v>
                </c:pt>
                <c:pt idx="8">
                  <c:v>10400000</c:v>
                </c:pt>
                <c:pt idx="9">
                  <c:v>11900000</c:v>
                </c:pt>
                <c:pt idx="10">
                  <c:v>11300000</c:v>
                </c:pt>
                <c:pt idx="11">
                  <c:v>10700000</c:v>
                </c:pt>
                <c:pt idx="12">
                  <c:v>11400000</c:v>
                </c:pt>
                <c:pt idx="13">
                  <c:v>11500000</c:v>
                </c:pt>
                <c:pt idx="14">
                  <c:v>10200000</c:v>
                </c:pt>
                <c:pt idx="15">
                  <c:v>10500000</c:v>
                </c:pt>
                <c:pt idx="16">
                  <c:v>8740000</c:v>
                </c:pt>
                <c:pt idx="17">
                  <c:v>10300000</c:v>
                </c:pt>
                <c:pt idx="18">
                  <c:v>10900000</c:v>
                </c:pt>
                <c:pt idx="19">
                  <c:v>11400000</c:v>
                </c:pt>
                <c:pt idx="20">
                  <c:v>11200000</c:v>
                </c:pt>
                <c:pt idx="21">
                  <c:v>11300000</c:v>
                </c:pt>
                <c:pt idx="22">
                  <c:v>11100000</c:v>
                </c:pt>
                <c:pt idx="23">
                  <c:v>11100000</c:v>
                </c:pt>
                <c:pt idx="24">
                  <c:v>12000000</c:v>
                </c:pt>
                <c:pt idx="25">
                  <c:v>11600000</c:v>
                </c:pt>
                <c:pt idx="26">
                  <c:v>11100000</c:v>
                </c:pt>
                <c:pt idx="27">
                  <c:v>11300000</c:v>
                </c:pt>
              </c:numCache>
            </c:numRef>
          </c:val>
        </c:ser>
        <c:ser>
          <c:idx val="2"/>
          <c:order val="3"/>
          <c:tx>
            <c:strRef>
              <c:f>'End-use statistics'!$E$6</c:f>
              <c:strCache>
                <c:ptCount val="1"/>
                <c:pt idx="0">
                  <c:v>Brick, other</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statistics'!$E$7:$E$34</c:f>
              <c:numCache>
                <c:ptCount val="28"/>
                <c:pt idx="0">
                  <c:v>1910000</c:v>
                </c:pt>
                <c:pt idx="1">
                  <c:v>3180000</c:v>
                </c:pt>
                <c:pt idx="2">
                  <c:v>2930000</c:v>
                </c:pt>
                <c:pt idx="3">
                  <c:v>2780000</c:v>
                </c:pt>
                <c:pt idx="4">
                  <c:v>3670000</c:v>
                </c:pt>
                <c:pt idx="5">
                  <c:v>2360000</c:v>
                </c:pt>
                <c:pt idx="6">
                  <c:v>1790000</c:v>
                </c:pt>
                <c:pt idx="7">
                  <c:v>2120000</c:v>
                </c:pt>
                <c:pt idx="8">
                  <c:v>1900000</c:v>
                </c:pt>
                <c:pt idx="9">
                  <c:v>1990000</c:v>
                </c:pt>
                <c:pt idx="10">
                  <c:v>2290000</c:v>
                </c:pt>
                <c:pt idx="11">
                  <c:v>3640000</c:v>
                </c:pt>
                <c:pt idx="12">
                  <c:v>3710000</c:v>
                </c:pt>
                <c:pt idx="13">
                  <c:v>3240000</c:v>
                </c:pt>
                <c:pt idx="14">
                  <c:v>2240000</c:v>
                </c:pt>
                <c:pt idx="15">
                  <c:v>1840000</c:v>
                </c:pt>
                <c:pt idx="16">
                  <c:v>2650000</c:v>
                </c:pt>
                <c:pt idx="17">
                  <c:v>1600000</c:v>
                </c:pt>
                <c:pt idx="18">
                  <c:v>1450000</c:v>
                </c:pt>
                <c:pt idx="19">
                  <c:v>1620000</c:v>
                </c:pt>
                <c:pt idx="20">
                  <c:v>1640000</c:v>
                </c:pt>
                <c:pt idx="21">
                  <c:v>1730000</c:v>
                </c:pt>
                <c:pt idx="22">
                  <c:v>1940000</c:v>
                </c:pt>
                <c:pt idx="23">
                  <c:v>2130000</c:v>
                </c:pt>
                <c:pt idx="24">
                  <c:v>1800000</c:v>
                </c:pt>
                <c:pt idx="25">
                  <c:v>1730000</c:v>
                </c:pt>
                <c:pt idx="26">
                  <c:v>1680000</c:v>
                </c:pt>
                <c:pt idx="27">
                  <c:v>1500000</c:v>
                </c:pt>
              </c:numCache>
            </c:numRef>
          </c:val>
        </c:ser>
        <c:ser>
          <c:idx val="3"/>
          <c:order val="4"/>
          <c:tx>
            <c:strRef>
              <c:f>'End-use statistics'!$F$6</c:f>
              <c:strCache>
                <c:ptCount val="1"/>
                <c:pt idx="0">
                  <c:v>Other heavy clay</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statistics'!$F$7:$F$34</c:f>
              <c:numCache>
                <c:ptCount val="28"/>
                <c:pt idx="0">
                  <c:v>1640000</c:v>
                </c:pt>
                <c:pt idx="1">
                  <c:v>1660000</c:v>
                </c:pt>
                <c:pt idx="2">
                  <c:v>1670000</c:v>
                </c:pt>
                <c:pt idx="3">
                  <c:v>1660000</c:v>
                </c:pt>
                <c:pt idx="4">
                  <c:v>1360000</c:v>
                </c:pt>
                <c:pt idx="5">
                  <c:v>989000</c:v>
                </c:pt>
                <c:pt idx="6">
                  <c:v>753000</c:v>
                </c:pt>
                <c:pt idx="7">
                  <c:v>465000</c:v>
                </c:pt>
                <c:pt idx="8">
                  <c:v>491000</c:v>
                </c:pt>
                <c:pt idx="9">
                  <c:v>607000</c:v>
                </c:pt>
                <c:pt idx="10">
                  <c:v>443000</c:v>
                </c:pt>
                <c:pt idx="11">
                  <c:v>769000</c:v>
                </c:pt>
                <c:pt idx="12">
                  <c:v>1160000</c:v>
                </c:pt>
                <c:pt idx="13">
                  <c:v>1970000</c:v>
                </c:pt>
                <c:pt idx="14">
                  <c:v>747000</c:v>
                </c:pt>
                <c:pt idx="15">
                  <c:v>359000</c:v>
                </c:pt>
                <c:pt idx="16">
                  <c:v>809000</c:v>
                </c:pt>
                <c:pt idx="17">
                  <c:v>833000</c:v>
                </c:pt>
                <c:pt idx="18">
                  <c:v>850000</c:v>
                </c:pt>
                <c:pt idx="19">
                  <c:v>950000</c:v>
                </c:pt>
                <c:pt idx="20">
                  <c:v>769000</c:v>
                </c:pt>
                <c:pt idx="21">
                  <c:v>742000</c:v>
                </c:pt>
                <c:pt idx="22">
                  <c:v>239000</c:v>
                </c:pt>
                <c:pt idx="23">
                  <c:v>219000</c:v>
                </c:pt>
                <c:pt idx="24">
                  <c:v>269000</c:v>
                </c:pt>
                <c:pt idx="25">
                  <c:v>439000</c:v>
                </c:pt>
                <c:pt idx="26">
                  <c:v>407000</c:v>
                </c:pt>
                <c:pt idx="27">
                  <c:v>243000</c:v>
                </c:pt>
              </c:numCache>
            </c:numRef>
          </c:val>
        </c:ser>
        <c:ser>
          <c:idx val="4"/>
          <c:order val="5"/>
          <c:tx>
            <c:strRef>
              <c:f>'End-use statistics'!$G$6</c:f>
              <c:strCache>
                <c:ptCount val="1"/>
                <c:pt idx="0">
                  <c:v>Concrete block</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statistics'!$G$7:$G$34</c:f>
              <c:numCache>
                <c:ptCount val="28"/>
                <c:pt idx="0">
                  <c:v>4590000</c:v>
                </c:pt>
                <c:pt idx="1">
                  <c:v>3920000</c:v>
                </c:pt>
                <c:pt idx="2">
                  <c:v>4130000</c:v>
                </c:pt>
                <c:pt idx="3">
                  <c:v>3690000</c:v>
                </c:pt>
                <c:pt idx="4">
                  <c:v>3450000</c:v>
                </c:pt>
                <c:pt idx="5">
                  <c:v>3220000</c:v>
                </c:pt>
                <c:pt idx="6">
                  <c:v>2710000</c:v>
                </c:pt>
                <c:pt idx="7">
                  <c:v>1950000</c:v>
                </c:pt>
                <c:pt idx="8">
                  <c:v>2250000</c:v>
                </c:pt>
                <c:pt idx="9">
                  <c:v>2420000</c:v>
                </c:pt>
                <c:pt idx="10">
                  <c:v>2370000</c:v>
                </c:pt>
                <c:pt idx="11">
                  <c:v>2200000</c:v>
                </c:pt>
                <c:pt idx="12">
                  <c:v>2530000</c:v>
                </c:pt>
                <c:pt idx="13">
                  <c:v>2320000</c:v>
                </c:pt>
                <c:pt idx="14">
                  <c:v>2070000</c:v>
                </c:pt>
                <c:pt idx="15">
                  <c:v>2520000</c:v>
                </c:pt>
                <c:pt idx="16">
                  <c:v>2440000</c:v>
                </c:pt>
                <c:pt idx="17">
                  <c:v>2110000</c:v>
                </c:pt>
                <c:pt idx="18">
                  <c:v>2210000</c:v>
                </c:pt>
                <c:pt idx="19">
                  <c:v>2400000</c:v>
                </c:pt>
                <c:pt idx="20">
                  <c:v>2530000</c:v>
                </c:pt>
                <c:pt idx="21">
                  <c:v>2450000</c:v>
                </c:pt>
                <c:pt idx="22">
                  <c:v>2550000</c:v>
                </c:pt>
                <c:pt idx="23">
                  <c:v>2540000</c:v>
                </c:pt>
                <c:pt idx="24">
                  <c:v>2430000</c:v>
                </c:pt>
                <c:pt idx="25">
                  <c:v>2330000</c:v>
                </c:pt>
                <c:pt idx="26">
                  <c:v>2370000</c:v>
                </c:pt>
                <c:pt idx="27">
                  <c:v>2370000</c:v>
                </c:pt>
              </c:numCache>
            </c:numRef>
          </c:val>
        </c:ser>
        <c:ser>
          <c:idx val="6"/>
          <c:order val="6"/>
          <c:tx>
            <c:strRef>
              <c:f>'End-use statistics'!$H$6</c:f>
              <c:strCache>
                <c:ptCount val="1"/>
                <c:pt idx="0">
                  <c:v>Highway surfacing</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statistics'!$H$7:$H$34</c:f>
              <c:numCache>
                <c:ptCount val="28"/>
                <c:pt idx="0">
                  <c:v>726000</c:v>
                </c:pt>
                <c:pt idx="1">
                  <c:v>386000</c:v>
                </c:pt>
                <c:pt idx="2">
                  <c:v>370000</c:v>
                </c:pt>
                <c:pt idx="3">
                  <c:v>466000</c:v>
                </c:pt>
                <c:pt idx="4">
                  <c:v>427000</c:v>
                </c:pt>
                <c:pt idx="5">
                  <c:v>314000</c:v>
                </c:pt>
                <c:pt idx="6">
                  <c:v>209000</c:v>
                </c:pt>
                <c:pt idx="7">
                  <c:v>217000</c:v>
                </c:pt>
                <c:pt idx="8">
                  <c:v>1200000</c:v>
                </c:pt>
                <c:pt idx="9">
                  <c:v>406000</c:v>
                </c:pt>
                <c:pt idx="10">
                  <c:v>496000</c:v>
                </c:pt>
                <c:pt idx="11">
                  <c:v>177000</c:v>
                </c:pt>
                <c:pt idx="12">
                  <c:v>728000</c:v>
                </c:pt>
                <c:pt idx="13">
                  <c:v>851000</c:v>
                </c:pt>
                <c:pt idx="14">
                  <c:v>327000</c:v>
                </c:pt>
                <c:pt idx="15">
                  <c:v>268000</c:v>
                </c:pt>
                <c:pt idx="16">
                  <c:v>274000</c:v>
                </c:pt>
                <c:pt idx="17">
                  <c:v>253000</c:v>
                </c:pt>
                <c:pt idx="18">
                  <c:v>243000</c:v>
                </c:pt>
                <c:pt idx="19">
                  <c:v>247000</c:v>
                </c:pt>
                <c:pt idx="20">
                  <c:v>248000</c:v>
                </c:pt>
                <c:pt idx="21">
                  <c:v>245000</c:v>
                </c:pt>
                <c:pt idx="22">
                  <c:v>278000</c:v>
                </c:pt>
                <c:pt idx="23">
                  <c:v>311000</c:v>
                </c:pt>
                <c:pt idx="24">
                  <c:v>317000</c:v>
                </c:pt>
                <c:pt idx="25">
                  <c:v>239000</c:v>
                </c:pt>
                <c:pt idx="26">
                  <c:v>284000</c:v>
                </c:pt>
                <c:pt idx="27">
                  <c:v>364000</c:v>
                </c:pt>
              </c:numCache>
            </c:numRef>
          </c:val>
        </c:ser>
        <c:ser>
          <c:idx val="7"/>
          <c:order val="7"/>
          <c:tx>
            <c:strRef>
              <c:f>'End-use statistics'!$I$6</c:f>
              <c:strCache>
                <c:ptCount val="1"/>
                <c:pt idx="0">
                  <c:v>Structural concrete</c:v>
                </c:pt>
              </c:strCache>
            </c:strRef>
          </c:tx>
          <c:extLst>
            <c:ext xmlns:c14="http://schemas.microsoft.com/office/drawing/2007/8/2/chart" uri="{6F2FDCE9-48DA-4B69-8628-5D25D57E5C99}">
              <c14:invertSolidFillFmt>
                <c14:spPr>
                  <a:solidFill>
                    <a:srgbClr val="000000"/>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statistics'!$I$7:$I$34</c:f>
              <c:numCache>
                <c:ptCount val="28"/>
                <c:pt idx="0">
                  <c:v>1790000</c:v>
                </c:pt>
                <c:pt idx="1">
                  <c:v>1170000</c:v>
                </c:pt>
                <c:pt idx="2">
                  <c:v>1060000</c:v>
                </c:pt>
                <c:pt idx="3">
                  <c:v>1060000</c:v>
                </c:pt>
                <c:pt idx="4">
                  <c:v>1140000</c:v>
                </c:pt>
                <c:pt idx="5">
                  <c:v>1230000</c:v>
                </c:pt>
                <c:pt idx="6">
                  <c:v>1410000</c:v>
                </c:pt>
                <c:pt idx="7">
                  <c:v>1140000</c:v>
                </c:pt>
                <c:pt idx="8">
                  <c:v>262000</c:v>
                </c:pt>
                <c:pt idx="9">
                  <c:v>1080000</c:v>
                </c:pt>
                <c:pt idx="10">
                  <c:v>1280000</c:v>
                </c:pt>
                <c:pt idx="11">
                  <c:v>909000</c:v>
                </c:pt>
                <c:pt idx="12">
                  <c:v>767000</c:v>
                </c:pt>
                <c:pt idx="13">
                  <c:v>475000</c:v>
                </c:pt>
                <c:pt idx="14">
                  <c:v>773000</c:v>
                </c:pt>
                <c:pt idx="15">
                  <c:v>786000</c:v>
                </c:pt>
                <c:pt idx="16">
                  <c:v>707000</c:v>
                </c:pt>
                <c:pt idx="17">
                  <c:v>723000</c:v>
                </c:pt>
                <c:pt idx="18">
                  <c:v>787000</c:v>
                </c:pt>
                <c:pt idx="19">
                  <c:v>801000</c:v>
                </c:pt>
                <c:pt idx="20">
                  <c:v>869000</c:v>
                </c:pt>
                <c:pt idx="21">
                  <c:v>887000</c:v>
                </c:pt>
                <c:pt idx="22">
                  <c:v>740000</c:v>
                </c:pt>
                <c:pt idx="23">
                  <c:v>871000</c:v>
                </c:pt>
                <c:pt idx="24">
                  <c:v>929000</c:v>
                </c:pt>
                <c:pt idx="25">
                  <c:v>941000</c:v>
                </c:pt>
                <c:pt idx="26">
                  <c:v>857000</c:v>
                </c:pt>
                <c:pt idx="27">
                  <c:v>908000</c:v>
                </c:pt>
              </c:numCache>
            </c:numRef>
          </c:val>
        </c:ser>
        <c:ser>
          <c:idx val="8"/>
          <c:order val="8"/>
          <c:tx>
            <c:strRef>
              <c:f>'End-use statistics'!$J$6</c:f>
              <c:strCache>
                <c:ptCount val="1"/>
                <c:pt idx="0">
                  <c:v>Other lightweight aggregates</c:v>
                </c:pt>
              </c:strCache>
            </c:strRef>
          </c:tx>
          <c:extLst>
            <c:ext xmlns:c14="http://schemas.microsoft.com/office/drawing/2007/8/2/chart" uri="{6F2FDCE9-48DA-4B69-8628-5D25D57E5C99}">
              <c14:invertSolidFillFmt>
                <c14:spPr>
                  <a:solidFill>
                    <a:srgbClr val="000000"/>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statistics'!$J$7:$J$34</c:f>
              <c:numCache>
                <c:ptCount val="28"/>
                <c:pt idx="0">
                  <c:v>280000</c:v>
                </c:pt>
                <c:pt idx="1">
                  <c:v>132000</c:v>
                </c:pt>
                <c:pt idx="2">
                  <c:v>120000</c:v>
                </c:pt>
                <c:pt idx="3">
                  <c:v>83200</c:v>
                </c:pt>
                <c:pt idx="4">
                  <c:v>131000</c:v>
                </c:pt>
                <c:pt idx="5">
                  <c:v>163000</c:v>
                </c:pt>
                <c:pt idx="6">
                  <c:v>117000</c:v>
                </c:pt>
                <c:pt idx="7">
                  <c:v>349000</c:v>
                </c:pt>
                <c:pt idx="8">
                  <c:v>276000</c:v>
                </c:pt>
                <c:pt idx="9">
                  <c:v>58700</c:v>
                </c:pt>
                <c:pt idx="10">
                  <c:v>126000</c:v>
                </c:pt>
                <c:pt idx="11">
                  <c:v>57100</c:v>
                </c:pt>
                <c:pt idx="12">
                  <c:v>111000</c:v>
                </c:pt>
                <c:pt idx="13">
                  <c:v>163000</c:v>
                </c:pt>
                <c:pt idx="14">
                  <c:v>215000</c:v>
                </c:pt>
                <c:pt idx="15">
                  <c:v>227000</c:v>
                </c:pt>
                <c:pt idx="16">
                  <c:v>180000</c:v>
                </c:pt>
                <c:pt idx="17">
                  <c:v>310000</c:v>
                </c:pt>
                <c:pt idx="18">
                  <c:v>286000</c:v>
                </c:pt>
                <c:pt idx="19">
                  <c:v>305000</c:v>
                </c:pt>
                <c:pt idx="20">
                  <c:v>521000</c:v>
                </c:pt>
                <c:pt idx="21">
                  <c:v>471000</c:v>
                </c:pt>
                <c:pt idx="22">
                  <c:v>429000</c:v>
                </c:pt>
                <c:pt idx="23">
                  <c:v>441000</c:v>
                </c:pt>
                <c:pt idx="24">
                  <c:v>259000</c:v>
                </c:pt>
                <c:pt idx="25">
                  <c:v>344000</c:v>
                </c:pt>
                <c:pt idx="26">
                  <c:v>358000</c:v>
                </c:pt>
                <c:pt idx="27">
                  <c:v>361000</c:v>
                </c:pt>
              </c:numCache>
            </c:numRef>
          </c:val>
        </c:ser>
        <c:ser>
          <c:idx val="9"/>
          <c:order val="9"/>
          <c:tx>
            <c:strRef>
              <c:f>'End-use statistics'!$K$5</c:f>
              <c:strCache>
                <c:ptCount val="1"/>
                <c:pt idx="0">
                  <c:v>Portland and other cements</c:v>
                </c:pt>
              </c:strCache>
            </c:strRef>
          </c:tx>
          <c:extLst>
            <c:ext xmlns:c14="http://schemas.microsoft.com/office/drawing/2007/8/2/chart" uri="{6F2FDCE9-48DA-4B69-8628-5D25D57E5C99}">
              <c14:invertSolidFillFmt>
                <c14:spPr>
                  <a:solidFill>
                    <a:srgbClr val="000000"/>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statistics'!$K$7:$K$34</c:f>
              <c:numCache>
                <c:ptCount val="28"/>
                <c:pt idx="0">
                  <c:v>8930000</c:v>
                </c:pt>
                <c:pt idx="1">
                  <c:v>9990000</c:v>
                </c:pt>
                <c:pt idx="2">
                  <c:v>9020000</c:v>
                </c:pt>
                <c:pt idx="3">
                  <c:v>10200000</c:v>
                </c:pt>
                <c:pt idx="4">
                  <c:v>9530000</c:v>
                </c:pt>
                <c:pt idx="5">
                  <c:v>8720000</c:v>
                </c:pt>
                <c:pt idx="6">
                  <c:v>7930000</c:v>
                </c:pt>
                <c:pt idx="7">
                  <c:v>6380000</c:v>
                </c:pt>
                <c:pt idx="8">
                  <c:v>6790000</c:v>
                </c:pt>
                <c:pt idx="9">
                  <c:v>7360000</c:v>
                </c:pt>
                <c:pt idx="10">
                  <c:v>7900000</c:v>
                </c:pt>
                <c:pt idx="11">
                  <c:v>7760000</c:v>
                </c:pt>
                <c:pt idx="12">
                  <c:v>7900000</c:v>
                </c:pt>
                <c:pt idx="13">
                  <c:v>7350000</c:v>
                </c:pt>
                <c:pt idx="14">
                  <c:v>7440000</c:v>
                </c:pt>
                <c:pt idx="15">
                  <c:v>7100000</c:v>
                </c:pt>
                <c:pt idx="16">
                  <c:v>7890000</c:v>
                </c:pt>
                <c:pt idx="17">
                  <c:v>7860000</c:v>
                </c:pt>
                <c:pt idx="18">
                  <c:v>7540000</c:v>
                </c:pt>
                <c:pt idx="19">
                  <c:v>6900000</c:v>
                </c:pt>
                <c:pt idx="20">
                  <c:v>6400000</c:v>
                </c:pt>
                <c:pt idx="21">
                  <c:v>7000000</c:v>
                </c:pt>
                <c:pt idx="22">
                  <c:v>5890000</c:v>
                </c:pt>
                <c:pt idx="23">
                  <c:v>5140000</c:v>
                </c:pt>
                <c:pt idx="24">
                  <c:v>5010000</c:v>
                </c:pt>
                <c:pt idx="25">
                  <c:v>4030000</c:v>
                </c:pt>
                <c:pt idx="26">
                  <c:v>4110000</c:v>
                </c:pt>
                <c:pt idx="27">
                  <c:v>3950000</c:v>
                </c:pt>
              </c:numCache>
            </c:numRef>
          </c:val>
        </c:ser>
        <c:ser>
          <c:idx val="10"/>
          <c:order val="10"/>
          <c:tx>
            <c:strRef>
              <c:f>'End-use statistics'!$L$5</c:f>
              <c:strCache>
                <c:ptCount val="1"/>
                <c:pt idx="0">
                  <c:v>Refractories</c:v>
                </c:pt>
              </c:strCache>
            </c:strRef>
          </c:tx>
          <c:extLst>
            <c:ext xmlns:c14="http://schemas.microsoft.com/office/drawing/2007/8/2/chart" uri="{6F2FDCE9-48DA-4B69-8628-5D25D57E5C99}">
              <c14:invertSolidFillFmt>
                <c14:spPr>
                  <a:solidFill>
                    <a:srgbClr val="000000"/>
                  </a:solidFill>
                </c14:spPr>
              </c14:invertSolidFillFmt>
            </c:ext>
          </c:extLst>
          <c:cat>
            <c:numRef>
              <c:f>'End-use statistics'!$A$7:$A$34</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statistics'!$L$7:$L$34</c:f>
              <c:numCache>
                <c:ptCount val="28"/>
                <c:pt idx="0">
                  <c:v>101000</c:v>
                </c:pt>
                <c:pt idx="1">
                  <c:v>232000</c:v>
                </c:pt>
                <c:pt idx="2">
                  <c:v>407000</c:v>
                </c:pt>
                <c:pt idx="3">
                  <c:v>342000</c:v>
                </c:pt>
                <c:pt idx="4">
                  <c:v>355000</c:v>
                </c:pt>
                <c:pt idx="5">
                  <c:v>405000</c:v>
                </c:pt>
                <c:pt idx="6">
                  <c:v>285000</c:v>
                </c:pt>
                <c:pt idx="7">
                  <c:v>327000</c:v>
                </c:pt>
                <c:pt idx="8">
                  <c:v>363000</c:v>
                </c:pt>
                <c:pt idx="9">
                  <c:v>181000</c:v>
                </c:pt>
                <c:pt idx="10">
                  <c:v>385000</c:v>
                </c:pt>
                <c:pt idx="11">
                  <c:v>347000</c:v>
                </c:pt>
                <c:pt idx="12">
                  <c:v>300000</c:v>
                </c:pt>
                <c:pt idx="13">
                  <c:v>308000</c:v>
                </c:pt>
                <c:pt idx="14">
                  <c:v>523000</c:v>
                </c:pt>
                <c:pt idx="15">
                  <c:v>505000</c:v>
                </c:pt>
                <c:pt idx="16">
                  <c:v>98000</c:v>
                </c:pt>
                <c:pt idx="17">
                  <c:v>99500</c:v>
                </c:pt>
                <c:pt idx="18">
                  <c:v>153000</c:v>
                </c:pt>
                <c:pt idx="19">
                  <c:v>215000</c:v>
                </c:pt>
                <c:pt idx="20">
                  <c:v>459000</c:v>
                </c:pt>
                <c:pt idx="21">
                  <c:v>519000</c:v>
                </c:pt>
                <c:pt idx="22">
                  <c:v>452000</c:v>
                </c:pt>
                <c:pt idx="23">
                  <c:v>632000</c:v>
                </c:pt>
                <c:pt idx="24">
                  <c:v>785000</c:v>
                </c:pt>
                <c:pt idx="25">
                  <c:v>472000</c:v>
                </c:pt>
                <c:pt idx="26">
                  <c:v>741000</c:v>
                </c:pt>
                <c:pt idx="27">
                  <c:v>795000</c:v>
                </c:pt>
              </c:numCache>
            </c:numRef>
          </c:val>
        </c:ser>
        <c:axId val="31162555"/>
        <c:axId val="12027540"/>
      </c:areaChart>
      <c:catAx>
        <c:axId val="31162555"/>
        <c:scaling>
          <c:orientation val="minMax"/>
        </c:scaling>
        <c:axPos val="b"/>
        <c:delete val="0"/>
        <c:numFmt formatCode="General" sourceLinked="1"/>
        <c:majorTickMark val="none"/>
        <c:minorTickMark val="none"/>
        <c:tickLblPos val="nextTo"/>
        <c:txPr>
          <a:bodyPr/>
          <a:lstStyle/>
          <a:p>
            <a:pPr>
              <a:defRPr lang="en-US" cap="none" sz="1100" b="1" i="0" u="none" baseline="0">
                <a:latin typeface="Arial"/>
                <a:ea typeface="Arial"/>
                <a:cs typeface="Arial"/>
              </a:defRPr>
            </a:pPr>
          </a:p>
        </c:txPr>
        <c:crossAx val="12027540"/>
        <c:crosses val="autoZero"/>
        <c:auto val="1"/>
        <c:lblOffset val="100"/>
        <c:tickLblSkip val="5"/>
        <c:noMultiLvlLbl val="0"/>
      </c:catAx>
      <c:valAx>
        <c:axId val="12027540"/>
        <c:scaling>
          <c:orientation val="minMax"/>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1100" b="1" i="0" u="none" baseline="0">
                <a:latin typeface="Arial"/>
                <a:ea typeface="Arial"/>
                <a:cs typeface="Arial"/>
              </a:defRPr>
            </a:pPr>
          </a:p>
        </c:txPr>
        <c:crossAx val="31162555"/>
        <c:crossesAt val="1"/>
        <c:crossBetween val="midCat"/>
        <c:dispUnits/>
      </c:valAx>
      <c:spPr>
        <a:noFill/>
        <a:ln w="38100">
          <a:solidFill/>
        </a:ln>
      </c:spPr>
    </c:plotArea>
    <c:legend>
      <c:legendPos val="b"/>
      <c:layout>
        <c:manualLayout>
          <c:xMode val="edge"/>
          <c:yMode val="edge"/>
          <c:x val="0.1135"/>
          <c:y val="0.8715"/>
          <c:w val="0.8"/>
          <c:h val="0.1285"/>
        </c:manualLayout>
      </c:layout>
      <c:overlay val="0"/>
      <c:spPr>
        <a:ln w="3175">
          <a:noFill/>
        </a:ln>
      </c:spPr>
      <c:txPr>
        <a:bodyPr vert="horz" rot="0"/>
        <a:lstStyle/>
        <a:p>
          <a:pPr>
            <a:defRPr lang="en-US" cap="none" sz="11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clays/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5" sqref="A5:A6"/>
    </sheetView>
  </sheetViews>
  <sheetFormatPr defaultColWidth="9.140625" defaultRowHeight="12.75"/>
  <cols>
    <col min="1" max="1" width="9.00390625" style="6" customWidth="1"/>
    <col min="2" max="2" width="12.421875" style="6" customWidth="1"/>
    <col min="3" max="3" width="12.140625" style="6" customWidth="1"/>
    <col min="4" max="4" width="11.140625" style="11" customWidth="1"/>
    <col min="5" max="5" width="9.421875" style="6" customWidth="1"/>
    <col min="6" max="6" width="10.7109375" style="6" customWidth="1"/>
    <col min="7" max="7" width="11.00390625" style="11" customWidth="1"/>
    <col min="8" max="8" width="11.00390625" style="6" customWidth="1"/>
    <col min="9" max="9" width="10.57421875" style="6" customWidth="1"/>
    <col min="10" max="10" width="11.28125" style="6" customWidth="1"/>
    <col min="11" max="11" width="11.421875" style="11" customWidth="1"/>
    <col min="12" max="12" width="12.140625" style="6" customWidth="1"/>
    <col min="13" max="13" width="12.8515625" style="6" customWidth="1"/>
    <col min="14" max="14" width="11.8515625" style="6" customWidth="1"/>
    <col min="15" max="15" width="12.140625" style="6" customWidth="1"/>
    <col min="16" max="16" width="13.7109375" style="18" customWidth="1"/>
    <col min="17" max="16384" width="13.7109375" style="6" customWidth="1"/>
  </cols>
  <sheetData>
    <row r="1" spans="1:16" ht="12.75" customHeight="1">
      <c r="A1" s="53" t="s">
        <v>24</v>
      </c>
      <c r="B1" s="54"/>
      <c r="C1" s="54"/>
      <c r="D1" s="54"/>
      <c r="E1" s="54"/>
      <c r="F1" s="54"/>
      <c r="G1" s="54"/>
      <c r="H1" s="54"/>
      <c r="I1" s="54"/>
      <c r="J1" s="54"/>
      <c r="K1" s="54"/>
      <c r="L1" s="54"/>
      <c r="M1" s="54"/>
      <c r="N1" s="54"/>
      <c r="O1" s="54"/>
      <c r="P1" s="16"/>
    </row>
    <row r="2" spans="1:16" ht="12.75">
      <c r="A2" s="53" t="s">
        <v>20</v>
      </c>
      <c r="B2" s="54"/>
      <c r="C2" s="54"/>
      <c r="D2" s="54"/>
      <c r="E2" s="54"/>
      <c r="F2" s="54"/>
      <c r="G2" s="54"/>
      <c r="H2" s="54"/>
      <c r="I2" s="54"/>
      <c r="J2" s="54"/>
      <c r="K2" s="54"/>
      <c r="L2" s="54"/>
      <c r="M2" s="54"/>
      <c r="N2" s="54"/>
      <c r="O2" s="54"/>
      <c r="P2" s="16"/>
    </row>
    <row r="3" spans="1:16" ht="12.75">
      <c r="A3" s="53" t="s">
        <v>16</v>
      </c>
      <c r="B3" s="54"/>
      <c r="C3" s="54"/>
      <c r="D3" s="54"/>
      <c r="E3" s="54"/>
      <c r="F3" s="54"/>
      <c r="G3" s="54"/>
      <c r="H3" s="54"/>
      <c r="I3" s="54"/>
      <c r="J3" s="54"/>
      <c r="K3" s="54"/>
      <c r="L3" s="54"/>
      <c r="M3" s="54"/>
      <c r="N3" s="54"/>
      <c r="O3" s="54"/>
      <c r="P3" s="16"/>
    </row>
    <row r="4" spans="1:16" ht="12.75" customHeight="1">
      <c r="A4" s="53" t="s">
        <v>21</v>
      </c>
      <c r="B4" s="55"/>
      <c r="C4" s="55"/>
      <c r="D4" s="55"/>
      <c r="E4" s="55"/>
      <c r="F4" s="55"/>
      <c r="G4" s="55"/>
      <c r="H4" s="55"/>
      <c r="I4" s="55"/>
      <c r="J4" s="55"/>
      <c r="K4" s="55"/>
      <c r="L4" s="55"/>
      <c r="M4" s="55"/>
      <c r="N4" s="55"/>
      <c r="O4" s="55"/>
      <c r="P4" s="17"/>
    </row>
    <row r="5" spans="1:15" ht="12.75" customHeight="1">
      <c r="A5" s="37" t="s">
        <v>0</v>
      </c>
      <c r="B5" s="46" t="s">
        <v>7</v>
      </c>
      <c r="C5" s="47"/>
      <c r="D5" s="40" t="s">
        <v>8</v>
      </c>
      <c r="E5" s="41"/>
      <c r="F5" s="42"/>
      <c r="G5" s="43" t="s">
        <v>14</v>
      </c>
      <c r="H5" s="44"/>
      <c r="I5" s="44"/>
      <c r="J5" s="45"/>
      <c r="K5" s="48" t="s">
        <v>2</v>
      </c>
      <c r="L5" s="48" t="s">
        <v>3</v>
      </c>
      <c r="M5" s="49" t="s">
        <v>22</v>
      </c>
      <c r="N5" s="51" t="s">
        <v>23</v>
      </c>
      <c r="O5" s="39" t="s">
        <v>15</v>
      </c>
    </row>
    <row r="6" spans="1:16" s="15" customFormat="1" ht="38.25" customHeight="1">
      <c r="A6" s="38"/>
      <c r="B6" s="28" t="s">
        <v>1</v>
      </c>
      <c r="C6" s="28" t="s">
        <v>6</v>
      </c>
      <c r="D6" s="28" t="s">
        <v>10</v>
      </c>
      <c r="E6" s="28" t="s">
        <v>9</v>
      </c>
      <c r="F6" s="29" t="s">
        <v>17</v>
      </c>
      <c r="G6" s="30" t="s">
        <v>13</v>
      </c>
      <c r="H6" s="30" t="s">
        <v>12</v>
      </c>
      <c r="I6" s="30" t="s">
        <v>11</v>
      </c>
      <c r="J6" s="30" t="s">
        <v>18</v>
      </c>
      <c r="K6" s="38"/>
      <c r="L6" s="38"/>
      <c r="M6" s="50"/>
      <c r="N6" s="52"/>
      <c r="O6" s="39"/>
      <c r="P6" s="19"/>
    </row>
    <row r="7" spans="1:16" s="7" customFormat="1" ht="12.75" customHeight="1">
      <c r="A7" s="2">
        <v>1975</v>
      </c>
      <c r="B7" s="8">
        <v>57800</v>
      </c>
      <c r="C7" s="8">
        <v>209000</v>
      </c>
      <c r="D7" s="8">
        <v>12100000</v>
      </c>
      <c r="E7" s="8">
        <v>1910000</v>
      </c>
      <c r="F7" s="8">
        <v>1640000</v>
      </c>
      <c r="G7" s="10">
        <v>4590000</v>
      </c>
      <c r="H7" s="10">
        <v>726000</v>
      </c>
      <c r="I7" s="10">
        <v>1790000</v>
      </c>
      <c r="J7" s="10">
        <v>280000</v>
      </c>
      <c r="K7" s="10">
        <v>8930000</v>
      </c>
      <c r="L7" s="10">
        <v>101000</v>
      </c>
      <c r="M7" s="10">
        <v>34200</v>
      </c>
      <c r="N7" s="10">
        <v>-268000</v>
      </c>
      <c r="O7" s="27">
        <v>32100000</v>
      </c>
      <c r="P7" s="20"/>
    </row>
    <row r="8" spans="1:16" s="7" customFormat="1" ht="12.75" customHeight="1">
      <c r="A8" s="3">
        <f aca="true" t="shared" si="0" ref="A8:A26">+A7+1</f>
        <v>1976</v>
      </c>
      <c r="B8" s="8">
        <v>177000</v>
      </c>
      <c r="C8" s="8">
        <v>242000</v>
      </c>
      <c r="D8" s="8">
        <v>12700000</v>
      </c>
      <c r="E8" s="8">
        <v>3180000</v>
      </c>
      <c r="F8" s="8">
        <v>1660000</v>
      </c>
      <c r="G8" s="10">
        <v>3920000</v>
      </c>
      <c r="H8" s="10">
        <v>386000</v>
      </c>
      <c r="I8" s="10">
        <v>1170000</v>
      </c>
      <c r="J8" s="10">
        <v>132000</v>
      </c>
      <c r="K8" s="10">
        <v>9990000</v>
      </c>
      <c r="L8" s="10">
        <v>232000</v>
      </c>
      <c r="M8" s="10">
        <v>157000</v>
      </c>
      <c r="N8" s="10">
        <v>-146000</v>
      </c>
      <c r="O8" s="27">
        <v>33800000</v>
      </c>
      <c r="P8" s="20"/>
    </row>
    <row r="9" spans="1:16" s="7" customFormat="1" ht="12.75" customHeight="1">
      <c r="A9" s="3">
        <f t="shared" si="0"/>
        <v>1977</v>
      </c>
      <c r="B9" s="8">
        <v>60600</v>
      </c>
      <c r="C9" s="8">
        <v>296000</v>
      </c>
      <c r="D9" s="8">
        <v>14100000</v>
      </c>
      <c r="E9" s="8">
        <v>2930000</v>
      </c>
      <c r="F9" s="8">
        <v>1670000</v>
      </c>
      <c r="G9" s="10">
        <v>4130000</v>
      </c>
      <c r="H9" s="10">
        <v>370000</v>
      </c>
      <c r="I9" s="10">
        <v>1060000</v>
      </c>
      <c r="J9" s="10">
        <v>120000</v>
      </c>
      <c r="K9" s="10">
        <v>9020000</v>
      </c>
      <c r="L9" s="10">
        <v>407000</v>
      </c>
      <c r="M9" s="10">
        <v>157000</v>
      </c>
      <c r="N9" s="10">
        <v>-221000</v>
      </c>
      <c r="O9" s="27">
        <v>34100000</v>
      </c>
      <c r="P9" s="20"/>
    </row>
    <row r="10" spans="1:16" s="7" customFormat="1" ht="12.75" customHeight="1">
      <c r="A10" s="3">
        <f t="shared" si="0"/>
        <v>1978</v>
      </c>
      <c r="B10" s="8">
        <v>56500</v>
      </c>
      <c r="C10" s="8">
        <v>270000</v>
      </c>
      <c r="D10" s="8">
        <v>15500000</v>
      </c>
      <c r="E10" s="8">
        <v>2780000</v>
      </c>
      <c r="F10" s="8">
        <v>1660000</v>
      </c>
      <c r="G10" s="10">
        <v>3690000</v>
      </c>
      <c r="H10" s="10">
        <v>466000</v>
      </c>
      <c r="I10" s="10">
        <v>1060000</v>
      </c>
      <c r="J10" s="10">
        <v>83200</v>
      </c>
      <c r="K10" s="10">
        <v>10200000</v>
      </c>
      <c r="L10" s="10">
        <v>342000</v>
      </c>
      <c r="M10" s="10">
        <v>159000</v>
      </c>
      <c r="N10" s="10">
        <v>-167000</v>
      </c>
      <c r="O10" s="27">
        <v>36100000</v>
      </c>
      <c r="P10" s="20"/>
    </row>
    <row r="11" spans="1:16" s="7" customFormat="1" ht="12.75" customHeight="1">
      <c r="A11" s="3">
        <f t="shared" si="0"/>
        <v>1979</v>
      </c>
      <c r="B11" s="8">
        <v>218000</v>
      </c>
      <c r="C11" s="8">
        <v>272000</v>
      </c>
      <c r="D11" s="8">
        <v>12800000</v>
      </c>
      <c r="E11" s="8">
        <v>3670000</v>
      </c>
      <c r="F11" s="8">
        <v>1360000</v>
      </c>
      <c r="G11" s="10">
        <v>3450000</v>
      </c>
      <c r="H11" s="10">
        <v>427000</v>
      </c>
      <c r="I11" s="10">
        <v>1140000</v>
      </c>
      <c r="J11" s="10">
        <v>131000</v>
      </c>
      <c r="K11" s="10">
        <v>9530000</v>
      </c>
      <c r="L11" s="10">
        <v>355000</v>
      </c>
      <c r="M11" s="10">
        <v>357000</v>
      </c>
      <c r="N11" s="10">
        <v>-110000</v>
      </c>
      <c r="O11" s="27">
        <v>33600000</v>
      </c>
      <c r="P11" s="20"/>
    </row>
    <row r="12" spans="1:16" s="7" customFormat="1" ht="12.75" customHeight="1">
      <c r="A12" s="3">
        <f t="shared" si="0"/>
        <v>1980</v>
      </c>
      <c r="B12" s="8">
        <v>240000</v>
      </c>
      <c r="C12" s="8">
        <v>331000</v>
      </c>
      <c r="D12" s="8">
        <v>11100000</v>
      </c>
      <c r="E12" s="8">
        <v>2360000</v>
      </c>
      <c r="F12" s="8">
        <v>989000</v>
      </c>
      <c r="G12" s="10">
        <v>3220000</v>
      </c>
      <c r="H12" s="10">
        <v>314000</v>
      </c>
      <c r="I12" s="10">
        <v>1230000</v>
      </c>
      <c r="J12" s="10">
        <v>163000</v>
      </c>
      <c r="K12" s="10">
        <v>8720000</v>
      </c>
      <c r="L12" s="10">
        <v>405000</v>
      </c>
      <c r="M12" s="10">
        <v>436000</v>
      </c>
      <c r="N12" s="10">
        <v>-308000</v>
      </c>
      <c r="O12" s="27">
        <v>29200000</v>
      </c>
      <c r="P12" s="20"/>
    </row>
    <row r="13" spans="1:16" s="7" customFormat="1" ht="12.75" customHeight="1">
      <c r="A13" s="3">
        <f t="shared" si="0"/>
        <v>1981</v>
      </c>
      <c r="B13" s="8">
        <v>136000</v>
      </c>
      <c r="C13" s="8">
        <v>208000</v>
      </c>
      <c r="D13" s="8">
        <v>9280000</v>
      </c>
      <c r="E13" s="8">
        <v>1790000</v>
      </c>
      <c r="F13" s="8">
        <v>753000</v>
      </c>
      <c r="G13" s="10">
        <v>2710000</v>
      </c>
      <c r="H13" s="10">
        <v>209000</v>
      </c>
      <c r="I13" s="10">
        <v>1410000</v>
      </c>
      <c r="J13" s="10">
        <v>117000</v>
      </c>
      <c r="K13" s="10">
        <v>7930000</v>
      </c>
      <c r="L13" s="10">
        <v>285000</v>
      </c>
      <c r="M13" s="10">
        <v>143000</v>
      </c>
      <c r="N13" s="10">
        <v>-171000</v>
      </c>
      <c r="O13" s="27">
        <v>24800000</v>
      </c>
      <c r="P13" s="20"/>
    </row>
    <row r="14" spans="1:16" s="7" customFormat="1" ht="12.75" customHeight="1">
      <c r="A14" s="3">
        <f t="shared" si="0"/>
        <v>1982</v>
      </c>
      <c r="B14" s="8">
        <v>127000</v>
      </c>
      <c r="C14" s="8">
        <v>210000</v>
      </c>
      <c r="D14" s="8">
        <v>6890000</v>
      </c>
      <c r="E14" s="8">
        <v>2120000</v>
      </c>
      <c r="F14" s="8">
        <v>465000</v>
      </c>
      <c r="G14" s="10">
        <v>1950000</v>
      </c>
      <c r="H14" s="10">
        <v>217000</v>
      </c>
      <c r="I14" s="10">
        <v>1140000</v>
      </c>
      <c r="J14" s="10">
        <v>349000</v>
      </c>
      <c r="K14" s="10">
        <v>6380000</v>
      </c>
      <c r="L14" s="10">
        <v>327000</v>
      </c>
      <c r="M14" s="10">
        <v>56700</v>
      </c>
      <c r="N14" s="10">
        <v>-31700</v>
      </c>
      <c r="O14" s="27">
        <v>20200000</v>
      </c>
      <c r="P14" s="20"/>
    </row>
    <row r="15" spans="1:16" s="7" customFormat="1" ht="12.75" customHeight="1">
      <c r="A15" s="3">
        <f t="shared" si="0"/>
        <v>1983</v>
      </c>
      <c r="B15" s="8" t="s">
        <v>5</v>
      </c>
      <c r="C15" s="8">
        <v>223000</v>
      </c>
      <c r="D15" s="8">
        <v>10400000</v>
      </c>
      <c r="E15" s="8">
        <v>1900000</v>
      </c>
      <c r="F15" s="8">
        <v>491000</v>
      </c>
      <c r="G15" s="10">
        <v>2250000</v>
      </c>
      <c r="H15" s="10">
        <v>1200000</v>
      </c>
      <c r="I15" s="10">
        <v>262000</v>
      </c>
      <c r="J15" s="10">
        <v>276000</v>
      </c>
      <c r="K15" s="10">
        <v>6790000</v>
      </c>
      <c r="L15" s="10">
        <v>363000</v>
      </c>
      <c r="M15" s="10">
        <v>552000</v>
      </c>
      <c r="N15" s="10">
        <v>-207000</v>
      </c>
      <c r="O15" s="27">
        <v>24500000</v>
      </c>
      <c r="P15" s="20"/>
    </row>
    <row r="16" spans="1:16" s="7" customFormat="1" ht="12.75" customHeight="1">
      <c r="A16" s="3">
        <f t="shared" si="0"/>
        <v>1984</v>
      </c>
      <c r="B16" s="8">
        <v>113000</v>
      </c>
      <c r="C16" s="8">
        <v>261000</v>
      </c>
      <c r="D16" s="8">
        <v>11900000</v>
      </c>
      <c r="E16" s="8">
        <v>1990000</v>
      </c>
      <c r="F16" s="8">
        <v>607000</v>
      </c>
      <c r="G16" s="10">
        <v>2420000</v>
      </c>
      <c r="H16" s="10">
        <v>406000</v>
      </c>
      <c r="I16" s="10">
        <v>1080000</v>
      </c>
      <c r="J16" s="10">
        <v>58700</v>
      </c>
      <c r="K16" s="10">
        <v>7360000</v>
      </c>
      <c r="L16" s="10">
        <v>181000</v>
      </c>
      <c r="M16" s="10">
        <v>147000</v>
      </c>
      <c r="N16" s="10">
        <v>-824000</v>
      </c>
      <c r="O16" s="27">
        <v>25700000</v>
      </c>
      <c r="P16" s="20"/>
    </row>
    <row r="17" spans="1:16" s="7" customFormat="1" ht="12.75" customHeight="1">
      <c r="A17" s="3">
        <f t="shared" si="0"/>
        <v>1985</v>
      </c>
      <c r="B17" s="8">
        <v>107000</v>
      </c>
      <c r="C17" s="8">
        <v>261000</v>
      </c>
      <c r="D17" s="8">
        <v>11300000</v>
      </c>
      <c r="E17" s="8">
        <v>2290000</v>
      </c>
      <c r="F17" s="8">
        <v>443000</v>
      </c>
      <c r="G17" s="10">
        <v>2370000</v>
      </c>
      <c r="H17" s="10">
        <v>496000</v>
      </c>
      <c r="I17" s="10">
        <v>1280000</v>
      </c>
      <c r="J17" s="10">
        <v>126000</v>
      </c>
      <c r="K17" s="10">
        <v>7900000</v>
      </c>
      <c r="L17" s="10">
        <v>385000</v>
      </c>
      <c r="M17" s="10">
        <v>394000</v>
      </c>
      <c r="N17" s="10">
        <v>-152000</v>
      </c>
      <c r="O17" s="27">
        <v>27200000</v>
      </c>
      <c r="P17" s="20"/>
    </row>
    <row r="18" spans="1:16" s="7" customFormat="1" ht="12.75" customHeight="1">
      <c r="A18" s="3">
        <f t="shared" si="0"/>
        <v>1986</v>
      </c>
      <c r="B18" s="8">
        <v>112000</v>
      </c>
      <c r="C18" s="8">
        <v>276000</v>
      </c>
      <c r="D18" s="8">
        <v>10700000</v>
      </c>
      <c r="E18" s="8">
        <v>3640000</v>
      </c>
      <c r="F18" s="8">
        <v>769000</v>
      </c>
      <c r="G18" s="10">
        <v>2200000</v>
      </c>
      <c r="H18" s="10">
        <v>177000</v>
      </c>
      <c r="I18" s="10">
        <v>909000</v>
      </c>
      <c r="J18" s="10">
        <v>57100</v>
      </c>
      <c r="K18" s="10">
        <v>7760000</v>
      </c>
      <c r="L18" s="10">
        <v>347000</v>
      </c>
      <c r="M18" s="10">
        <v>226000</v>
      </c>
      <c r="N18" s="10">
        <v>-173000</v>
      </c>
      <c r="O18" s="27">
        <v>27000000</v>
      </c>
      <c r="P18" s="20"/>
    </row>
    <row r="19" spans="1:16" s="7" customFormat="1" ht="12.75" customHeight="1">
      <c r="A19" s="3">
        <f t="shared" si="0"/>
        <v>1987</v>
      </c>
      <c r="B19" s="8">
        <v>65400</v>
      </c>
      <c r="C19" s="8">
        <v>502000</v>
      </c>
      <c r="D19" s="8">
        <v>11400000</v>
      </c>
      <c r="E19" s="8">
        <v>3710000</v>
      </c>
      <c r="F19" s="8">
        <v>1160000</v>
      </c>
      <c r="G19" s="10">
        <v>2530000</v>
      </c>
      <c r="H19" s="10">
        <v>728000</v>
      </c>
      <c r="I19" s="10">
        <v>767000</v>
      </c>
      <c r="J19" s="10">
        <v>111000</v>
      </c>
      <c r="K19" s="10">
        <v>7900000</v>
      </c>
      <c r="L19" s="10">
        <v>300000</v>
      </c>
      <c r="M19" s="10">
        <v>391000</v>
      </c>
      <c r="N19" s="10">
        <v>-464000</v>
      </c>
      <c r="O19" s="27">
        <v>29100000</v>
      </c>
      <c r="P19" s="20"/>
    </row>
    <row r="20" spans="1:16" s="7" customFormat="1" ht="12.75" customHeight="1">
      <c r="A20" s="3">
        <f t="shared" si="0"/>
        <v>1988</v>
      </c>
      <c r="B20" s="8">
        <v>102000</v>
      </c>
      <c r="C20" s="8">
        <v>364000</v>
      </c>
      <c r="D20" s="8">
        <v>11500000</v>
      </c>
      <c r="E20" s="8">
        <v>3240000</v>
      </c>
      <c r="F20" s="8">
        <v>1970000</v>
      </c>
      <c r="G20" s="10">
        <v>2320000</v>
      </c>
      <c r="H20" s="10">
        <v>851000</v>
      </c>
      <c r="I20" s="10">
        <v>475000</v>
      </c>
      <c r="J20" s="10">
        <v>163000</v>
      </c>
      <c r="K20" s="10">
        <v>7350000</v>
      </c>
      <c r="L20" s="10">
        <v>308000</v>
      </c>
      <c r="M20" s="10">
        <v>425000</v>
      </c>
      <c r="N20" s="10">
        <v>-268000</v>
      </c>
      <c r="O20" s="27">
        <v>28800000</v>
      </c>
      <c r="P20" s="20"/>
    </row>
    <row r="21" spans="1:16" s="7" customFormat="1" ht="12.75" customHeight="1">
      <c r="A21" s="3">
        <f t="shared" si="0"/>
        <v>1989</v>
      </c>
      <c r="B21" s="8">
        <v>111000</v>
      </c>
      <c r="C21" s="8">
        <v>240000</v>
      </c>
      <c r="D21" s="8">
        <v>10200000</v>
      </c>
      <c r="E21" s="8">
        <v>2240000</v>
      </c>
      <c r="F21" s="8">
        <v>747000</v>
      </c>
      <c r="G21" s="10">
        <v>2070000</v>
      </c>
      <c r="H21" s="10">
        <v>327000</v>
      </c>
      <c r="I21" s="10">
        <v>773000</v>
      </c>
      <c r="J21" s="10">
        <v>215000</v>
      </c>
      <c r="K21" s="10">
        <v>7440000</v>
      </c>
      <c r="L21" s="10">
        <v>523000</v>
      </c>
      <c r="M21" s="10">
        <v>1810000</v>
      </c>
      <c r="N21" s="10">
        <v>-196000</v>
      </c>
      <c r="O21" s="27">
        <v>26500000</v>
      </c>
      <c r="P21" s="20"/>
    </row>
    <row r="22" spans="1:16" ht="12.75" customHeight="1">
      <c r="A22" s="3">
        <f t="shared" si="0"/>
        <v>1990</v>
      </c>
      <c r="B22" s="8">
        <v>253000</v>
      </c>
      <c r="C22" s="8">
        <v>744000</v>
      </c>
      <c r="D22" s="8">
        <v>10500000</v>
      </c>
      <c r="E22" s="9">
        <v>1840000</v>
      </c>
      <c r="F22" s="8">
        <v>359000</v>
      </c>
      <c r="G22" s="10">
        <v>2520000</v>
      </c>
      <c r="H22" s="10">
        <v>268000</v>
      </c>
      <c r="I22" s="10">
        <v>786000</v>
      </c>
      <c r="J22" s="10">
        <v>227000</v>
      </c>
      <c r="K22" s="10">
        <v>7100000</v>
      </c>
      <c r="L22" s="10">
        <v>505000</v>
      </c>
      <c r="M22" s="10">
        <v>939000</v>
      </c>
      <c r="N22" s="10">
        <v>-341000</v>
      </c>
      <c r="O22" s="27">
        <v>25700000</v>
      </c>
      <c r="P22" s="20"/>
    </row>
    <row r="23" spans="1:16" ht="12.75" customHeight="1">
      <c r="A23" s="3">
        <f t="shared" si="0"/>
        <v>1991</v>
      </c>
      <c r="B23" s="8">
        <v>252000</v>
      </c>
      <c r="C23" s="8">
        <v>329000</v>
      </c>
      <c r="D23" s="8">
        <v>8740000</v>
      </c>
      <c r="E23" s="9">
        <v>2650000</v>
      </c>
      <c r="F23" s="8">
        <v>809000</v>
      </c>
      <c r="G23" s="10">
        <v>2440000</v>
      </c>
      <c r="H23" s="10">
        <v>274000</v>
      </c>
      <c r="I23" s="10">
        <v>707000</v>
      </c>
      <c r="J23" s="10">
        <v>180000</v>
      </c>
      <c r="K23" s="10">
        <v>7890000</v>
      </c>
      <c r="L23" s="10">
        <v>98000</v>
      </c>
      <c r="M23" s="10">
        <v>268000</v>
      </c>
      <c r="N23" s="10">
        <v>-137000</v>
      </c>
      <c r="O23" s="27">
        <v>24500000</v>
      </c>
      <c r="P23" s="20"/>
    </row>
    <row r="24" spans="1:16" ht="12.75" customHeight="1">
      <c r="A24" s="3">
        <f t="shared" si="0"/>
        <v>1992</v>
      </c>
      <c r="B24" s="8">
        <v>173000</v>
      </c>
      <c r="C24" s="8">
        <v>468000</v>
      </c>
      <c r="D24" s="8">
        <v>10300000</v>
      </c>
      <c r="E24" s="9">
        <v>1600000</v>
      </c>
      <c r="F24" s="8">
        <v>833000</v>
      </c>
      <c r="G24" s="10">
        <v>2110000</v>
      </c>
      <c r="H24" s="10">
        <v>253000</v>
      </c>
      <c r="I24" s="10">
        <v>723000</v>
      </c>
      <c r="J24" s="10">
        <v>310000</v>
      </c>
      <c r="K24" s="10">
        <v>7860000</v>
      </c>
      <c r="L24" s="10">
        <v>99500</v>
      </c>
      <c r="M24" s="10">
        <v>271000</v>
      </c>
      <c r="N24" s="10">
        <v>-101000</v>
      </c>
      <c r="O24" s="27">
        <v>24900000</v>
      </c>
      <c r="P24" s="20"/>
    </row>
    <row r="25" spans="1:16" ht="12.75" customHeight="1">
      <c r="A25" s="3">
        <f t="shared" si="0"/>
        <v>1993</v>
      </c>
      <c r="B25" s="8">
        <v>159000</v>
      </c>
      <c r="C25" s="8">
        <v>374000</v>
      </c>
      <c r="D25" s="8">
        <v>10900000</v>
      </c>
      <c r="E25" s="9">
        <v>1450000</v>
      </c>
      <c r="F25" s="8">
        <v>850000</v>
      </c>
      <c r="G25" s="10">
        <v>2210000</v>
      </c>
      <c r="H25" s="10">
        <v>243000</v>
      </c>
      <c r="I25" s="10">
        <v>787000</v>
      </c>
      <c r="J25" s="10">
        <v>286000</v>
      </c>
      <c r="K25" s="10">
        <v>7540000</v>
      </c>
      <c r="L25" s="10">
        <v>153000</v>
      </c>
      <c r="M25" s="10">
        <v>315000</v>
      </c>
      <c r="N25" s="10">
        <v>-267000</v>
      </c>
      <c r="O25" s="27">
        <v>25000000</v>
      </c>
      <c r="P25" s="20"/>
    </row>
    <row r="26" spans="1:16" ht="12.75" customHeight="1">
      <c r="A26" s="3">
        <f t="shared" si="0"/>
        <v>1994</v>
      </c>
      <c r="B26" s="10">
        <v>136000</v>
      </c>
      <c r="C26" s="8">
        <v>328000</v>
      </c>
      <c r="D26" s="8">
        <v>11400000</v>
      </c>
      <c r="E26" s="9">
        <v>1620000</v>
      </c>
      <c r="F26" s="8">
        <v>950000</v>
      </c>
      <c r="G26" s="10">
        <v>2400000</v>
      </c>
      <c r="H26" s="10">
        <v>247000</v>
      </c>
      <c r="I26" s="10">
        <v>801000</v>
      </c>
      <c r="J26" s="10">
        <v>305000</v>
      </c>
      <c r="K26" s="10">
        <v>6900000</v>
      </c>
      <c r="L26" s="10">
        <v>215000</v>
      </c>
      <c r="M26" s="10">
        <v>473000</v>
      </c>
      <c r="N26" s="10">
        <v>-275000</v>
      </c>
      <c r="O26" s="27">
        <v>25500000</v>
      </c>
      <c r="P26" s="20"/>
    </row>
    <row r="27" spans="1:16" ht="12.75" customHeight="1">
      <c r="A27" s="5">
        <v>1995</v>
      </c>
      <c r="B27" s="10">
        <v>139000</v>
      </c>
      <c r="C27" s="8">
        <v>374000</v>
      </c>
      <c r="D27" s="8">
        <v>11200000</v>
      </c>
      <c r="E27" s="9">
        <v>1640000</v>
      </c>
      <c r="F27" s="8">
        <v>769000</v>
      </c>
      <c r="G27" s="10">
        <v>2530000</v>
      </c>
      <c r="H27" s="10">
        <v>248000</v>
      </c>
      <c r="I27" s="10">
        <v>869000</v>
      </c>
      <c r="J27" s="10">
        <v>521000</v>
      </c>
      <c r="K27" s="10">
        <v>6400000</v>
      </c>
      <c r="L27" s="10">
        <v>459000</v>
      </c>
      <c r="M27" s="10">
        <v>448000</v>
      </c>
      <c r="N27" s="10">
        <v>-297000</v>
      </c>
      <c r="O27" s="27">
        <v>25300000</v>
      </c>
      <c r="P27" s="20"/>
    </row>
    <row r="28" spans="1:16" ht="12.75" customHeight="1">
      <c r="A28" s="5">
        <v>1996</v>
      </c>
      <c r="B28" s="10">
        <v>142000</v>
      </c>
      <c r="C28" s="8">
        <v>355000</v>
      </c>
      <c r="D28" s="8">
        <v>11300000</v>
      </c>
      <c r="E28" s="9">
        <v>1730000</v>
      </c>
      <c r="F28" s="8">
        <v>742000</v>
      </c>
      <c r="G28" s="10">
        <v>2450000</v>
      </c>
      <c r="H28" s="10">
        <v>245000</v>
      </c>
      <c r="I28" s="10">
        <v>887000</v>
      </c>
      <c r="J28" s="10">
        <v>471000</v>
      </c>
      <c r="K28" s="10">
        <v>7000000</v>
      </c>
      <c r="L28" s="10">
        <v>519000</v>
      </c>
      <c r="M28" s="10">
        <v>396000</v>
      </c>
      <c r="N28" s="10">
        <v>-337000</v>
      </c>
      <c r="O28" s="27">
        <v>25900000</v>
      </c>
      <c r="P28" s="20"/>
    </row>
    <row r="29" spans="1:16" ht="12.75" customHeight="1">
      <c r="A29" s="5">
        <v>1997</v>
      </c>
      <c r="B29" s="10">
        <v>179000</v>
      </c>
      <c r="C29" s="8">
        <v>376000</v>
      </c>
      <c r="D29" s="8">
        <v>11100000</v>
      </c>
      <c r="E29" s="9">
        <v>1940000</v>
      </c>
      <c r="F29" s="8">
        <v>239000</v>
      </c>
      <c r="G29" s="10">
        <v>2550000</v>
      </c>
      <c r="H29" s="10">
        <v>278000</v>
      </c>
      <c r="I29" s="10">
        <v>740000</v>
      </c>
      <c r="J29" s="10">
        <v>429000</v>
      </c>
      <c r="K29" s="10">
        <v>5890000</v>
      </c>
      <c r="L29" s="10">
        <v>452000</v>
      </c>
      <c r="M29" s="10">
        <v>404000</v>
      </c>
      <c r="N29" s="10">
        <v>-377000</v>
      </c>
      <c r="O29" s="27">
        <v>24200000</v>
      </c>
      <c r="P29" s="20"/>
    </row>
    <row r="30" spans="1:16" ht="12.75" customHeight="1">
      <c r="A30" s="5">
        <v>1998</v>
      </c>
      <c r="B30" s="10">
        <v>182000</v>
      </c>
      <c r="C30" s="8">
        <v>349000</v>
      </c>
      <c r="D30" s="8">
        <v>11100000</v>
      </c>
      <c r="E30" s="8">
        <v>2130000</v>
      </c>
      <c r="F30" s="8">
        <v>219000</v>
      </c>
      <c r="G30" s="10">
        <v>2540000</v>
      </c>
      <c r="H30" s="10">
        <v>311000</v>
      </c>
      <c r="I30" s="10">
        <v>871000</v>
      </c>
      <c r="J30" s="10">
        <v>441000</v>
      </c>
      <c r="K30" s="10">
        <v>5140000</v>
      </c>
      <c r="L30" s="10">
        <v>632000</v>
      </c>
      <c r="M30" s="10">
        <v>520000</v>
      </c>
      <c r="N30" s="10">
        <v>-335000</v>
      </c>
      <c r="O30" s="27">
        <v>24100000</v>
      </c>
      <c r="P30" s="20"/>
    </row>
    <row r="31" spans="1:16" ht="12.75" customHeight="1">
      <c r="A31" s="5">
        <v>1999</v>
      </c>
      <c r="B31" s="10">
        <v>181000</v>
      </c>
      <c r="C31" s="8">
        <v>400000</v>
      </c>
      <c r="D31" s="8">
        <v>12000000</v>
      </c>
      <c r="E31" s="10">
        <v>1800000</v>
      </c>
      <c r="F31" s="8">
        <v>269000</v>
      </c>
      <c r="G31" s="10">
        <v>2430000</v>
      </c>
      <c r="H31" s="10">
        <v>317000</v>
      </c>
      <c r="I31" s="10">
        <v>929000</v>
      </c>
      <c r="J31" s="10">
        <v>259000</v>
      </c>
      <c r="K31" s="10">
        <v>5010000</v>
      </c>
      <c r="L31" s="10">
        <v>785000</v>
      </c>
      <c r="M31" s="10">
        <v>364000</v>
      </c>
      <c r="N31" s="10">
        <v>-244000</v>
      </c>
      <c r="O31" s="27">
        <v>24500000</v>
      </c>
      <c r="P31" s="20"/>
    </row>
    <row r="32" spans="1:16" ht="12.75" customHeight="1">
      <c r="A32" s="5">
        <v>2000</v>
      </c>
      <c r="B32" s="10" t="s">
        <v>4</v>
      </c>
      <c r="C32" s="8">
        <v>517000</v>
      </c>
      <c r="D32" s="8">
        <v>11600000</v>
      </c>
      <c r="E32" s="10">
        <v>1730000</v>
      </c>
      <c r="F32" s="8">
        <v>439000</v>
      </c>
      <c r="G32" s="10">
        <v>2330000</v>
      </c>
      <c r="H32" s="10">
        <v>239000</v>
      </c>
      <c r="I32" s="10">
        <v>941000</v>
      </c>
      <c r="J32" s="10">
        <v>344000</v>
      </c>
      <c r="K32" s="10">
        <v>4030000</v>
      </c>
      <c r="L32" s="10">
        <v>472000</v>
      </c>
      <c r="M32" s="10">
        <v>990000</v>
      </c>
      <c r="N32" s="10">
        <v>-232000</v>
      </c>
      <c r="O32" s="27">
        <v>23400000</v>
      </c>
      <c r="P32" s="20"/>
    </row>
    <row r="33" spans="1:16" ht="12.75" customHeight="1">
      <c r="A33" s="5">
        <v>2001</v>
      </c>
      <c r="B33" s="10" t="s">
        <v>4</v>
      </c>
      <c r="C33" s="8">
        <v>478000</v>
      </c>
      <c r="D33" s="8">
        <v>11100000</v>
      </c>
      <c r="E33" s="10">
        <v>1680000</v>
      </c>
      <c r="F33" s="8">
        <v>407000</v>
      </c>
      <c r="G33" s="10">
        <v>2370000</v>
      </c>
      <c r="H33" s="10">
        <v>284000</v>
      </c>
      <c r="I33" s="10">
        <v>857000</v>
      </c>
      <c r="J33" s="10">
        <v>358000</v>
      </c>
      <c r="K33" s="10">
        <v>4110000</v>
      </c>
      <c r="L33" s="10">
        <v>741000</v>
      </c>
      <c r="M33" s="10">
        <v>507000</v>
      </c>
      <c r="N33" s="10">
        <v>8000</v>
      </c>
      <c r="O33" s="27">
        <v>22900000</v>
      </c>
      <c r="P33" s="20"/>
    </row>
    <row r="34" spans="1:16" ht="12.75" customHeight="1">
      <c r="A34" s="5">
        <v>2002</v>
      </c>
      <c r="B34" s="10">
        <v>174000</v>
      </c>
      <c r="C34" s="8">
        <v>502000</v>
      </c>
      <c r="D34" s="8">
        <v>11300000</v>
      </c>
      <c r="E34" s="9">
        <v>1500000</v>
      </c>
      <c r="F34" s="8">
        <v>243000</v>
      </c>
      <c r="G34" s="10">
        <v>2370000</v>
      </c>
      <c r="H34" s="10">
        <v>364000</v>
      </c>
      <c r="I34" s="10">
        <v>908000</v>
      </c>
      <c r="J34" s="10">
        <v>361000</v>
      </c>
      <c r="K34" s="10">
        <v>3950000</v>
      </c>
      <c r="L34" s="10">
        <v>795000</v>
      </c>
      <c r="M34" s="10">
        <v>556000</v>
      </c>
      <c r="N34" s="10">
        <v>-423000</v>
      </c>
      <c r="O34" s="27">
        <v>22600000</v>
      </c>
      <c r="P34" s="20"/>
    </row>
    <row r="35" spans="1:16" ht="12.75" customHeight="1">
      <c r="A35" s="21">
        <v>2003</v>
      </c>
      <c r="B35" s="22">
        <v>207000</v>
      </c>
      <c r="C35" s="23">
        <v>442000</v>
      </c>
      <c r="D35" s="23">
        <v>11300000</v>
      </c>
      <c r="E35" s="24">
        <v>1480000</v>
      </c>
      <c r="F35" s="23">
        <v>815000</v>
      </c>
      <c r="G35" s="22">
        <v>2250000</v>
      </c>
      <c r="H35" s="22">
        <v>344000</v>
      </c>
      <c r="I35" s="22">
        <v>799000</v>
      </c>
      <c r="J35" s="22">
        <v>320000</v>
      </c>
      <c r="K35" s="22">
        <v>4350000</v>
      </c>
      <c r="L35" s="22">
        <v>523000</v>
      </c>
      <c r="M35" s="10">
        <v>285000</v>
      </c>
      <c r="N35" s="10">
        <v>-15000</v>
      </c>
      <c r="O35" s="25">
        <v>23100000</v>
      </c>
      <c r="P35" s="20"/>
    </row>
    <row r="36" ht="12.75" customHeight="1">
      <c r="A36" s="12" t="s">
        <v>19</v>
      </c>
    </row>
    <row r="37" ht="12.75" customHeight="1">
      <c r="A37" s="26" t="s">
        <v>25</v>
      </c>
    </row>
    <row r="38" ht="15.75">
      <c r="A38" s="14"/>
    </row>
    <row r="39" ht="12.75">
      <c r="A39" s="13"/>
    </row>
  </sheetData>
  <mergeCells count="13">
    <mergeCell ref="A1:O1"/>
    <mergeCell ref="A2:O2"/>
    <mergeCell ref="A3:O3"/>
    <mergeCell ref="A4:O4"/>
    <mergeCell ref="A5:A6"/>
    <mergeCell ref="O5:O6"/>
    <mergeCell ref="D5:F5"/>
    <mergeCell ref="G5:J5"/>
    <mergeCell ref="B5:C5"/>
    <mergeCell ref="K5:K6"/>
    <mergeCell ref="L5:L6"/>
    <mergeCell ref="M5:M6"/>
    <mergeCell ref="N5:N6"/>
  </mergeCells>
  <printOptions horizontalCentered="1"/>
  <pageMargins left="0.5" right="0.5" top="0.5" bottom="0.5" header="0.5" footer="0.5"/>
  <pageSetup fitToHeight="1" fitToWidth="1" horizontalDpi="600" verticalDpi="600" orientation="landscape" paperSize="5" r:id="rId3"/>
  <legacyDrawing r:id="rId2"/>
  <oleObjects>
    <oleObject progId="Document" dvAspect="DVASPECT_ICON" shapeId="86513020" r:id="rId1"/>
  </oleObjects>
</worksheet>
</file>

<file path=xl/worksheets/sheet2.xml><?xml version="1.0" encoding="utf-8"?>
<worksheet xmlns="http://schemas.openxmlformats.org/spreadsheetml/2006/main" xmlns:r="http://schemas.openxmlformats.org/officeDocument/2006/relationships">
  <dimension ref="A1:A43"/>
  <sheetViews>
    <sheetView workbookViewId="0" topLeftCell="A1">
      <selection activeCell="A1" sqref="A1"/>
    </sheetView>
  </sheetViews>
  <sheetFormatPr defaultColWidth="9.140625" defaultRowHeight="12.75"/>
  <cols>
    <col min="1" max="1" width="114.28125" style="0" customWidth="1"/>
  </cols>
  <sheetData>
    <row r="1" ht="15.75">
      <c r="A1" s="31" t="s">
        <v>26</v>
      </c>
    </row>
    <row r="2" ht="12.75">
      <c r="A2" s="32"/>
    </row>
    <row r="3" ht="12.75">
      <c r="A3" s="32" t="s">
        <v>27</v>
      </c>
    </row>
    <row r="4" ht="25.5">
      <c r="A4" s="4" t="s">
        <v>28</v>
      </c>
    </row>
    <row r="5" ht="12.75">
      <c r="A5" s="4"/>
    </row>
    <row r="6" ht="12.75">
      <c r="A6" s="32" t="s">
        <v>29</v>
      </c>
    </row>
    <row r="7" ht="25.5">
      <c r="A7" s="4" t="s">
        <v>30</v>
      </c>
    </row>
    <row r="8" ht="12.75">
      <c r="A8" s="34" t="s">
        <v>31</v>
      </c>
    </row>
    <row r="9" ht="13.5">
      <c r="A9" s="35" t="s">
        <v>32</v>
      </c>
    </row>
    <row r="10" ht="13.5">
      <c r="A10" s="35" t="s">
        <v>33</v>
      </c>
    </row>
    <row r="11" ht="12.75">
      <c r="A11" s="34" t="s">
        <v>34</v>
      </c>
    </row>
    <row r="12" ht="13.5">
      <c r="A12" s="35" t="s">
        <v>35</v>
      </c>
    </row>
    <row r="13" ht="13.5">
      <c r="A13" s="35" t="s">
        <v>36</v>
      </c>
    </row>
    <row r="14" ht="13.5">
      <c r="A14" s="35" t="s">
        <v>37</v>
      </c>
    </row>
    <row r="15" ht="12.75">
      <c r="A15" s="34" t="s">
        <v>38</v>
      </c>
    </row>
    <row r="16" ht="13.5">
      <c r="A16" s="35" t="s">
        <v>39</v>
      </c>
    </row>
    <row r="17" ht="13.5">
      <c r="A17" s="35" t="s">
        <v>40</v>
      </c>
    </row>
    <row r="18" ht="13.5">
      <c r="A18" s="35" t="s">
        <v>41</v>
      </c>
    </row>
    <row r="19" ht="13.5">
      <c r="A19" s="35" t="s">
        <v>42</v>
      </c>
    </row>
    <row r="20" ht="12.75">
      <c r="A20" s="34" t="s">
        <v>43</v>
      </c>
    </row>
    <row r="21" ht="12.75">
      <c r="A21" s="34" t="s">
        <v>44</v>
      </c>
    </row>
    <row r="22" ht="12.75">
      <c r="A22" s="34" t="s">
        <v>45</v>
      </c>
    </row>
    <row r="23" ht="25.5">
      <c r="A23" s="34" t="s">
        <v>46</v>
      </c>
    </row>
    <row r="24" ht="51">
      <c r="A24" s="4" t="s">
        <v>47</v>
      </c>
    </row>
    <row r="25" ht="12.75">
      <c r="A25" s="4"/>
    </row>
    <row r="26" ht="63.75">
      <c r="A26" s="4" t="s">
        <v>48</v>
      </c>
    </row>
    <row r="27" ht="12.75">
      <c r="A27" s="4"/>
    </row>
    <row r="28" ht="38.25">
      <c r="A28" s="4" t="s">
        <v>49</v>
      </c>
    </row>
    <row r="29" ht="12.75">
      <c r="A29" s="4"/>
    </row>
    <row r="30" ht="12.75">
      <c r="A30" s="32" t="s">
        <v>50</v>
      </c>
    </row>
    <row r="31" ht="12.75">
      <c r="A31" s="4" t="s">
        <v>51</v>
      </c>
    </row>
    <row r="32" ht="12.75">
      <c r="A32" s="4" t="s">
        <v>52</v>
      </c>
    </row>
    <row r="33" ht="12.75">
      <c r="A33" s="32"/>
    </row>
    <row r="34" ht="12.75">
      <c r="A34" s="32" t="s">
        <v>53</v>
      </c>
    </row>
    <row r="35" ht="12.75">
      <c r="A35" s="4" t="s">
        <v>54</v>
      </c>
    </row>
    <row r="36" ht="38.25">
      <c r="A36" s="33" t="s">
        <v>58</v>
      </c>
    </row>
    <row r="37" ht="12.75">
      <c r="A37" s="4"/>
    </row>
    <row r="38" ht="12.75">
      <c r="A38" s="4" t="s">
        <v>55</v>
      </c>
    </row>
    <row r="39" ht="38.25">
      <c r="A39" s="33" t="s">
        <v>59</v>
      </c>
    </row>
    <row r="40" ht="12.75">
      <c r="A40" s="32"/>
    </row>
    <row r="41" ht="12.75">
      <c r="A41" s="32" t="s">
        <v>56</v>
      </c>
    </row>
    <row r="42" ht="12.75">
      <c r="A42" s="4"/>
    </row>
    <row r="43" s="1" customFormat="1" ht="12.75">
      <c r="A43" s="36" t="s">
        <v>57</v>
      </c>
    </row>
  </sheetData>
  <hyperlinks>
    <hyperlink ref="A43" r:id="rId1" display="http://minerals.usgs.gov/minerals/pubs/commodity/clays/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Miscellaneous clay and shale statistics</dc:title>
  <dc:subject/>
  <dc:creator>Grecia Matos</dc:creator>
  <cp:keywords/>
  <dc:description>Last modification:  September 15, 2005</dc:description>
  <cp:lastModifiedBy>dkramer</cp:lastModifiedBy>
  <cp:lastPrinted>2005-11-07T19:42:47Z</cp:lastPrinted>
  <dcterms:created xsi:type="dcterms:W3CDTF">2003-06-10T22:08:33Z</dcterms:created>
  <dcterms:modified xsi:type="dcterms:W3CDTF">2006-02-10T15:11:02Z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