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Scoring'!$G$39</definedName>
    <definedName name="ppurpose">'PART Qs &amp; Section Scoring'!$G$12</definedName>
    <definedName name="presults">'PART Qs &amp; Section Scoring'!$G$68</definedName>
    <definedName name="_xlnm.Print_Area" localSheetId="0">'PART Qs &amp; Section Scoring'!$A$1:$G$68</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Agency goals should be listed in the evidence/data section of the PART.</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2" authorId="0">
      <text>
        <r>
          <rPr>
            <b/>
            <sz val="9"/>
            <rFont val="Tahoma"/>
            <family val="2"/>
          </rPr>
          <t>5. Does the agency estimate and budget for the full annual costs of operating the program (including all administrative costs and allocated overhead) so that program performance changes are identified with changes in funding levels?
Purpose of the question: t</t>
        </r>
        <r>
          <rPr>
            <sz val="9"/>
            <rFont val="Tahoma"/>
            <family val="2"/>
          </rPr>
          <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35" authorId="0">
      <text>
        <r>
          <rPr>
            <b/>
            <sz val="9"/>
            <rFont val="Tahoma"/>
            <family val="2"/>
          </rPr>
          <t>Cr 1. Is the program managed on an ongoing basis to assure credit quality remains sound, collections and disbursements are timely and reporting requirements are fulfilled?</t>
        </r>
        <r>
          <rPr>
            <sz val="9"/>
            <rFont val="Tahoma"/>
            <family val="2"/>
          </rPr>
          <t xml:space="preserve">
</t>
        </r>
        <r>
          <rPr>
            <b/>
            <sz val="9"/>
            <rFont val="Tahoma"/>
            <family val="2"/>
          </rPr>
          <t>Purpose of the question:</t>
        </r>
        <r>
          <rPr>
            <sz val="9"/>
            <rFont val="Tahoma"/>
            <family val="2"/>
          </rPr>
          <t xml:space="preserve"> to determine whether the program agency and its partners manage the financial performance of their credit programs.
</t>
        </r>
        <r>
          <rPr>
            <b/>
            <sz val="9"/>
            <rFont val="Tahoma"/>
            <family val="2"/>
          </rPr>
          <t>Elements of a Yes answer:</t>
        </r>
        <r>
          <rPr>
            <sz val="9"/>
            <rFont val="Tahoma"/>
            <family val="2"/>
          </rPr>
          <t xml:space="preserve"> a Yes answer would require managing the program based on the results of an effective monitoring system that tracks the financial performance of each credit facility. Collection and analysis of borrower repayment streams should be part of the evaluation process and could be coupled with reports from or trips to the field. 
</t>
        </r>
        <r>
          <rPr>
            <b/>
            <sz val="9"/>
            <rFont val="Tahoma"/>
            <family val="2"/>
          </rPr>
          <t>Evidence/Data:</t>
        </r>
        <r>
          <rPr>
            <sz val="9"/>
            <rFont val="Tahoma"/>
            <family val="2"/>
          </rPr>
          <t xml:space="preserve"> evidence can include quarterly financial statements from the program, agency, Treasury, the guaranteed lender, loan servicing agent; internal evaluations,  external independent performance evaluations; reports from field representatives or trips to the field on the borrowers performance.</t>
        </r>
        <r>
          <rPr>
            <b/>
            <sz val="8"/>
            <rFont val="Tahoma"/>
            <family val="0"/>
          </rPr>
          <t xml:space="preserve">
</t>
        </r>
      </text>
    </comment>
    <comment ref="B36" authorId="0">
      <text>
        <r>
          <rPr>
            <b/>
            <sz val="9"/>
            <rFont val="Tahoma"/>
            <family val="2"/>
          </rPr>
          <t>Cr 2. Does the program consistently meet the requirements of the Federal Credit Reform Act of 1990, the Debt Collection Improvement Act and applicable guidance under OMB Circulars A-1, A-11, and A-129?</t>
        </r>
        <r>
          <rPr>
            <sz val="9"/>
            <rFont val="Tahoma"/>
            <family val="2"/>
          </rPr>
          <t xml:space="preserve">
</t>
        </r>
        <r>
          <rPr>
            <b/>
            <sz val="9"/>
            <rFont val="Tahoma"/>
            <family val="2"/>
          </rPr>
          <t>Purpose of the question:</t>
        </r>
        <r>
          <rPr>
            <sz val="9"/>
            <rFont val="Tahoma"/>
            <family val="2"/>
          </rPr>
          <t xml:space="preserve"> to determine whether the program agency and its partners design and manage their credit programs within the confines of established law and OMB guidance.
</t>
        </r>
        <r>
          <rPr>
            <b/>
            <sz val="9"/>
            <rFont val="Tahoma"/>
            <family val="2"/>
          </rPr>
          <t>Elements of a Yes answer:</t>
        </r>
        <r>
          <rPr>
            <sz val="9"/>
            <rFont val="Tahoma"/>
            <family val="2"/>
          </rPr>
          <t xml:space="preserve"> a Yes answer would require the program administrators to understand and manage the program within the guidelines set forth. 
</t>
        </r>
        <r>
          <rPr>
            <b/>
            <sz val="9"/>
            <rFont val="Tahoma"/>
            <family val="2"/>
          </rPr>
          <t xml:space="preserve">Evidence/Data: </t>
        </r>
        <r>
          <rPr>
            <sz val="9"/>
            <rFont val="Tahoma"/>
            <family val="2"/>
          </rPr>
          <t xml:space="preserve">evidence can include actual reports detailing the performance of the agency’s portfolio management, subsidy calculations, reestimates, modifications, etc. Other evidence can include independent evaluations of the program’s performance.
</t>
        </r>
      </text>
    </comment>
    <comment ref="B37" authorId="0">
      <text>
        <r>
          <rPr>
            <b/>
            <sz val="9"/>
            <rFont val="Tahoma"/>
            <family val="2"/>
          </rPr>
          <t xml:space="preserve">Cr 3. Is the risk of the program to the U.S. Government measured effectively? </t>
        </r>
        <r>
          <rPr>
            <sz val="9"/>
            <rFont val="Tahoma"/>
            <family val="2"/>
          </rPr>
          <t xml:space="preserve">
</t>
        </r>
        <r>
          <rPr>
            <b/>
            <sz val="9"/>
            <rFont val="Tahoma"/>
            <family val="2"/>
          </rPr>
          <t xml:space="preserve">Purpose of the question: </t>
        </r>
        <r>
          <rPr>
            <sz val="9"/>
            <rFont val="Tahoma"/>
            <family val="2"/>
          </rPr>
          <t xml:space="preserve">to determine whether the program agency and its partners have an effective method to accurately assess the creditworthiness of the borrowers or guaranteed lenders.
</t>
        </r>
        <r>
          <rPr>
            <b/>
            <sz val="9"/>
            <rFont val="Tahoma"/>
            <family val="2"/>
          </rPr>
          <t>Elements of a Yes answer:</t>
        </r>
        <r>
          <rPr>
            <sz val="9"/>
            <rFont val="Tahoma"/>
            <family val="2"/>
          </rPr>
          <t xml:space="preserve"> a Yes answer would require the use of standard credit risk analysis methods, including standard models and personnel with credit expertise.
</t>
        </r>
        <r>
          <rPr>
            <b/>
            <sz val="9"/>
            <rFont val="Tahoma"/>
            <family val="2"/>
          </rPr>
          <t xml:space="preserve">Evidence/Data: </t>
        </r>
        <r>
          <rPr>
            <sz val="9"/>
            <rFont val="Tahoma"/>
            <family val="2"/>
          </rPr>
          <t>evidence can include the program agency’s credit risk analysis manuals, qualifications of credit analysts, credit training offered. Other evidence can include independent evaluations of the program’s risk assessment systems.</t>
        </r>
        <r>
          <rPr>
            <sz val="8"/>
            <rFont val="Tahoma"/>
            <family val="0"/>
          </rPr>
          <t xml:space="preserve">
</t>
        </r>
      </text>
    </comment>
    <comment ref="D41"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3"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3"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4"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5"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6"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<sst xmlns="http://schemas.openxmlformats.org/spreadsheetml/2006/main" count="156" uniqueCount="105">
  <si>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</si>
  <si>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</si>
  <si>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</si>
  <si>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</si>
  <si>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</si>
  <si>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</si>
  <si>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</si>
  <si>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Is the risk of the program to the U.S. Government measured effectively? </t>
  </si>
  <si>
    <t xml:space="preserve">OMB Program Assessment Rating Tool (PART) </t>
  </si>
  <si>
    <t>Credit Programs</t>
  </si>
  <si>
    <t>Has the program taken meaningful steps to address its strategic planning deficiencies?</t>
  </si>
  <si>
    <t>Is the program managed on an ongoing basis to assure credit quality remains sound, collections and disbursements are timely and reporting requirements are fulfilled?</t>
  </si>
  <si>
    <t>Are all funds (Federal and partners’) obligated in a timely manner and spent for the intended purpose?</t>
  </si>
  <si>
    <t xml:space="preserve">Has the program taken meaningful steps to address its management deficiencies?  </t>
  </si>
  <si>
    <t>8 (Cr 1.)</t>
  </si>
  <si>
    <t>9 (Cr 2.)</t>
  </si>
  <si>
    <t>10 (Cr 3.)</t>
  </si>
  <si>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</si>
  <si>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</si>
  <si>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</si>
  <si>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</si>
  <si>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Actual Performance:</t>
  </si>
  <si>
    <t>Does the performance of this program compare favorably to other programs with similar purpose and goals?</t>
  </si>
  <si>
    <t>Do independent and quality evaluations of this program indicate that the program is effective and achieving results?</t>
  </si>
  <si>
    <r>
      <t xml:space="preserve">Does the program have a limited number of specific, ambitious long-term performance goals that focus on outcomes and meaningfully reflect the purpose of the program? </t>
    </r>
    <r>
      <rPr>
        <b/>
        <i/>
        <sz val="9"/>
        <rFont val="Arial"/>
        <family val="2"/>
      </rPr>
      <t xml:space="preserve"> </t>
    </r>
  </si>
  <si>
    <t xml:space="preserve">Does the program have a limited number of annual performance goals that demonstrate progress toward achieving the long-term goals? </t>
  </si>
  <si>
    <t>Does the agency estimate and budget for the full annual costs of operating the program (including all administrative costs and allocated overhead) so that program performance changes are identified with changes in funding levels?</t>
  </si>
  <si>
    <t xml:space="preserve">Explanation </t>
  </si>
  <si>
    <t>Evidence/Data</t>
  </si>
  <si>
    <t>Weighting</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</si>
  <si>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</si>
  <si>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</si>
  <si>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</si>
  <si>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</si>
  <si>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r>
      <t xml:space="preserve">Section II:  Strategic Planning   </t>
    </r>
    <r>
      <rPr>
        <b/>
        <sz val="11"/>
        <color indexed="10"/>
        <rFont val="Arial"/>
        <family val="2"/>
      </rPr>
      <t>(Yes,No, N/A)</t>
    </r>
  </si>
  <si>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</si>
  <si>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</si>
  <si>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</si>
  <si>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</si>
  <si>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</si>
  <si>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</si>
  <si>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</si>
  <si>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</si>
  <si>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</si>
  <si>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</si>
  <si>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Long-Term Goal II:                                                  </t>
  </si>
  <si>
    <t xml:space="preserve">Long-Term Goal III:                                                  </t>
  </si>
  <si>
    <t xml:space="preserve">Key Goal I:                                                                                                                          </t>
  </si>
  <si>
    <t xml:space="preserve">Key Goal II:                                                                                                                          </t>
  </si>
  <si>
    <t xml:space="preserve">Key Goal III:                                                                                                                          </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</si>
  <si>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</si>
  <si>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demonstrate improved efficiencies and cost effectiveness in achieving program goals each year?</t>
  </si>
  <si>
    <r>
      <t xml:space="preserve">Section I:  Program Purpose &amp; Design  </t>
    </r>
    <r>
      <rPr>
        <b/>
        <sz val="11"/>
        <color indexed="10"/>
        <rFont val="Arial"/>
        <family val="2"/>
      </rPr>
      <t xml:space="preserve"> (Yes,No, N/A)</t>
    </r>
  </si>
  <si>
    <t>Does the program consistently meet the requirements of the Federal Credit Reform Act of 1990, the Debt Collection Improvement Act and applicable guidance under OMB Circulars A-1, A-34, and A-129?</t>
  </si>
  <si>
    <t>Yes</t>
  </si>
  <si>
    <t>Authorizing legislation provides the Secretary of Agriculture the authority to make loans for electrification purposes to provide electricity to rural areas.</t>
  </si>
  <si>
    <t xml:space="preserve">7 USC Chapter 31 </t>
  </si>
  <si>
    <t>No</t>
  </si>
  <si>
    <t>Commercial credit is available.  However, RUS makes a significant contribution since they are the primary financing source for rural cooperatives.  Though the program is not targeted to the most remote, poor areas.</t>
  </si>
  <si>
    <t>Even though there is no conclusive evidence that there are better ways of accomplishing this goal, the government should focus more on commercial guarantees (other than the small amount through CFC and CoBank) to provide loans in lieu of direct loans and 100% guarantees.</t>
  </si>
  <si>
    <t>Though there are no other similar Federal programs and very few state and local programs, RUS does work with the private sector to finance rural electric projects.</t>
  </si>
  <si>
    <t>RUS borrowers submit yearly reports.  RUS reviews the loan portfolio on a continuous basis.  However, RUS does not use the information to direct funding to areas of critical need.</t>
  </si>
  <si>
    <t>Data is used to project financial need and determine how to allocate resources to meet program demands to meet or exceed performance goals.</t>
  </si>
  <si>
    <t>All managers are evaluated on a yearly basis using the performance standards that are directly related to achieving performance goals.</t>
  </si>
  <si>
    <t>Program Management is one factor in the Employee Performance Work Plan.</t>
  </si>
  <si>
    <t>RUS borrowers are required to submit yearly reports.  Borrowers provide unqualified CPA audits with applications.  RUS field personnel visit borrowers on a regular basis to ensure proper financial management and operation practices.</t>
  </si>
  <si>
    <t>Rural Development develops subsidy rates that estimate the cost to the government, including various risks, which are audited by the OIG.</t>
  </si>
  <si>
    <t>NA</t>
  </si>
  <si>
    <t>There are no other programs that have similar purpose and goals.</t>
  </si>
  <si>
    <t>Managers understand FCRA and Debt Collection and meet the requirements and guidelines.</t>
  </si>
  <si>
    <t>Small extent</t>
  </si>
  <si>
    <t>RUS requires yearly submission of Form 7, Financial and Statistical Report, for all distribution borrowers and Form 12, Operating Report-Financial, for all generation and transmission borrowers.</t>
  </si>
  <si>
    <t>N/A</t>
  </si>
  <si>
    <t>RUS routinely monitors program and employee performance.  Employees are evaluated twice a year.  Loan committees review the process for timely reporting and response.  When deficiencies are found managers work with employees to develop a plan to correct deficiencies.</t>
  </si>
  <si>
    <t>Loan dollars per employee has increased from 11.7 in FY1999 to 30.6 in FY2002.</t>
  </si>
  <si>
    <t>RUS has made improvements in efficiency over the past 5 years.  The number of employees in RUS has remained constant while the loan dollars have increased from $1.6 billion in FY1999 to $4.1 billion in FY2002.</t>
  </si>
  <si>
    <t>For the past year, Moody AAA bond rates averaged 1.9 above the 10 year Treasury rate. Private rural electric lenders rates are above the Moody rate. For example, in August the private lender rate was 2.5% above the RUS rate.</t>
  </si>
  <si>
    <t>RUS is a leader in providing access to affordable capital. There are only two commercial lenders. Most states do not provide funding.  Reduction in government funding will lead to higher utility rates and/or reduction in service. Additionally, RUS provides technical assistance to upgrade, expand, and maintain the rural electric infrastructure.</t>
  </si>
  <si>
    <t>RUS is in the process of developing a new strategic plan.  RUS is working on identifying program strengths, program deficiencies, and developing a vision for RUS.  They are moving towards using outcome measures in lieu of output measures.</t>
  </si>
  <si>
    <t>RUS does not have a specific process for improving performance nor do they have efficiency measures.  However, RUS routinely monitors program and employee performance.  See question 7 below.</t>
  </si>
  <si>
    <t>RUS has direct and 100% guaranteed loans. These types of loans are more costly to the government. Since there are private lenders, RUS should move towards more private sector guarantees, guaranteed at 80% or less. However, current legislation requires a 100% guarantee.</t>
  </si>
  <si>
    <t>Goals: provide financing for modern, affordable electric service to rural communities; and enhance the ability of rural communities to develop, grow, and improve quality of life by targeting financial/technical resources in the areas of greatest need through activities of greatest potential.</t>
  </si>
  <si>
    <t>Most funds are obligated in the year they are appropriated.  The funds that are not obligated are too small to support a loan.  A borrower's loan application specifically references a RUS approved "work plan" which includes the projects that may be funded under a specific loan.  Amendments to the work plan and loan must be approved by RUS.</t>
  </si>
  <si>
    <t>Though RUS has a material weakness listed in the FY2001 audit, Rural Development has worked extensively w/the CFO/OMB/OIG to improve credit programs financial management. Audit results: FY2000-qualified opinion and FY2001-unqualified opinion.</t>
  </si>
  <si>
    <t>Commercial credit is more expensive than government credit.  Providing electricity in rural areas is more expensive than urban (per customer). Geography and low population density make providing electric service in rural areas more difficult and expensive. To provide cheaper energy supply to citizens in rural areas and to improve access to reliable electric service, government lending is beneficial.</t>
  </si>
  <si>
    <t>RUS has made progress towards meeting their the long term goals, however since these goals are very broad and there are no timeframes associated with these goals, a no answer was provided on Section II, question 1.</t>
  </si>
  <si>
    <t>Large extent</t>
  </si>
  <si>
    <t>One example of efficiency improvements is the Automated Legal Practice Service that improved the process for developing and reviewing legal documents.</t>
  </si>
  <si>
    <t>Two private lenders provide loans to RUS borrowers. RUS provided the following % of funds to borrowers:  in 1999, 23%; in 2000, 34%; and in 2001, 55%.  The remaining funds were provided by commercial sources.</t>
  </si>
  <si>
    <t>In the 1930's only 10% of rural residents received central station electric power, now more than 99% receive central station electric power.  Goal achievement has shifted from access to affordable and reliable.</t>
  </si>
  <si>
    <t xml:space="preserve">642 of 865 distribution and 55 of 60 generation and transmission cooperatives are active borrowers (74% and 92% participation). Loan levels have increased from $925 million in FY1998 to $4.1 billion in FY2002.  In the 1930's only 10% of rural residents received central station electric power, now more than 99% receive central station electric power.  </t>
  </si>
  <si>
    <t xml:space="preserve">There are no annual independent audits of the performance of the program performed on a regular basis.  However, RUS receives a financial audit each year.  This audit reviews many aspects of the credit programs.  In addition, both the USDA IG and GAO review various aspects of RUS's performance. </t>
  </si>
  <si>
    <t>RUS borrowers are committed to supplying rural areas with electricity and provide regular reports on their financial and operating performance.  However, since a no answer was provided for 1 and 2 above, a no answer is required here.</t>
  </si>
  <si>
    <t>GAO reports - 1998, 1999, 2001                          IG Financial statement audits FY2000 and FY2001</t>
  </si>
  <si>
    <t>RUS receives a financial audit each year which reviews many aspects of the credit programs.  For FY2000, Rural Development received a qualified opinion and for FY2001, they received an unqualified opinion.  However, the IG noted that Rural Development lacks meaningful performance indicators that measured progress towards meeting performance goals.  GAO has reviewed various aspects of operations and noted that RUS has been successful in some areas but there is still room for improvement.  There are no regularly scheduled audits for program effectiveness.</t>
  </si>
  <si>
    <t>For example: Number of loans provided supports that loans are issued but does not provide information on how efficiently loans are processed.  Number cooperatives serving persistent poverty areas and number of cooperatives serving high out migration areas show support to these areas but since RUS electric loans are not targeted, this measure is not applicable to the program.  Number of loans and leveraging of funds does not measure the affordability of electric service.</t>
  </si>
  <si>
    <t>RUS's long term goals are very broad and it is difficult to show the impact of program funding. The goals also reference actions, like targeting, that is not done by the RUS electric program.  However, RUS is in the process of developing new long term goals and annual performance goals and performance measures.</t>
  </si>
  <si>
    <t>RUS maintains various annual performance goals and performance measures that were designed to demonstrate the effectiveness of the program.  However, the annual performance goals do not demonstrate progress towards achieving long term goals and are not outcome measures.  Performance measures do not support meeting the annual performance goals.  These annual performance goals and performance measures provide only partial evidence to support the overall effectiveness of the program.  RUS is working with OMB to improve the annual performance goals and performance measures.</t>
  </si>
  <si>
    <t>The funding impact is easily seen on the loan level since the budget authority and loan level are linked.  Since RUS does not have annual performance goals that are outcome goals, it is unclear how funding, policy or legislative changes impact annual performance (especially service to areas of persistent outmigration or poverty).</t>
  </si>
  <si>
    <t>RUS provides subsidy estimates and reestimates.  Cash flow models have been audited by the IG.  Credit programs are audited each year as part of the financial audit for compliance with laws including FCRA and Debt collection.                                    IG Financial statement audits FY2000 and FY2001</t>
  </si>
  <si>
    <t>RUS provides subsidy estimates and reestimates.  Cash flow models have been audited by the IG.  Credit programs are audited each year as part of the financial audit for compliance with laws including FCRA and Debt collection.                                  IG Financial statement audits FY2000 and FY2001</t>
  </si>
  <si>
    <t>RUS met both annual performance goals in the Annual Performance Plan for FY2001. However, the performance goals do not fully demonstrate the effectiveness of the program, so a no answer was provided on section II, question 2, which requires a no answer for this question.</t>
  </si>
  <si>
    <t xml:space="preserve">Changes to budget estimates for loan programs are immediately known from the annual recalculation of subsidy rates which reflects historical loan performance, current economic predictions, and any legislative or regulatory changes that affect the terms and conditions of the loan programs.  Federal Credit Reform requires agencies to estimate the full cost associated with providing or guaranteeing loans.  RUS has cash flow models that have been reviewed by OMB and the USDA IG.  The administrative costs for the program are provided through a single account for all RD programs, which will be evaluated in a separate PART. </t>
  </si>
  <si>
    <t>Measures under development.</t>
  </si>
  <si>
    <t>Name of Program: Rural Electric Utility Loans and Guarantees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</si>
</sst>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3">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b/>
      <sz val="11"/>
      <color indexed="10"/>
      <name val="Arial"/>
      <family val="2"/>
    </font>
    <font>
      <i/>
      <sz val="8.5"/>
      <name val="Arial"/>
      <family val="2"/>
    </font>
    <font>
      <sz val="8.5"/>
      <name val="Arial"/>
      <family val="2"/>
    </font>
    <font>
      <b/>
      <sz val="9"/>
      <name val="Tahoma"/>
      <family val="2"/>
    </font>
    <font>
      <sz val="9"/>
      <name val="Tahoma"/>
      <family val="2"/>
    </font>
    <font>
      <sz val="8"/>
      <name val="Tahoma"/>
      <family val="0"/>
    </font>
    <font>
      <sz val="10"/>
      <name val="Tahoma"/>
      <family val="2"/>
    </font>
    <font>
      <b/>
      <sz val="10"/>
      <name val="Tahoma"/>
      <family val="2"/>
    </font>
    <font>
      <b/>
      <sz val="8"/>
      <name val="Tahoma"/>
      <family val="0"/>
    </font>
    <font>
      <b/>
      <sz val="11"/>
      <color indexed="17"/>
      <name val="Arial"/>
      <family val="2"/>
    </font>
    <font>
      <u val="single"/>
      <sz val="10"/>
      <color indexed="12"/>
      <name val="Arial"/>
      <family val="0"/>
    </font>
    <font>
      <u val="single"/>
      <sz val="10"/>
      <color indexed="36"/>
      <name val="Arial"/>
      <family val="0"/>
    </font>
    <font>
      <sz val="8"/>
      <name val="Arial"/>
      <family val="0"/>
    </font>
    <font>
      <sz val="9"/>
      <color indexed="39"/>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9" fillId="0" borderId="0" xfId="0" applyFont="1" applyAlignment="1">
      <alignment horizontal="left" vertical="top" wrapText="1"/>
    </xf>
    <xf numFmtId="0" fontId="19" fillId="0" borderId="0" xfId="0" applyFont="1" applyBorder="1" applyAlignment="1">
      <alignment horizontal="left" vertical="top" wrapText="1"/>
    </xf>
    <xf numFmtId="0" fontId="12" fillId="0" borderId="0" xfId="0" applyFont="1" applyBorder="1" applyAlignment="1" applyProtection="1">
      <alignment horizontal="center" vertical="top"/>
      <protection locked="0"/>
    </xf>
    <xf numFmtId="0" fontId="10" fillId="0" borderId="0" xfId="0" applyFont="1" applyBorder="1" applyAlignment="1">
      <alignment horizontal="center" vertical="top"/>
    </xf>
    <xf numFmtId="0" fontId="0" fillId="0" borderId="0" xfId="0" applyFont="1" applyAlignment="1">
      <alignment horizontal="center" vertical="top"/>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8" fillId="3" borderId="0" xfId="0" applyNumberFormat="1" applyFont="1" applyFill="1" applyBorder="1" applyAlignment="1" applyProtection="1">
      <alignment horizontal="center"/>
      <protection/>
    </xf>
    <xf numFmtId="37" fontId="18" fillId="3" borderId="0" xfId="0" applyNumberFormat="1" applyFont="1" applyFill="1" applyBorder="1" applyAlignment="1" applyProtection="1">
      <alignment horizontal="center" wrapText="1"/>
      <protection/>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0" fillId="0" borderId="0" xfId="0" applyAlignment="1" applyProtection="1">
      <alignment/>
      <protection locked="0"/>
    </xf>
    <xf numFmtId="0" fontId="31" fillId="0" borderId="0" xfId="0" applyFont="1" applyAlignment="1">
      <alignment vertical="top" wrapText="1"/>
    </xf>
    <xf numFmtId="0" fontId="12" fillId="0" borderId="0" xfId="0" applyFont="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12" fillId="0" borderId="4" xfId="0" applyFont="1" applyBorder="1" applyAlignment="1" applyProtection="1">
      <alignment horizontal="center" vertical="top"/>
      <protection locked="0"/>
    </xf>
    <xf numFmtId="0" fontId="20" fillId="0" borderId="4" xfId="0" applyFont="1" applyBorder="1" applyAlignment="1" applyProtection="1">
      <alignment horizontal="left" vertical="top"/>
      <protection locked="0"/>
    </xf>
    <xf numFmtId="0" fontId="20" fillId="0" borderId="4" xfId="0" applyFont="1" applyBorder="1" applyAlignment="1">
      <alignment horizontal="left" vertical="top"/>
    </xf>
    <xf numFmtId="0" fontId="13" fillId="0" borderId="0" xfId="0" applyFont="1" applyBorder="1" applyAlignment="1" applyProtection="1">
      <alignment horizontal="center" vertical="top"/>
      <protection locked="0"/>
    </xf>
    <xf numFmtId="0" fontId="0" fillId="0" borderId="0" xfId="0" applyBorder="1" applyAlignment="1">
      <alignment vertical="top"/>
    </xf>
    <xf numFmtId="0" fontId="0" fillId="0" borderId="6" xfId="0" applyBorder="1" applyAlignment="1">
      <alignment vertical="top"/>
    </xf>
    <xf numFmtId="0" fontId="13" fillId="0" borderId="7" xfId="0" applyFont="1" applyBorder="1" applyAlignment="1" applyProtection="1">
      <alignment horizontal="center" vertical="top"/>
      <protection locked="0"/>
    </xf>
    <xf numFmtId="0" fontId="0" fillId="0" borderId="7" xfId="0" applyBorder="1" applyAlignment="1">
      <alignment vertical="top"/>
    </xf>
    <xf numFmtId="0" fontId="0" fillId="0" borderId="8" xfId="0" applyBorder="1" applyAlignment="1">
      <alignment vertical="top"/>
    </xf>
    <xf numFmtId="0" fontId="13" fillId="0" borderId="4" xfId="0" applyFont="1" applyBorder="1" applyAlignment="1" applyProtection="1">
      <alignment horizontal="center" vertical="top"/>
      <protection locked="0"/>
    </xf>
    <xf numFmtId="0" fontId="0" fillId="0" borderId="4" xfId="0" applyFont="1" applyBorder="1" applyAlignment="1">
      <alignment vertical="top"/>
    </xf>
    <xf numFmtId="0" fontId="0" fillId="0" borderId="5" xfId="0" applyFont="1" applyBorder="1" applyAlignment="1">
      <alignment vertical="top"/>
    </xf>
    <xf numFmtId="0" fontId="12" fillId="0" borderId="0" xfId="0" applyFont="1" applyBorder="1" applyAlignment="1" applyProtection="1">
      <alignment horizontal="center" vertical="top"/>
      <protection locked="0"/>
    </xf>
    <xf numFmtId="0" fontId="0" fillId="0" borderId="0" xfId="0" applyAlignment="1">
      <alignment vertical="top"/>
    </xf>
    <xf numFmtId="0" fontId="12" fillId="0" borderId="7" xfId="0" applyFont="1" applyBorder="1" applyAlignment="1" applyProtection="1">
      <alignment horizontal="center" vertical="top"/>
      <protection locked="0"/>
    </xf>
    <xf numFmtId="0" fontId="12" fillId="0" borderId="4" xfId="0" applyFont="1" applyBorder="1" applyAlignment="1" applyProtection="1">
      <alignment horizontal="center" vertical="top" wrapText="1"/>
      <protection locked="0"/>
    </xf>
    <xf numFmtId="0" fontId="0" fillId="0" borderId="4" xfId="0" applyBorder="1" applyAlignment="1">
      <alignment vertical="top"/>
    </xf>
    <xf numFmtId="0" fontId="0" fillId="0" borderId="5" xfId="0" applyBorder="1" applyAlignment="1">
      <alignment vertical="top"/>
    </xf>
    <xf numFmtId="0" fontId="3" fillId="2"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8"/>
  <sheetViews>
    <sheetView tabSelected="1" zoomScale="75" zoomScaleNormal="75" workbookViewId="0" topLeftCell="A1">
      <selection activeCell="A1" sqref="A1:G1"/>
    </sheetView>
  </sheetViews>
  <sheetFormatPr defaultColWidth="9.140625" defaultRowHeight="12.75"/>
  <cols>
    <col min="1" max="1" width="7.140625" style="0" customWidth="1"/>
    <col min="2" max="2" width="26.140625" style="0" customWidth="1"/>
    <col min="4" max="4" width="35.7109375" style="0" customWidth="1"/>
    <col min="5" max="5" width="30.57421875" style="0" customWidth="1"/>
    <col min="6" max="6" width="12.140625" style="0" customWidth="1"/>
    <col min="7" max="7" width="19.8515625" style="0" customWidth="1"/>
  </cols>
  <sheetData>
    <row r="1" spans="1:7" ht="29.25" customHeight="1">
      <c r="A1" s="71" t="s">
        <v>8</v>
      </c>
      <c r="B1" s="71"/>
      <c r="C1" s="72"/>
      <c r="D1" s="72"/>
      <c r="E1" s="72"/>
      <c r="F1" s="72"/>
      <c r="G1" s="72"/>
    </row>
    <row r="2" spans="1:7" ht="25.5" customHeight="1">
      <c r="A2" s="73" t="s">
        <v>9</v>
      </c>
      <c r="B2" s="73"/>
      <c r="C2" s="74"/>
      <c r="D2" s="74"/>
      <c r="E2" s="74"/>
      <c r="F2" s="74"/>
      <c r="G2" s="74"/>
    </row>
    <row r="3" spans="1:7" ht="30" customHeight="1">
      <c r="A3" s="75" t="s">
        <v>104</v>
      </c>
      <c r="B3" s="76"/>
      <c r="C3" s="76"/>
      <c r="D3" s="76"/>
      <c r="E3" s="76"/>
      <c r="F3" s="76"/>
      <c r="G3" s="76"/>
    </row>
    <row r="4" spans="1:7" ht="24" customHeight="1">
      <c r="A4" s="24" t="s">
        <v>52</v>
      </c>
      <c r="B4" s="25"/>
      <c r="C4" s="26"/>
      <c r="D4" s="27"/>
      <c r="E4" s="27"/>
      <c r="F4" s="28"/>
      <c r="G4" s="28"/>
    </row>
    <row r="5" spans="1:7" ht="31.5" customHeight="1">
      <c r="A5" s="70" t="s">
        <v>1</v>
      </c>
      <c r="B5" s="70"/>
      <c r="C5" s="3" t="s">
        <v>2</v>
      </c>
      <c r="D5" s="3" t="s">
        <v>27</v>
      </c>
      <c r="E5" s="3" t="s">
        <v>28</v>
      </c>
      <c r="F5" s="2" t="s">
        <v>29</v>
      </c>
      <c r="G5" s="2" t="s">
        <v>0</v>
      </c>
    </row>
    <row r="6" spans="1:7" ht="54" customHeight="1">
      <c r="A6" s="4">
        <v>1</v>
      </c>
      <c r="B6" s="5" t="s">
        <v>3</v>
      </c>
      <c r="C6" s="16" t="s">
        <v>54</v>
      </c>
      <c r="D6" s="17" t="s">
        <v>55</v>
      </c>
      <c r="E6" s="17" t="s">
        <v>56</v>
      </c>
      <c r="F6" s="18">
        <v>0.2</v>
      </c>
      <c r="G6" s="6">
        <f>IF(C6="yes",(1*F6),IF(C6="no",(0*F6),""))</f>
        <v>0.2</v>
      </c>
    </row>
    <row r="7" spans="1:7" ht="126.75" customHeight="1">
      <c r="A7" s="4">
        <v>2</v>
      </c>
      <c r="B7" s="5" t="s">
        <v>30</v>
      </c>
      <c r="C7" s="16" t="s">
        <v>54</v>
      </c>
      <c r="D7" s="17" t="s">
        <v>84</v>
      </c>
      <c r="E7" s="17" t="s">
        <v>76</v>
      </c>
      <c r="F7" s="18">
        <v>0.2</v>
      </c>
      <c r="G7" s="6">
        <f>IF(C7="yes",(1*F7),IF(C7="no",(0*F7),""))</f>
        <v>0.2</v>
      </c>
    </row>
    <row r="8" spans="1:7" ht="128.25" customHeight="1">
      <c r="A8" s="4">
        <v>3</v>
      </c>
      <c r="B8" s="5" t="s">
        <v>31</v>
      </c>
      <c r="C8" s="16" t="s">
        <v>54</v>
      </c>
      <c r="D8" s="17" t="s">
        <v>77</v>
      </c>
      <c r="E8" s="17" t="s">
        <v>90</v>
      </c>
      <c r="F8" s="18">
        <v>0.2</v>
      </c>
      <c r="G8" s="6">
        <f>IF(C8="yes",(1*F8),IF(C8="no",(0*F8),""))</f>
        <v>0.2</v>
      </c>
    </row>
    <row r="9" spans="1:7" ht="92.25" customHeight="1">
      <c r="A9" s="4">
        <v>4</v>
      </c>
      <c r="B9" s="5" t="s">
        <v>32</v>
      </c>
      <c r="C9" s="16" t="s">
        <v>57</v>
      </c>
      <c r="D9" s="17" t="s">
        <v>58</v>
      </c>
      <c r="E9" s="17" t="s">
        <v>88</v>
      </c>
      <c r="F9" s="18">
        <v>0.2</v>
      </c>
      <c r="G9" s="6">
        <f>IF(C9="yes",(1*F9),IF(C9="no",(0*F9),""))</f>
        <v>0</v>
      </c>
    </row>
    <row r="10" spans="1:7" ht="96.75" customHeight="1">
      <c r="A10" s="4">
        <v>5</v>
      </c>
      <c r="B10" s="5" t="s">
        <v>33</v>
      </c>
      <c r="C10" s="16" t="s">
        <v>54</v>
      </c>
      <c r="D10" s="17" t="s">
        <v>59</v>
      </c>
      <c r="E10" s="17" t="s">
        <v>80</v>
      </c>
      <c r="F10" s="18">
        <v>0.2</v>
      </c>
      <c r="G10" s="6">
        <f>IF(C10="yes",(1*F10),IF(C10="no",(0*F10),""))</f>
        <v>0.2</v>
      </c>
    </row>
    <row r="11" spans="1:7" ht="12.75">
      <c r="A11" s="7"/>
      <c r="B11" s="8"/>
      <c r="C11" s="9"/>
      <c r="D11" s="10"/>
      <c r="E11" s="10"/>
      <c r="F11" s="11"/>
      <c r="G11" s="11"/>
    </row>
    <row r="12" spans="1:7" ht="15">
      <c r="A12" s="29" t="s">
        <v>4</v>
      </c>
      <c r="B12" s="30"/>
      <c r="C12" s="31"/>
      <c r="D12" s="32"/>
      <c r="E12" s="32"/>
      <c r="F12" s="33" t="str">
        <f>IF(SUM(F6:F10)&lt;&gt;100%,"ERROR","100%")</f>
        <v>100%</v>
      </c>
      <c r="G12" s="33">
        <f>SUM(G6:G10)</f>
        <v>0.8</v>
      </c>
    </row>
    <row r="13" spans="1:7" ht="14.25">
      <c r="A13" s="12"/>
      <c r="B13" s="13"/>
      <c r="C13" s="1"/>
      <c r="D13" s="14"/>
      <c r="E13" s="14"/>
      <c r="F13" s="12"/>
      <c r="G13" s="12"/>
    </row>
    <row r="14" spans="1:7" ht="24" customHeight="1">
      <c r="A14" s="24" t="s">
        <v>34</v>
      </c>
      <c r="B14" s="34"/>
      <c r="C14" s="35"/>
      <c r="D14" s="36"/>
      <c r="E14" s="36"/>
      <c r="F14" s="37"/>
      <c r="G14" s="37"/>
    </row>
    <row r="15" spans="1:7" ht="30.75" customHeight="1">
      <c r="A15" s="70" t="s">
        <v>1</v>
      </c>
      <c r="B15" s="70"/>
      <c r="C15" s="3" t="s">
        <v>2</v>
      </c>
      <c r="D15" s="3" t="s">
        <v>27</v>
      </c>
      <c r="E15" s="3" t="s">
        <v>28</v>
      </c>
      <c r="F15" s="2" t="s">
        <v>29</v>
      </c>
      <c r="G15" s="2" t="s">
        <v>0</v>
      </c>
    </row>
    <row r="16" spans="1:7" ht="104.25" customHeight="1">
      <c r="A16" s="4">
        <v>1</v>
      </c>
      <c r="B16" s="5" t="s">
        <v>24</v>
      </c>
      <c r="C16" s="16" t="s">
        <v>57</v>
      </c>
      <c r="D16" s="17" t="s">
        <v>96</v>
      </c>
      <c r="E16" s="17" t="s">
        <v>81</v>
      </c>
      <c r="F16" s="18">
        <v>0.17</v>
      </c>
      <c r="G16" s="6">
        <f aca="true" t="shared" si="0" ref="G16:G22">IF(C16="yes",(1*F16),IF(C16="no",(0*F16),""))</f>
        <v>0</v>
      </c>
    </row>
    <row r="17" spans="1:7" ht="196.5" customHeight="1">
      <c r="A17" s="4">
        <v>2</v>
      </c>
      <c r="B17" s="5" t="s">
        <v>25</v>
      </c>
      <c r="C17" s="16" t="s">
        <v>57</v>
      </c>
      <c r="D17" s="17" t="s">
        <v>97</v>
      </c>
      <c r="E17" s="17" t="s">
        <v>95</v>
      </c>
      <c r="F17" s="18">
        <v>0.166</v>
      </c>
      <c r="G17" s="6">
        <f t="shared" si="0"/>
        <v>0</v>
      </c>
    </row>
    <row r="18" spans="1:7" ht="77.25" customHeight="1">
      <c r="A18" s="4">
        <v>3</v>
      </c>
      <c r="B18" s="5" t="s">
        <v>35</v>
      </c>
      <c r="C18" s="16" t="s">
        <v>57</v>
      </c>
      <c r="D18" s="17" t="s">
        <v>92</v>
      </c>
      <c r="E18" s="17" t="s">
        <v>71</v>
      </c>
      <c r="F18" s="18">
        <v>0.166</v>
      </c>
      <c r="G18" s="6">
        <f t="shared" si="0"/>
        <v>0</v>
      </c>
    </row>
    <row r="19" spans="1:7" ht="54" customHeight="1">
      <c r="A19" s="4">
        <v>4</v>
      </c>
      <c r="B19" s="5" t="s">
        <v>36</v>
      </c>
      <c r="C19" s="16" t="s">
        <v>72</v>
      </c>
      <c r="D19" s="48" t="s">
        <v>60</v>
      </c>
      <c r="E19" s="17"/>
      <c r="F19" s="18">
        <v>0</v>
      </c>
      <c r="G19" s="6">
        <f t="shared" si="0"/>
      </c>
    </row>
    <row r="20" spans="1:7" ht="97.5" customHeight="1">
      <c r="A20" s="4">
        <v>5</v>
      </c>
      <c r="B20" s="5" t="s">
        <v>37</v>
      </c>
      <c r="C20" s="16" t="s">
        <v>57</v>
      </c>
      <c r="D20" s="17" t="s">
        <v>91</v>
      </c>
      <c r="E20" s="17"/>
      <c r="F20" s="18">
        <v>0.166</v>
      </c>
      <c r="G20" s="6">
        <f t="shared" si="0"/>
        <v>0</v>
      </c>
    </row>
    <row r="21" spans="1:7" ht="103.5" customHeight="1">
      <c r="A21" s="4">
        <v>6</v>
      </c>
      <c r="B21" s="5" t="s">
        <v>5</v>
      </c>
      <c r="C21" s="16" t="s">
        <v>57</v>
      </c>
      <c r="D21" s="17" t="s">
        <v>98</v>
      </c>
      <c r="E21" s="17"/>
      <c r="F21" s="18">
        <v>0.166</v>
      </c>
      <c r="G21" s="6">
        <f t="shared" si="0"/>
        <v>0</v>
      </c>
    </row>
    <row r="22" spans="1:7" ht="72" customHeight="1">
      <c r="A22" s="4">
        <v>7</v>
      </c>
      <c r="B22" s="5" t="s">
        <v>10</v>
      </c>
      <c r="C22" s="16" t="s">
        <v>54</v>
      </c>
      <c r="D22" s="17" t="s">
        <v>78</v>
      </c>
      <c r="E22" s="17"/>
      <c r="F22" s="18">
        <v>0.166</v>
      </c>
      <c r="G22" s="6">
        <f t="shared" si="0"/>
        <v>0.166</v>
      </c>
    </row>
    <row r="23" spans="1:7" ht="12.75">
      <c r="A23" s="11"/>
      <c r="B23" s="15"/>
      <c r="C23" s="9"/>
      <c r="D23" s="10"/>
      <c r="E23" s="10"/>
      <c r="F23" s="11"/>
      <c r="G23" s="11"/>
    </row>
    <row r="24" spans="1:7" ht="15">
      <c r="A24" s="29" t="s">
        <v>4</v>
      </c>
      <c r="B24" s="30"/>
      <c r="C24" s="31"/>
      <c r="D24" s="32"/>
      <c r="E24" s="32"/>
      <c r="F24" s="33" t="str">
        <f>IF(SUM(F16:F22)&lt;&gt;100%,"ERROR","100%")</f>
        <v>100%</v>
      </c>
      <c r="G24" s="33">
        <f>SUM(G16:G22)</f>
        <v>0.166</v>
      </c>
    </row>
    <row r="25" spans="1:7" ht="14.25">
      <c r="A25" s="12"/>
      <c r="B25" s="13"/>
      <c r="C25" s="1"/>
      <c r="D25" s="14"/>
      <c r="E25" s="14"/>
      <c r="F25" s="12"/>
      <c r="G25" s="12"/>
    </row>
    <row r="26" spans="1:7" ht="24" customHeight="1">
      <c r="A26" s="24" t="s">
        <v>38</v>
      </c>
      <c r="B26" s="34"/>
      <c r="C26" s="35"/>
      <c r="D26" s="36"/>
      <c r="E26" s="36"/>
      <c r="F26" s="37"/>
      <c r="G26" s="37"/>
    </row>
    <row r="27" spans="1:7" ht="30.75" customHeight="1">
      <c r="A27" s="70" t="s">
        <v>1</v>
      </c>
      <c r="B27" s="70"/>
      <c r="C27" s="3" t="s">
        <v>2</v>
      </c>
      <c r="D27" s="3" t="s">
        <v>27</v>
      </c>
      <c r="E27" s="3" t="s">
        <v>28</v>
      </c>
      <c r="F27" s="2" t="s">
        <v>29</v>
      </c>
      <c r="G27" s="2" t="s">
        <v>0</v>
      </c>
    </row>
    <row r="28" spans="1:7" ht="90.75" customHeight="1">
      <c r="A28" s="4">
        <v>1</v>
      </c>
      <c r="B28" s="5" t="s">
        <v>39</v>
      </c>
      <c r="C28" s="16" t="s">
        <v>57</v>
      </c>
      <c r="D28" s="17" t="s">
        <v>61</v>
      </c>
      <c r="E28" s="17" t="s">
        <v>62</v>
      </c>
      <c r="F28" s="18">
        <v>0.1</v>
      </c>
      <c r="G28" s="6">
        <f aca="true" t="shared" si="1" ref="G28:G34">IF(C28="yes",(1*F28),IF(C28="no",(0*F28),""))</f>
        <v>0</v>
      </c>
    </row>
    <row r="29" spans="1:7" ht="76.5" customHeight="1">
      <c r="A29" s="4">
        <v>2</v>
      </c>
      <c r="B29" s="5" t="s">
        <v>40</v>
      </c>
      <c r="C29" s="16" t="s">
        <v>54</v>
      </c>
      <c r="D29" s="17" t="s">
        <v>63</v>
      </c>
      <c r="E29" s="17" t="s">
        <v>64</v>
      </c>
      <c r="F29" s="18">
        <v>0.1</v>
      </c>
      <c r="G29" s="6">
        <f t="shared" si="1"/>
        <v>0.1</v>
      </c>
    </row>
    <row r="30" spans="1:7" ht="113.25" customHeight="1">
      <c r="A30" s="4">
        <v>3</v>
      </c>
      <c r="B30" s="5" t="s">
        <v>12</v>
      </c>
      <c r="C30" s="16" t="s">
        <v>54</v>
      </c>
      <c r="D30" s="17" t="s">
        <v>82</v>
      </c>
      <c r="E30" s="17"/>
      <c r="F30" s="18">
        <v>0.1</v>
      </c>
      <c r="G30" s="6">
        <f t="shared" si="1"/>
        <v>0.1</v>
      </c>
    </row>
    <row r="31" spans="1:7" ht="102.75" customHeight="1">
      <c r="A31" s="4">
        <v>4</v>
      </c>
      <c r="B31" s="5" t="s">
        <v>41</v>
      </c>
      <c r="C31" s="16" t="s">
        <v>54</v>
      </c>
      <c r="D31" s="17" t="s">
        <v>79</v>
      </c>
      <c r="E31" s="17"/>
      <c r="F31" s="18">
        <v>0.1</v>
      </c>
      <c r="G31" s="6">
        <f t="shared" si="1"/>
        <v>0.1</v>
      </c>
    </row>
    <row r="32" spans="1:7" ht="186.75" customHeight="1">
      <c r="A32" s="4">
        <v>5</v>
      </c>
      <c r="B32" s="5" t="s">
        <v>26</v>
      </c>
      <c r="C32" s="16" t="s">
        <v>54</v>
      </c>
      <c r="D32" s="17" t="s">
        <v>102</v>
      </c>
      <c r="E32" s="17" t="s">
        <v>100</v>
      </c>
      <c r="F32" s="18">
        <v>0.1</v>
      </c>
      <c r="G32" s="6">
        <f t="shared" si="1"/>
        <v>0.1</v>
      </c>
    </row>
    <row r="33" spans="1:7" ht="80.25" customHeight="1">
      <c r="A33" s="4">
        <v>6</v>
      </c>
      <c r="B33" s="5" t="s">
        <v>6</v>
      </c>
      <c r="C33" s="16" t="s">
        <v>54</v>
      </c>
      <c r="D33" s="17" t="s">
        <v>83</v>
      </c>
      <c r="E33" s="17"/>
      <c r="F33" s="18">
        <v>0.1</v>
      </c>
      <c r="G33" s="6">
        <f t="shared" si="1"/>
        <v>0.1</v>
      </c>
    </row>
    <row r="34" spans="1:7" ht="92.25" customHeight="1">
      <c r="A34" s="4">
        <v>7</v>
      </c>
      <c r="B34" s="5" t="s">
        <v>13</v>
      </c>
      <c r="C34" s="16" t="s">
        <v>54</v>
      </c>
      <c r="D34" s="17" t="s">
        <v>73</v>
      </c>
      <c r="E34" s="17" t="s">
        <v>87</v>
      </c>
      <c r="F34" s="18">
        <v>0.1</v>
      </c>
      <c r="G34" s="6">
        <f t="shared" si="1"/>
        <v>0.1</v>
      </c>
    </row>
    <row r="35" spans="1:7" ht="78" customHeight="1">
      <c r="A35" s="4" t="s">
        <v>14</v>
      </c>
      <c r="B35" s="5" t="s">
        <v>11</v>
      </c>
      <c r="C35" s="16" t="s">
        <v>54</v>
      </c>
      <c r="D35" s="17" t="s">
        <v>65</v>
      </c>
      <c r="E35" s="17"/>
      <c r="F35" s="18">
        <v>0.1</v>
      </c>
      <c r="G35" s="6">
        <f>IF(C35="yes",(1*F35),IF(C35="no",(0*F35),""))</f>
        <v>0.1</v>
      </c>
    </row>
    <row r="36" spans="1:7" ht="111.75" customHeight="1">
      <c r="A36" s="4" t="s">
        <v>15</v>
      </c>
      <c r="B36" s="5" t="s">
        <v>53</v>
      </c>
      <c r="C36" s="16" t="s">
        <v>54</v>
      </c>
      <c r="D36" s="17" t="s">
        <v>69</v>
      </c>
      <c r="E36" s="17" t="s">
        <v>99</v>
      </c>
      <c r="F36" s="18">
        <v>0.1</v>
      </c>
      <c r="G36" s="6">
        <f>IF(C36="yes",(1*F36),IF(C36="no",(0*F36),""))</f>
        <v>0.1</v>
      </c>
    </row>
    <row r="37" spans="1:7" ht="47.25" customHeight="1">
      <c r="A37" s="4" t="s">
        <v>16</v>
      </c>
      <c r="B37" s="5" t="s">
        <v>7</v>
      </c>
      <c r="C37" s="16" t="s">
        <v>54</v>
      </c>
      <c r="D37" s="17" t="s">
        <v>66</v>
      </c>
      <c r="E37" s="47"/>
      <c r="F37" s="18">
        <v>0.1</v>
      </c>
      <c r="G37" s="6">
        <f>IF(C37="yes",(1*F37),IF(C37="no",(0*F37),""))</f>
        <v>0.1</v>
      </c>
    </row>
    <row r="38" spans="1:7" ht="12.75">
      <c r="A38" s="11"/>
      <c r="B38" s="15"/>
      <c r="C38" s="9"/>
      <c r="D38" s="10"/>
      <c r="E38" s="10"/>
      <c r="F38" s="11"/>
      <c r="G38" s="11"/>
    </row>
    <row r="39" spans="1:7" ht="15">
      <c r="A39" s="29" t="s">
        <v>4</v>
      </c>
      <c r="B39" s="30"/>
      <c r="C39" s="31"/>
      <c r="D39" s="32"/>
      <c r="E39" s="32"/>
      <c r="F39" s="33" t="str">
        <f>IF(SUM(F28:F37)&lt;&gt;100%,"ERROR","100%")</f>
        <v>100%</v>
      </c>
      <c r="G39" s="33">
        <f>SUM(G28:G37)</f>
        <v>0.8999999999999999</v>
      </c>
    </row>
    <row r="40" spans="1:7" ht="14.25">
      <c r="A40" s="12"/>
      <c r="B40" s="13"/>
      <c r="C40" s="1"/>
      <c r="D40" s="14"/>
      <c r="E40" s="14"/>
      <c r="F40" s="12"/>
      <c r="G40" s="12"/>
    </row>
    <row r="41" spans="1:7" ht="24" customHeight="1">
      <c r="A41" s="24" t="s">
        <v>42</v>
      </c>
      <c r="B41" s="34"/>
      <c r="C41" s="38"/>
      <c r="D41" s="39"/>
      <c r="E41" s="36"/>
      <c r="F41" s="37"/>
      <c r="G41" s="37"/>
    </row>
    <row r="42" spans="1:7" ht="30.75" customHeight="1">
      <c r="A42" s="70" t="s">
        <v>1</v>
      </c>
      <c r="B42" s="70"/>
      <c r="C42" s="3" t="s">
        <v>2</v>
      </c>
      <c r="D42" s="3" t="s">
        <v>27</v>
      </c>
      <c r="E42" s="3" t="s">
        <v>28</v>
      </c>
      <c r="F42" s="2" t="s">
        <v>29</v>
      </c>
      <c r="G42" s="2" t="s">
        <v>0</v>
      </c>
    </row>
    <row r="43" spans="1:7" ht="73.5" customHeight="1">
      <c r="A43" s="4">
        <v>1</v>
      </c>
      <c r="B43" s="19" t="s">
        <v>17</v>
      </c>
      <c r="C43" s="16" t="s">
        <v>57</v>
      </c>
      <c r="D43" s="17" t="s">
        <v>85</v>
      </c>
      <c r="E43" s="17" t="s">
        <v>89</v>
      </c>
      <c r="F43" s="18">
        <v>0.25</v>
      </c>
      <c r="G43" s="6">
        <f>IF(C43="yes",(1*F43),IF(C43="no",(0*F43),IF(C43="small extent",(0.33*F43),IF(C43="large extent",(0.67*F43),""))))</f>
        <v>0</v>
      </c>
    </row>
    <row r="44" spans="1:7" ht="12.75">
      <c r="A44" s="4"/>
      <c r="B44" s="40" t="s">
        <v>43</v>
      </c>
      <c r="C44" s="52" t="s">
        <v>103</v>
      </c>
      <c r="D44" s="68"/>
      <c r="E44" s="68"/>
      <c r="F44" s="68"/>
      <c r="G44" s="69"/>
    </row>
    <row r="45" spans="1:7" ht="12.75">
      <c r="A45" s="4"/>
      <c r="B45" s="41" t="s">
        <v>18</v>
      </c>
      <c r="C45" s="64"/>
      <c r="D45" s="56"/>
      <c r="E45" s="56"/>
      <c r="F45" s="65"/>
      <c r="G45" s="57"/>
    </row>
    <row r="46" spans="1:7" ht="22.5">
      <c r="A46" s="4"/>
      <c r="B46" s="42" t="s">
        <v>44</v>
      </c>
      <c r="C46" s="66"/>
      <c r="D46" s="59"/>
      <c r="E46" s="59"/>
      <c r="F46" s="59"/>
      <c r="G46" s="60"/>
    </row>
    <row r="47" spans="1:7" ht="12.75">
      <c r="A47" s="4"/>
      <c r="B47" s="40" t="s">
        <v>45</v>
      </c>
      <c r="C47" s="52"/>
      <c r="D47" s="68"/>
      <c r="E47" s="68"/>
      <c r="F47" s="68"/>
      <c r="G47" s="69"/>
    </row>
    <row r="48" spans="1:7" ht="12.75">
      <c r="A48" s="4"/>
      <c r="B48" s="41" t="s">
        <v>18</v>
      </c>
      <c r="C48" s="64"/>
      <c r="D48" s="56"/>
      <c r="E48" s="56"/>
      <c r="F48" s="65"/>
      <c r="G48" s="57"/>
    </row>
    <row r="49" spans="1:7" ht="22.5">
      <c r="A49" s="4"/>
      <c r="B49" s="42" t="s">
        <v>44</v>
      </c>
      <c r="C49" s="66"/>
      <c r="D49" s="59"/>
      <c r="E49" s="59"/>
      <c r="F49" s="59"/>
      <c r="G49" s="60"/>
    </row>
    <row r="50" spans="1:7" ht="12.75">
      <c r="A50" s="4"/>
      <c r="B50" s="40" t="s">
        <v>46</v>
      </c>
      <c r="C50" s="67"/>
      <c r="D50" s="50"/>
      <c r="E50" s="50"/>
      <c r="F50" s="50"/>
      <c r="G50" s="51"/>
    </row>
    <row r="51" spans="1:7" ht="12.75">
      <c r="A51" s="4"/>
      <c r="B51" s="41" t="s">
        <v>18</v>
      </c>
      <c r="C51" s="64"/>
      <c r="D51" s="56"/>
      <c r="E51" s="56"/>
      <c r="F51" s="65"/>
      <c r="G51" s="57"/>
    </row>
    <row r="52" spans="1:7" ht="22.5">
      <c r="A52" s="4"/>
      <c r="B52" s="42" t="s">
        <v>44</v>
      </c>
      <c r="C52" s="66"/>
      <c r="D52" s="59"/>
      <c r="E52" s="59"/>
      <c r="F52" s="59"/>
      <c r="G52" s="60"/>
    </row>
    <row r="53" spans="1:7" ht="96">
      <c r="A53" s="22">
        <v>2</v>
      </c>
      <c r="B53" s="20" t="s">
        <v>19</v>
      </c>
      <c r="C53" s="21" t="s">
        <v>57</v>
      </c>
      <c r="D53" s="17" t="s">
        <v>101</v>
      </c>
      <c r="E53" s="17"/>
      <c r="F53" s="18">
        <v>0.25</v>
      </c>
      <c r="G53" s="6">
        <f>IF(C53="yes",(1*F53),IF(C53="no",(0*F53),IF(C53="small extent",(0.33*F53),IF(C53="large extent",(0.67*F53),""))))</f>
        <v>0</v>
      </c>
    </row>
    <row r="54" spans="1:7" ht="12.75">
      <c r="A54" s="4"/>
      <c r="B54" s="40" t="s">
        <v>47</v>
      </c>
      <c r="C54" s="52" t="s">
        <v>103</v>
      </c>
      <c r="D54" s="68"/>
      <c r="E54" s="68"/>
      <c r="F54" s="68"/>
      <c r="G54" s="69"/>
    </row>
    <row r="55" spans="1:7" ht="12.75">
      <c r="A55" s="4"/>
      <c r="B55" s="41" t="s">
        <v>20</v>
      </c>
      <c r="C55" s="55"/>
      <c r="D55" s="56"/>
      <c r="E55" s="56"/>
      <c r="F55" s="56"/>
      <c r="G55" s="57"/>
    </row>
    <row r="56" spans="1:7" ht="12.75">
      <c r="A56" s="4"/>
      <c r="B56" s="42" t="s">
        <v>21</v>
      </c>
      <c r="C56" s="58"/>
      <c r="D56" s="59"/>
      <c r="E56" s="59"/>
      <c r="F56" s="59"/>
      <c r="G56" s="60"/>
    </row>
    <row r="57" spans="1:7" ht="12.75">
      <c r="A57" s="4"/>
      <c r="B57" s="41" t="s">
        <v>48</v>
      </c>
      <c r="C57" s="61"/>
      <c r="D57" s="62"/>
      <c r="E57" s="62"/>
      <c r="F57" s="62"/>
      <c r="G57" s="63"/>
    </row>
    <row r="58" spans="1:7" ht="12.75">
      <c r="A58" s="4"/>
      <c r="B58" s="41" t="s">
        <v>20</v>
      </c>
      <c r="C58" s="55"/>
      <c r="D58" s="56"/>
      <c r="E58" s="56"/>
      <c r="F58" s="56"/>
      <c r="G58" s="57"/>
    </row>
    <row r="59" spans="1:7" ht="12.75">
      <c r="A59" s="4"/>
      <c r="B59" s="42" t="s">
        <v>21</v>
      </c>
      <c r="C59" s="58"/>
      <c r="D59" s="59"/>
      <c r="E59" s="59"/>
      <c r="F59" s="59"/>
      <c r="G59" s="60"/>
    </row>
    <row r="60" spans="1:7" ht="12.75">
      <c r="A60" s="4"/>
      <c r="B60" s="41" t="s">
        <v>49</v>
      </c>
      <c r="C60" s="55"/>
      <c r="D60" s="56"/>
      <c r="E60" s="56"/>
      <c r="F60" s="56"/>
      <c r="G60" s="57"/>
    </row>
    <row r="61" spans="1:7" ht="12.75">
      <c r="A61" s="4"/>
      <c r="B61" s="41" t="s">
        <v>20</v>
      </c>
      <c r="C61" s="55"/>
      <c r="D61" s="56"/>
      <c r="E61" s="56"/>
      <c r="F61" s="56"/>
      <c r="G61" s="57"/>
    </row>
    <row r="62" spans="1:7" ht="12.75">
      <c r="A62" s="4"/>
      <c r="B62" s="42" t="s">
        <v>21</v>
      </c>
      <c r="C62" s="58"/>
      <c r="D62" s="59"/>
      <c r="E62" s="59"/>
      <c r="F62" s="59"/>
      <c r="G62" s="60"/>
    </row>
    <row r="63" spans="1:7" ht="15" customHeight="1">
      <c r="A63" s="4"/>
      <c r="B63" s="43"/>
      <c r="C63" s="53" t="s">
        <v>50</v>
      </c>
      <c r="D63" s="54"/>
      <c r="E63" s="54"/>
      <c r="F63" s="54"/>
      <c r="G63" s="54"/>
    </row>
    <row r="64" spans="1:7" ht="69.75" customHeight="1">
      <c r="A64" s="4">
        <v>3</v>
      </c>
      <c r="B64" s="5" t="s">
        <v>51</v>
      </c>
      <c r="C64" s="21" t="s">
        <v>86</v>
      </c>
      <c r="D64" s="49" t="s">
        <v>75</v>
      </c>
      <c r="E64" s="49" t="s">
        <v>74</v>
      </c>
      <c r="F64" s="18">
        <v>0.25</v>
      </c>
      <c r="G64" s="6">
        <f>IF(C64="yes",(1*F64),IF(C64="no",(0*F64),IF(C64="small extent",(0.33*F64),IF(C64="large extent",(0.67*F64),""))))</f>
        <v>0.1675</v>
      </c>
    </row>
    <row r="65" spans="1:7" ht="57" customHeight="1">
      <c r="A65" s="4">
        <v>4</v>
      </c>
      <c r="B65" s="5" t="s">
        <v>22</v>
      </c>
      <c r="C65" s="16" t="s">
        <v>67</v>
      </c>
      <c r="D65" s="17" t="s">
        <v>68</v>
      </c>
      <c r="E65" s="17"/>
      <c r="F65" s="18">
        <v>0</v>
      </c>
      <c r="G65" s="6">
        <f>IF(C65="yes",(1*F65),IF(C65="no",(0*F65),IF(C65="small extent",(0.33*F65),IF(C65="large extent",(0.67*F65),""))))</f>
      </c>
    </row>
    <row r="66" spans="1:7" ht="180">
      <c r="A66" s="23">
        <v>5</v>
      </c>
      <c r="B66" s="5" t="s">
        <v>23</v>
      </c>
      <c r="C66" s="16" t="s">
        <v>70</v>
      </c>
      <c r="D66" s="17" t="s">
        <v>94</v>
      </c>
      <c r="E66" s="17" t="s">
        <v>93</v>
      </c>
      <c r="F66" s="18">
        <v>0.25</v>
      </c>
      <c r="G66" s="6">
        <f>IF(C66="yes",(1*F66),IF(C66="no",(0*F66),IF(C66="small extent",(0.33*F66),IF(C66="large extent",(0.67*F66),""))))</f>
        <v>0.0825</v>
      </c>
    </row>
    <row r="67" spans="1:7" ht="12.75">
      <c r="A67" s="11"/>
      <c r="B67" s="5"/>
      <c r="C67" s="9"/>
      <c r="D67" s="10"/>
      <c r="E67" s="10"/>
      <c r="F67" s="11"/>
      <c r="G67" s="11"/>
    </row>
    <row r="68" spans="1:7" ht="15">
      <c r="A68" s="29" t="s">
        <v>4</v>
      </c>
      <c r="B68" s="44"/>
      <c r="C68" s="45"/>
      <c r="D68" s="46"/>
      <c r="E68" s="46"/>
      <c r="F68" s="33" t="str">
        <f>IF(SUM(F43:F66)&lt;&gt;100%,"ERROR","100%")</f>
        <v>100%</v>
      </c>
      <c r="G68" s="33">
        <f>SUM(G43:G66)</f>
        <v>0.25</v>
      </c>
    </row>
  </sheetData>
  <mergeCells count="26">
    <mergeCell ref="A42:B42"/>
    <mergeCell ref="A1:G1"/>
    <mergeCell ref="A5:B5"/>
    <mergeCell ref="A15:B15"/>
    <mergeCell ref="A27:B27"/>
    <mergeCell ref="A2:G2"/>
    <mergeCell ref="A3:G3"/>
    <mergeCell ref="C44:G44"/>
    <mergeCell ref="C45:G45"/>
    <mergeCell ref="C46:G46"/>
    <mergeCell ref="C47:G47"/>
    <mergeCell ref="C55:G55"/>
    <mergeCell ref="C56:G56"/>
    <mergeCell ref="C48:G48"/>
    <mergeCell ref="C49:G49"/>
    <mergeCell ref="C50:G50"/>
    <mergeCell ref="C51:G51"/>
    <mergeCell ref="C52:G52"/>
    <mergeCell ref="C54:G54"/>
    <mergeCell ref="C63:G63"/>
    <mergeCell ref="C61:G61"/>
    <mergeCell ref="C62:G62"/>
    <mergeCell ref="C57:G57"/>
    <mergeCell ref="C58:G58"/>
    <mergeCell ref="C59:G59"/>
    <mergeCell ref="C60:G60"/>
  </mergeCells>
  <printOptions/>
  <pageMargins left="0.75" right="0.75" top="1" bottom="1" header="0.5" footer="0.5"/>
  <pageSetup horizontalDpi="600" verticalDpi="600" orientation="landscape" scale="80" r:id="rId3"/>
  <headerFooter alignWithMargins="0">
    <oddFooter>&amp;C&amp;P&amp;R&amp;"Arial,Bold"&amp;12FY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2003-01-23T15:54:36Z</cp:lastPrinted>
  <dcterms:created xsi:type="dcterms:W3CDTF">2002-04-18T17:14:40Z</dcterms:created>
  <dcterms:modified xsi:type="dcterms:W3CDTF">2003-01-24T20:35:36Z</dcterms:modified>
  <cp:category/>
  <cp:version/>
  <cp:contentType/>
  <cp:contentStatus/>
</cp:coreProperties>
</file>