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5"/>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s>
  <definedNames/>
  <calcPr fullCalcOnLoad="1"/>
</workbook>
</file>

<file path=xl/sharedStrings.xml><?xml version="1.0" encoding="utf-8"?>
<sst xmlns="http://schemas.openxmlformats.org/spreadsheetml/2006/main" count="604" uniqueCount="414">
  <si>
    <t>Surface</t>
  </si>
  <si>
    <t>Underground</t>
  </si>
  <si>
    <t>Total</t>
  </si>
  <si>
    <t>mines</t>
  </si>
  <si>
    <t>TABLE 2</t>
  </si>
  <si>
    <t>Number and status of permits</t>
  </si>
  <si>
    <t>Active or</t>
  </si>
  <si>
    <t>Inactive</t>
  </si>
  <si>
    <t>temporarily</t>
  </si>
  <si>
    <t>Abandoned</t>
  </si>
  <si>
    <t>Totals</t>
  </si>
  <si>
    <t>inactive</t>
  </si>
  <si>
    <t>Phase II</t>
  </si>
  <si>
    <t>bond release</t>
  </si>
  <si>
    <t>IP</t>
  </si>
  <si>
    <t>PP</t>
  </si>
  <si>
    <t xml:space="preserve">   Surface mines</t>
  </si>
  <si>
    <t xml:space="preserve">   Underground mines</t>
  </si>
  <si>
    <t xml:space="preserve">   Other facilities</t>
  </si>
  <si>
    <t xml:space="preserve">      Subtotals</t>
  </si>
  <si>
    <t xml:space="preserve">      Totals</t>
  </si>
  <si>
    <t>Average number of permits per inspectable unit (excluding exploration sites)</t>
  </si>
  <si>
    <t>Average number of acres per inspectable unit (excluding exploration sites)</t>
  </si>
  <si>
    <t>Number of exploration permits on State and private lands:</t>
  </si>
  <si>
    <t>Number of exploration notices on State and private lands:</t>
  </si>
  <si>
    <t>TABLE 3</t>
  </si>
  <si>
    <t>Other</t>
  </si>
  <si>
    <t>Type of</t>
  </si>
  <si>
    <t>facilities</t>
  </si>
  <si>
    <t>Application</t>
  </si>
  <si>
    <t>App.</t>
  </si>
  <si>
    <t>Issued</t>
  </si>
  <si>
    <t>Acres</t>
  </si>
  <si>
    <t>Rec.</t>
  </si>
  <si>
    <t xml:space="preserve">  assignments of</t>
  </si>
  <si>
    <t xml:space="preserve">  permit rights</t>
  </si>
  <si>
    <t xml:space="preserve">  assistance</t>
  </si>
  <si>
    <t xml:space="preserve">  of incidental</t>
  </si>
  <si>
    <t xml:space="preserve">  boundary revisions)</t>
  </si>
  <si>
    <t xml:space="preserve">  revisions</t>
  </si>
  <si>
    <t>OPTIONAL - Number of midterm permit reviews completed that are not reported as revisions.</t>
  </si>
  <si>
    <t>TABLE 4</t>
  </si>
  <si>
    <t>OFF-SITE IMPACTS</t>
  </si>
  <si>
    <t>People</t>
  </si>
  <si>
    <t>Land</t>
  </si>
  <si>
    <t>Water</t>
  </si>
  <si>
    <t>Structures</t>
  </si>
  <si>
    <t>minor</t>
  </si>
  <si>
    <t>moderate</t>
  </si>
  <si>
    <t>major</t>
  </si>
  <si>
    <t>Blasting</t>
  </si>
  <si>
    <t>Land Stability</t>
  </si>
  <si>
    <t>Hydrology</t>
  </si>
  <si>
    <t>IMPACT</t>
  </si>
  <si>
    <t>Encroachment</t>
  </si>
  <si>
    <t>OFF-SITE IMPACTS ON BOND FORFEITURE SITES</t>
  </si>
  <si>
    <t>Refer to the report narrative for complete explanation and evaluation of the information provided by this table.</t>
  </si>
  <si>
    <t>TABLE 5</t>
  </si>
  <si>
    <t>Acreage released</t>
  </si>
  <si>
    <t>Bond release</t>
  </si>
  <si>
    <t>Applicable performance standard</t>
  </si>
  <si>
    <t>during this</t>
  </si>
  <si>
    <t>phase</t>
  </si>
  <si>
    <t>evaluation period</t>
  </si>
  <si>
    <t>Phase I</t>
  </si>
  <si>
    <t>-  Topsoil or approved alternative replaced</t>
  </si>
  <si>
    <t>-  Surface stability</t>
  </si>
  <si>
    <t>-  Establishment of vegetation</t>
  </si>
  <si>
    <t>Phase III</t>
  </si>
  <si>
    <t>-  Post-mining land use/productivity restored</t>
  </si>
  <si>
    <t>-  Successful permanent vegetation</t>
  </si>
  <si>
    <t>TABLE 8</t>
  </si>
  <si>
    <t>Function</t>
  </si>
  <si>
    <t>Regulatory Program</t>
  </si>
  <si>
    <t xml:space="preserve">  Permit review</t>
  </si>
  <si>
    <t xml:space="preserve">  Inspection</t>
  </si>
  <si>
    <t xml:space="preserve">  Other (administrative, fiscal, personnel, etc.)</t>
  </si>
  <si>
    <t>Regulatory Program Total</t>
  </si>
  <si>
    <t>AML Program Total</t>
  </si>
  <si>
    <t>TABLE 9</t>
  </si>
  <si>
    <t>BY OSM</t>
  </si>
  <si>
    <t>(Millions of dollars)</t>
  </si>
  <si>
    <t>Federal</t>
  </si>
  <si>
    <t>Federal Funding as a</t>
  </si>
  <si>
    <t>Grant</t>
  </si>
  <si>
    <t>Funds</t>
  </si>
  <si>
    <t>Awarded</t>
  </si>
  <si>
    <t>Administration and Enforcement</t>
  </si>
  <si>
    <t>Small Operator Assistance</t>
  </si>
  <si>
    <t>TABLE 7</t>
  </si>
  <si>
    <t>(Permanent Program Permits)</t>
  </si>
  <si>
    <t>Number</t>
  </si>
  <si>
    <t>of Sites</t>
  </si>
  <si>
    <t>TABLE 10</t>
  </si>
  <si>
    <t xml:space="preserve">INSPECTION  ACTIVITY  </t>
  </si>
  <si>
    <t>Inspectable Unit</t>
  </si>
  <si>
    <t>Number of Inspections Conducted</t>
  </si>
  <si>
    <t>Status</t>
  </si>
  <si>
    <t>Complete</t>
  </si>
  <si>
    <t>Partial</t>
  </si>
  <si>
    <t>Active*</t>
  </si>
  <si>
    <t>Inactive*</t>
  </si>
  <si>
    <t>Abandoned*</t>
  </si>
  <si>
    <t>Exploration</t>
  </si>
  <si>
    <t xml:space="preserve">ENFORCEMENT  ACTIVITY  </t>
  </si>
  <si>
    <t>Type of Enforcement</t>
  </si>
  <si>
    <t xml:space="preserve">Number of </t>
  </si>
  <si>
    <t>Number of</t>
  </si>
  <si>
    <t>Action</t>
  </si>
  <si>
    <t>Actions*</t>
  </si>
  <si>
    <t>Violations*</t>
  </si>
  <si>
    <t>Notice of Violation</t>
  </si>
  <si>
    <t>Failure-to-Abate Cessation Order</t>
  </si>
  <si>
    <t>Imminent Harm Cessation Order</t>
  </si>
  <si>
    <t>*   Do not include those violations that were vacated.</t>
  </si>
  <si>
    <t>LANDS  UNSUITABLE  ACTIVITY</t>
  </si>
  <si>
    <t>Number of Petitions Received</t>
  </si>
  <si>
    <t>Number of Petitions Accepted</t>
  </si>
  <si>
    <t>Number of Petitions Rejected</t>
  </si>
  <si>
    <t>Number of Decisions Declaring Lands Unsuitable</t>
  </si>
  <si>
    <t>Number of Decisions Denying Lands Unsuitable</t>
  </si>
  <si>
    <t>TABLE 12</t>
  </si>
  <si>
    <r>
      <t>Coal production</t>
    </r>
    <r>
      <rPr>
        <vertAlign val="superscript"/>
        <sz val="12"/>
        <rFont val="Times New Roman"/>
        <family val="1"/>
      </rPr>
      <t>A</t>
    </r>
    <r>
      <rPr>
        <sz val="12"/>
        <rFont val="Times New Roman"/>
        <family val="1"/>
      </rPr>
      <t xml:space="preserve"> for entire State:</t>
    </r>
  </si>
  <si>
    <t xml:space="preserve">                                            TABLE 1</t>
  </si>
  <si>
    <t>(hundreds of acres)</t>
  </si>
  <si>
    <t>Coal mines</t>
  </si>
  <si>
    <t>and related</t>
  </si>
  <si>
    <t>Insp.</t>
  </si>
  <si>
    <r>
      <t>Acres</t>
    </r>
    <r>
      <rPr>
        <b/>
        <vertAlign val="superscript"/>
        <sz val="11"/>
        <rFont val="Times New Roman"/>
        <family val="1"/>
      </rPr>
      <t>A</t>
    </r>
  </si>
  <si>
    <r>
      <t>Bonded Acreage Status</t>
    </r>
    <r>
      <rPr>
        <vertAlign val="superscript"/>
        <sz val="12"/>
        <rFont val="Times New Roman"/>
        <family val="1"/>
      </rPr>
      <t>A</t>
    </r>
  </si>
  <si>
    <t>-  Groundwater recharge, quality and quantity</t>
  </si>
  <si>
    <t xml:space="preserve">    restored</t>
  </si>
  <si>
    <t>-  Surface water quality and quantity restored</t>
  </si>
  <si>
    <t>-  Approximate original contour restored</t>
  </si>
  <si>
    <t xml:space="preserve">    Number of acres bonded during this evaluation year that are</t>
  </si>
  <si>
    <t xml:space="preserve">    considered remining, if available</t>
  </si>
  <si>
    <t xml:space="preserve">    Number of acres where bond was forfeited during this evaluation</t>
  </si>
  <si>
    <t xml:space="preserve">    year (also report this acreage on Table 7)</t>
  </si>
  <si>
    <r>
      <t xml:space="preserve">      A</t>
    </r>
    <r>
      <rPr>
        <sz val="11"/>
        <rFont val="Times New Roman"/>
        <family val="1"/>
      </rPr>
      <t xml:space="preserve">    Bonded acreage is considered to approximate and represent the number of acres </t>
    </r>
  </si>
  <si>
    <t xml:space="preserve">          disturbed by surface coal mining and reclamation operations.</t>
  </si>
  <si>
    <r>
      <t xml:space="preserve">      B</t>
    </r>
    <r>
      <rPr>
        <sz val="11"/>
        <rFont val="Times New Roman"/>
        <family val="1"/>
      </rPr>
      <t xml:space="preserve">    Bonded acres in this category are those that have not received a Phase III or other final</t>
    </r>
  </si>
  <si>
    <t xml:space="preserve">          bond release (State maintains jurisdiction).</t>
  </si>
  <si>
    <t>STATE AND PRIVATE LANDS    REGULATORY AUTHORITY:  STATE</t>
  </si>
  <si>
    <t>FEDERAL LANDS                       REGULATORY AUTHORITY:  STATE</t>
  </si>
  <si>
    <r>
      <t>Permitted acreage</t>
    </r>
    <r>
      <rPr>
        <b/>
        <vertAlign val="superscript"/>
        <sz val="10"/>
        <rFont val="Times New Roman"/>
        <family val="1"/>
      </rPr>
      <t>A</t>
    </r>
  </si>
  <si>
    <r>
      <t>Units</t>
    </r>
    <r>
      <rPr>
        <b/>
        <vertAlign val="superscript"/>
        <sz val="10"/>
        <rFont val="Times New Roman"/>
        <family val="1"/>
      </rPr>
      <t>D</t>
    </r>
  </si>
  <si>
    <r>
      <t>ALL LANDS</t>
    </r>
    <r>
      <rPr>
        <b/>
        <vertAlign val="superscript"/>
        <sz val="10"/>
        <rFont val="Times New Roman"/>
        <family val="1"/>
      </rPr>
      <t>B</t>
    </r>
  </si>
  <si>
    <r>
      <t>On Federal lands</t>
    </r>
    <r>
      <rPr>
        <vertAlign val="superscript"/>
        <sz val="10"/>
        <rFont val="Times New Roman"/>
        <family val="1"/>
      </rPr>
      <t>C</t>
    </r>
    <r>
      <rPr>
        <sz val="10"/>
        <rFont val="Times New Roman"/>
        <family val="1"/>
      </rPr>
      <t>:</t>
    </r>
  </si>
  <si>
    <r>
      <t xml:space="preserve">IP: </t>
    </r>
    <r>
      <rPr>
        <sz val="8"/>
        <rFont val="Times New Roman"/>
        <family val="1"/>
      </rPr>
      <t xml:space="preserve"> Initial regulatory program sites</t>
    </r>
  </si>
  <si>
    <r>
      <t>PP:</t>
    </r>
    <r>
      <rPr>
        <sz val="8"/>
        <rFont val="Times New Roman"/>
        <family val="1"/>
      </rPr>
      <t xml:space="preserve">  Permanent regulatory program sites</t>
    </r>
  </si>
  <si>
    <r>
      <t>C</t>
    </r>
    <r>
      <rPr>
        <sz val="8"/>
        <rFont val="Times New Roman"/>
        <family val="1"/>
      </rPr>
      <t xml:space="preserve">  Includes only exploration activities regulated by the State pursuant to a cooperative agreement with OSM or by OSM pursuant </t>
    </r>
  </si>
  <si>
    <t xml:space="preserve">   to a Federal lands program.  Excludes exploration regulated by the Bureau of Land Management.</t>
  </si>
  <si>
    <r>
      <t>D</t>
    </r>
    <r>
      <rPr>
        <sz val="8"/>
        <rFont val="Times New Roman"/>
        <family val="1"/>
      </rPr>
      <t xml:space="preserve">  Inspectable Units includes multiple permits that have been grouped together as one unit for inspection frequency purposes by</t>
    </r>
  </si>
  <si>
    <t xml:space="preserve">   some State programs.</t>
  </si>
  <si>
    <t xml:space="preserve">      TOTAL</t>
  </si>
  <si>
    <t>Percentage of</t>
  </si>
  <si>
    <t>Total Program Costs</t>
  </si>
  <si>
    <t>of</t>
  </si>
  <si>
    <t>Type</t>
  </si>
  <si>
    <t>Tracking System.</t>
  </si>
  <si>
    <t xml:space="preserve">inspection data on a continual basis.  OSM offices responsible for Federal and </t>
  </si>
  <si>
    <t>State should provide inspection data to OSM annually, at a minimum, and maintain</t>
  </si>
  <si>
    <t>State should provide lands unsuitable data to OSM annually if there is any activity in this program area.</t>
  </si>
  <si>
    <t>OSM OFFICES RESPONSIBLE FOR FEDERAL AND INDIAN PROGRAM STATES MUST</t>
  </si>
  <si>
    <t>ALSO COMPLETE THIS TABLE.</t>
  </si>
  <si>
    <t>Being Unsuitable</t>
  </si>
  <si>
    <t xml:space="preserve">Acreage Declared as </t>
  </si>
  <si>
    <t>Acreage Denied as</t>
  </si>
  <si>
    <t xml:space="preserve">State should provide enforcement data to OSM annually, at a minimum, and maintain data on a </t>
  </si>
  <si>
    <t xml:space="preserve">continuous basis.  OSM offices responsible for Federal and Indian Programs need not complete this </t>
  </si>
  <si>
    <t>TABLE 11</t>
  </si>
  <si>
    <t xml:space="preserve"> New Permits</t>
  </si>
  <si>
    <t xml:space="preserve"> Renewals</t>
  </si>
  <si>
    <t xml:space="preserve"> Transfers, sales and </t>
  </si>
  <si>
    <t xml:space="preserve"> Small operator</t>
  </si>
  <si>
    <t xml:space="preserve"> Exploration permits</t>
  </si>
  <si>
    <r>
      <t xml:space="preserve"> Exploration notices</t>
    </r>
    <r>
      <rPr>
        <vertAlign val="superscript"/>
        <sz val="10"/>
        <rFont val="Times New Roman"/>
        <family val="1"/>
      </rPr>
      <t>B</t>
    </r>
  </si>
  <si>
    <t xml:space="preserve"> Revisions (exclusive</t>
  </si>
  <si>
    <t xml:space="preserve"> Incidental boundary</t>
  </si>
  <si>
    <t xml:space="preserve">    for mining.</t>
  </si>
  <si>
    <r>
      <t xml:space="preserve"> A</t>
    </r>
    <r>
      <rPr>
        <sz val="10"/>
        <rFont val="Times New Roman"/>
        <family val="1"/>
      </rPr>
      <t xml:space="preserve">  Includes only the number of acres of proposed surface disturbance.</t>
    </r>
  </si>
  <si>
    <r>
      <t xml:space="preserve"> B</t>
    </r>
    <r>
      <rPr>
        <sz val="10"/>
        <rFont val="Times New Roman"/>
        <family val="1"/>
      </rPr>
      <t xml:space="preserve">  State approval not required.  Involves removal of less than 250 tons of coal and does not affect lands designated unsuitable</t>
    </r>
  </si>
  <si>
    <t xml:space="preserve"> Bond Forfeiture Reclamation Activity by SRA</t>
  </si>
  <si>
    <t xml:space="preserve"> Sites with bonds forfeited and collected that were unreclaimed as of </t>
  </si>
  <si>
    <t xml:space="preserve"> (current year)</t>
  </si>
  <si>
    <t xml:space="preserve"> Sites with bonds forfeited and collected that were re-permitted during </t>
  </si>
  <si>
    <t xml:space="preserve"> Sites with bonds forfeited and collected that were reclaimed during </t>
  </si>
  <si>
    <t xml:space="preserve"> current year)</t>
  </si>
  <si>
    <t xml:space="preserve"> Surety/Other Reclamation (In Lieu of Forfeiture)</t>
  </si>
  <si>
    <r>
      <t xml:space="preserve"> previous evaluation year)</t>
    </r>
    <r>
      <rPr>
        <vertAlign val="superscript"/>
        <sz val="10"/>
        <rFont val="Times New Roman"/>
        <family val="1"/>
      </rPr>
      <t>B</t>
    </r>
  </si>
  <si>
    <t xml:space="preserve"> Sites where surety/other party agreed to do reclamation during Evaluation </t>
  </si>
  <si>
    <t xml:space="preserve"> Sites being reclaimed by surety/other party that were re-permitted during </t>
  </si>
  <si>
    <t xml:space="preserve"> Sites with reclamation completed by surety/other party during Evaluation </t>
  </si>
  <si>
    <r>
      <t xml:space="preserve"> evaluation year) </t>
    </r>
    <r>
      <rPr>
        <vertAlign val="superscript"/>
        <sz val="10"/>
        <rFont val="Times New Roman"/>
        <family val="1"/>
      </rPr>
      <t>B</t>
    </r>
  </si>
  <si>
    <r>
      <t xml:space="preserve"> B    </t>
    </r>
    <r>
      <rPr>
        <sz val="10"/>
        <rFont val="Times New Roman"/>
        <family val="1"/>
      </rPr>
      <t xml:space="preserve">Includes all sites where surety or other party has agreed to complete reclamation and site is not fully </t>
    </r>
  </si>
  <si>
    <r>
      <t xml:space="preserve"> C   </t>
    </r>
    <r>
      <rPr>
        <sz val="10"/>
        <rFont val="Times New Roman"/>
        <family val="1"/>
      </rPr>
      <t>This number also is reported in Table 5 as Phase III bond release has been granted on these sites</t>
    </r>
  </si>
  <si>
    <t xml:space="preserve">A  Coal production as reported in this table is the gross tonnage which includes coal that is </t>
  </si>
  <si>
    <t xml:space="preserve">     sold, used or transferred as reported to OSM by each mining company on form OSM-1 </t>
  </si>
  <si>
    <t xml:space="preserve">     line 8(a).  Gross tonnage does not provide for a moisture reduction.  OSM verifies tonnage </t>
  </si>
  <si>
    <t xml:space="preserve">     reported through routine auditing of mining companies.  This production may vary from  </t>
  </si>
  <si>
    <t xml:space="preserve">     that reported by States or other sources due to varying methods of determining and </t>
  </si>
  <si>
    <r>
      <t xml:space="preserve">     reporting coal production.  </t>
    </r>
    <r>
      <rPr>
        <b/>
        <sz val="11"/>
        <rFont val="Times New Roman"/>
        <family val="1"/>
      </rPr>
      <t xml:space="preserve">Provide production information for the latest three full </t>
    </r>
  </si>
  <si>
    <t xml:space="preserve">     calendar years to include the last full calendar year for which data is available. </t>
  </si>
  <si>
    <t xml:space="preserve">Indian Programs need not complete this table since data will be queried from the I &amp; E </t>
  </si>
  <si>
    <t>table since data will be queried from the I &amp; E  Tracking System.</t>
  </si>
  <si>
    <t xml:space="preserve">    Total number of acres bonded during this evaluation year</t>
  </si>
  <si>
    <t>Annual Period</t>
  </si>
  <si>
    <t>RESOURCES AFFECTED</t>
  </si>
  <si>
    <t>DEGREE OF IMPACT</t>
  </si>
  <si>
    <t xml:space="preserve">AND </t>
  </si>
  <si>
    <t>TOTAL</t>
  </si>
  <si>
    <t>NUMBER  OF</t>
  </si>
  <si>
    <t>EACH TYPE</t>
  </si>
  <si>
    <t>TYPE  OF</t>
  </si>
  <si>
    <t xml:space="preserve">  Total number of inspectable units:</t>
  </si>
  <si>
    <t xml:space="preserve">  Inspectable units free of off-site impacts:</t>
  </si>
  <si>
    <t xml:space="preserve">    Total number of acres bonded at end of last review period                      </t>
  </si>
  <si>
    <t xml:space="preserve">           Period</t>
  </si>
  <si>
    <t>Utah EY03</t>
  </si>
  <si>
    <t>UTAH PERMITTING ACTIVITY</t>
  </si>
  <si>
    <t>UTAH BOND FORFEITURE ACTIVITY</t>
  </si>
  <si>
    <t>UTAH STAFFING</t>
  </si>
  <si>
    <t>FUNDS GRANTED TO UTAH</t>
  </si>
  <si>
    <t>STATE  OF UTAH</t>
  </si>
  <si>
    <t>STATE OF UTAH</t>
  </si>
  <si>
    <t>ANNUAL UTAH MINING AND RECLAMATION RESULTS</t>
  </si>
  <si>
    <t>UTAH INSPECTABLE UNITS</t>
  </si>
  <si>
    <t xml:space="preserve">                                 (Millions of short tons)</t>
  </si>
  <si>
    <t xml:space="preserve">                          UTAH COAL PRODUCTION</t>
  </si>
  <si>
    <t>*   Use terms as defined by the approved State program.  Inactive is not a defined a defined term in the Utah Program.  Sites in temporary cessation or post-phase II sites are inspected quarterly with a complete inspection.</t>
  </si>
  <si>
    <t xml:space="preserve">  </t>
  </si>
  <si>
    <t>TABLE 6</t>
  </si>
  <si>
    <r>
      <t>RECLAMATION STATUS OF ALL AREAS DISTURBED UNDER THE UTAH PERMANENT REGULATORY PROGRAM</t>
    </r>
    <r>
      <rPr>
        <b/>
        <vertAlign val="superscript"/>
        <sz val="12"/>
        <rFont val="Times New Roman"/>
        <family val="1"/>
      </rPr>
      <t>A</t>
    </r>
  </si>
  <si>
    <t>Permittee, mine name, and permit number</t>
  </si>
  <si>
    <t>Mine type</t>
  </si>
  <si>
    <t>Disturbed area</t>
  </si>
  <si>
    <r>
      <t>Long-term mining or reclamation facilities</t>
    </r>
    <r>
      <rPr>
        <vertAlign val="superscript"/>
        <sz val="10"/>
        <rFont val="Times New Roman"/>
        <family val="1"/>
      </rPr>
      <t>B</t>
    </r>
    <r>
      <rPr>
        <sz val="10"/>
        <rFont val="Times New Roman"/>
        <family val="1"/>
      </rPr>
      <t xml:space="preserve"> </t>
    </r>
  </si>
  <si>
    <t>Active mining areas (pits and areas in advance of the pits stripped of topsoil) and areas not yet backfilled and graded</t>
  </si>
  <si>
    <t>Areas backfilled and graded</t>
  </si>
  <si>
    <t>Areas where Utah has released phase I bond</t>
  </si>
  <si>
    <t>Areas soiled and seeded / planted</t>
  </si>
  <si>
    <t>Areas where Utah has released phase II bond</t>
  </si>
  <si>
    <t>Areas final seeded / planted for 10 years</t>
  </si>
  <si>
    <t>Areas where Utah has released phase III bond</t>
  </si>
  <si>
    <t>Under- ground</t>
  </si>
  <si>
    <t>Total (all years)</t>
  </si>
  <si>
    <t>Active, temporarily inactive, inactive, and abandoned sites.</t>
  </si>
  <si>
    <t>X</t>
  </si>
  <si>
    <t>C/007/001</t>
  </si>
  <si>
    <t>loadout)</t>
  </si>
  <si>
    <t>Castle Gate Holding</t>
  </si>
  <si>
    <t>Company</t>
  </si>
  <si>
    <t>Castle Gate Mine</t>
  </si>
  <si>
    <t>C/007/004</t>
  </si>
  <si>
    <t>Canyon Fuel Company,</t>
  </si>
  <si>
    <t>LLC</t>
  </si>
  <si>
    <t>Skyline Mine</t>
  </si>
  <si>
    <t>C/007/005</t>
  </si>
  <si>
    <t>Plateau Mining</t>
  </si>
  <si>
    <t>Corporation</t>
  </si>
  <si>
    <t>Star Point Mine</t>
  </si>
  <si>
    <t>C/007/006</t>
  </si>
  <si>
    <t>Hiawatha Coal Company</t>
  </si>
  <si>
    <t>Hiawatha Mine</t>
  </si>
  <si>
    <t>C/007/011</t>
  </si>
  <si>
    <t>Nevada Electric</t>
  </si>
  <si>
    <t>Investment Company</t>
  </si>
  <si>
    <t>Wellington Preparation</t>
  </si>
  <si>
    <t>(prepara-</t>
  </si>
  <si>
    <t>Plant</t>
  </si>
  <si>
    <t>tion</t>
  </si>
  <si>
    <t>C/007/012</t>
  </si>
  <si>
    <t>plant)</t>
  </si>
  <si>
    <t>Utah American Energy,</t>
  </si>
  <si>
    <t>Inc.</t>
  </si>
  <si>
    <t>Horse Canyon Mine</t>
  </si>
  <si>
    <t>C/007/013</t>
  </si>
  <si>
    <t>c</t>
  </si>
  <si>
    <t>Mountain Coal Company</t>
  </si>
  <si>
    <t>Gordon Creek #2, #7, and</t>
  </si>
  <si>
    <t>#8</t>
  </si>
  <si>
    <t>C/007/016</t>
  </si>
  <si>
    <t>Soldier Canyon Mine</t>
  </si>
  <si>
    <t>C/007/018</t>
  </si>
  <si>
    <t>Andalex Resources, Inc.</t>
  </si>
  <si>
    <t>Centennial Mine</t>
  </si>
  <si>
    <t>C/007/019</t>
  </si>
  <si>
    <t>Horizon Mine</t>
  </si>
  <si>
    <t>C/007/020</t>
  </si>
  <si>
    <t>Savage Industries, Inc.</t>
  </si>
  <si>
    <t>Savage Coal Terminal</t>
  </si>
  <si>
    <t>plant and</t>
  </si>
  <si>
    <t>C/007/022</t>
  </si>
  <si>
    <t>Wildcat Loadout</t>
  </si>
  <si>
    <t>C/007/033</t>
  </si>
  <si>
    <t>Banning Loadout</t>
  </si>
  <si>
    <t>C/007/034</t>
  </si>
  <si>
    <t>Sunnyside Cogeneration</t>
  </si>
  <si>
    <t>Associates (SCA)</t>
  </si>
  <si>
    <t>SCA</t>
  </si>
  <si>
    <t>C/007/035</t>
  </si>
  <si>
    <t>Willow Creek Mine</t>
  </si>
  <si>
    <t>C/007/038</t>
  </si>
  <si>
    <t>Dugout Mine</t>
  </si>
  <si>
    <t>C/007/039</t>
  </si>
  <si>
    <t>West Ridge Resources,</t>
  </si>
  <si>
    <t>West Ridge Mine</t>
  </si>
  <si>
    <t>C/007/041</t>
  </si>
  <si>
    <t>Consolidation Coal</t>
  </si>
  <si>
    <t>Hidden Valley Mine</t>
  </si>
  <si>
    <t>C/015/0007</t>
  </si>
  <si>
    <t>PacifiCorp</t>
  </si>
  <si>
    <t>Trail Mountain Mine</t>
  </si>
  <si>
    <t>C/015/009</t>
  </si>
  <si>
    <t>Emery Deep Mine</t>
  </si>
  <si>
    <t>C/015/015</t>
  </si>
  <si>
    <t>D</t>
  </si>
  <si>
    <t>Des-Bee-Dove Mine</t>
  </si>
  <si>
    <t>C/015/017</t>
  </si>
  <si>
    <t>E</t>
  </si>
  <si>
    <t>Deer Creek Mine</t>
  </si>
  <si>
    <t>C/015/018</t>
  </si>
  <si>
    <t>Cottonwood/Wilberg</t>
  </si>
  <si>
    <t>Mine</t>
  </si>
  <si>
    <t>C/015/019</t>
  </si>
  <si>
    <t>Co-Op Mining Company</t>
  </si>
  <si>
    <t>Bear Canyon Mine</t>
  </si>
  <si>
    <t>C/015/025</t>
  </si>
  <si>
    <t>Genwal Resources, Inc.</t>
  </si>
  <si>
    <t>Crandall Canyon</t>
  </si>
  <si>
    <t>C/015/032</t>
  </si>
  <si>
    <t>SUFCO Mine</t>
  </si>
  <si>
    <t>C/041/002</t>
  </si>
  <si>
    <t>F</t>
  </si>
  <si>
    <t>Subtotal</t>
  </si>
  <si>
    <t>Blackhawk Coal</t>
  </si>
  <si>
    <t>C/007/002</t>
  </si>
  <si>
    <t>H</t>
  </si>
  <si>
    <t>Trail Canyon Mine</t>
  </si>
  <si>
    <t>C/015/021</t>
  </si>
  <si>
    <t>Gordon Creek #3 and #6</t>
  </si>
  <si>
    <t>C/007/017</t>
  </si>
  <si>
    <t>Huntington #4 Mine</t>
  </si>
  <si>
    <t>C/015/004</t>
  </si>
  <si>
    <t>Western States Minerals</t>
  </si>
  <si>
    <t>J.B. King Mine</t>
  </si>
  <si>
    <t>C/015/002</t>
  </si>
  <si>
    <t>Sunnyside Coal</t>
  </si>
  <si>
    <t>I</t>
  </si>
  <si>
    <t>North American Equities</t>
  </si>
  <si>
    <t>Blazon Mine</t>
  </si>
  <si>
    <t>J</t>
  </si>
  <si>
    <t>Summit Minerals</t>
  </si>
  <si>
    <t>Summit #1</t>
  </si>
  <si>
    <t>K</t>
  </si>
  <si>
    <t>Summit Coal Company</t>
  </si>
  <si>
    <t>Boyer Mine</t>
  </si>
  <si>
    <t>FOR/043/008</t>
  </si>
  <si>
    <t>L</t>
  </si>
  <si>
    <t>New Tech Mining Corp.</t>
  </si>
  <si>
    <t>Black Jack #1 Mine</t>
  </si>
  <si>
    <t>G</t>
  </si>
  <si>
    <r>
      <t>A</t>
    </r>
    <r>
      <rPr>
        <sz val="10"/>
        <rFont val="Times New Roman"/>
        <family val="1"/>
      </rPr>
      <t>Blanks in the table denote zeros.</t>
    </r>
  </si>
  <si>
    <r>
      <t>B</t>
    </r>
    <r>
      <rPr>
        <sz val="10"/>
        <rFont val="Times New Roman"/>
        <family val="1"/>
      </rPr>
      <t>Long-term mining or reclamation facilities include haul and access roads; temporary dams and impoundments; diversion and collector ditches; water and air monitoring sites; topsoil stockpiles; overburden stockpiles; repair, storage,</t>
    </r>
  </si>
  <si>
    <t>and construction areas; coal stockpile, loading, and processing areas; railroads; coal conveyors; refuse piles and coal mine waste impoundments; head-of-hollow fills; valley fills; ventilation shafts and entryways; and noncoal waste</t>
  </si>
  <si>
    <t>disposal areas (garbage dumps and coal combustion by-products disposal areas).</t>
  </si>
  <si>
    <r>
      <t>C</t>
    </r>
    <r>
      <rPr>
        <sz val="10"/>
        <rFont val="Times New Roman"/>
        <family val="1"/>
      </rPr>
      <t>Does not include 35.49 acres proposed for disturbance as a part of the Lila Canyon facilities.  DOGM originally approved the application for the disturbance on July 27, 2001.  However, the Utah Board of Oil, Gas and Mining</t>
    </r>
  </si>
  <si>
    <t>remanded the approval on December 14, 2001.  DOGM reevaluated the application and on July 19, 2002, notified the permit applicant of deficiencies.</t>
  </si>
  <si>
    <r>
      <t>D</t>
    </r>
    <r>
      <rPr>
        <sz val="10"/>
        <rFont val="Times New Roman"/>
        <family val="1"/>
      </rPr>
      <t>Not included in this disturbed acreage total are 93.18 disturbed acres in an access road that was removed from the permit area through the bond release process.</t>
    </r>
  </si>
  <si>
    <r>
      <t>E</t>
    </r>
    <r>
      <rPr>
        <sz val="10"/>
        <rFont val="Times New Roman"/>
        <family val="1"/>
      </rPr>
      <t>Channel Canyon portal breakout reclamation; no phase I and II bond release prior to phase III bond release.</t>
    </r>
  </si>
  <si>
    <r>
      <t>F</t>
    </r>
    <r>
      <rPr>
        <sz val="10"/>
        <rFont val="Times New Roman"/>
        <family val="1"/>
      </rPr>
      <t>Additional 18.67 acres approved for disturbance.  However, not yet disturbed.</t>
    </r>
  </si>
  <si>
    <r>
      <t xml:space="preserve">G </t>
    </r>
    <r>
      <rPr>
        <sz val="10"/>
        <rFont val="Times New Roman"/>
        <family val="1"/>
      </rPr>
      <t>New-Tech Mine Corporation, New-Tech Mine, which disturbed 3 acres.  DOGM permitted the site for exploration but never permitted it for active mining under the Utah permanent regulatory program.</t>
    </r>
  </si>
  <si>
    <r>
      <t>H</t>
    </r>
    <r>
      <rPr>
        <sz val="10"/>
        <rFont val="Times New Roman"/>
        <family val="1"/>
      </rPr>
      <t>No phase I and II bond release prior to phase III bond release.</t>
    </r>
  </si>
  <si>
    <r>
      <t>I</t>
    </r>
    <r>
      <rPr>
        <sz val="10"/>
        <rFont val="Times New Roman"/>
        <family val="1"/>
      </rPr>
      <t>Utah forfeited the bond on November 22, 1996.  A Utah-hired contractor completed reclamation in July 1999.</t>
    </r>
  </si>
  <si>
    <r>
      <t>J</t>
    </r>
    <r>
      <rPr>
        <sz val="10"/>
        <rFont val="Times New Roman"/>
        <family val="1"/>
      </rPr>
      <t>Utah forfeited the bond on May 24, 1991.  A Utah-hired contractor completed reclamation on October 4, 2000.</t>
    </r>
  </si>
  <si>
    <r>
      <t>K</t>
    </r>
    <r>
      <rPr>
        <sz val="10"/>
        <rFont val="Times New Roman"/>
        <family val="1"/>
      </rPr>
      <t>Utah forfeited the bond on January 26, 1989.  A Utah-hired contractor completed reclamation on November 20, 1997.</t>
    </r>
  </si>
  <si>
    <r>
      <t>L</t>
    </r>
    <r>
      <rPr>
        <sz val="10"/>
        <rFont val="Times New Roman"/>
        <family val="1"/>
      </rPr>
      <t>Utah forfeited the bond on June 23, 1989.  A Utah-hired contractor completed reclamation on April 17, 1997.</t>
    </r>
  </si>
  <si>
    <t xml:space="preserve">Utah EY04  </t>
  </si>
  <si>
    <t>Utah EY04</t>
  </si>
  <si>
    <t>As of June 30, 2004</t>
  </si>
  <si>
    <t>Acres Disturbed As of June 30, 2004</t>
  </si>
  <si>
    <t>EY     2004</t>
  </si>
  <si>
    <t xml:space="preserve"> Sites with bonds forfeited and collected during Evaluation Year 2004</t>
  </si>
  <si>
    <r>
      <t xml:space="preserve"> June 30, 2003 (end of previous evaluation year)</t>
    </r>
    <r>
      <rPr>
        <vertAlign val="superscript"/>
        <sz val="10"/>
        <rFont val="Times New Roman"/>
        <family val="1"/>
      </rPr>
      <t>A</t>
    </r>
  </si>
  <si>
    <t xml:space="preserve"> Evaluation Year 2004 (current year)</t>
  </si>
  <si>
    <r>
      <t xml:space="preserve"> June 30, 2004 (end of current year)</t>
    </r>
    <r>
      <rPr>
        <vertAlign val="superscript"/>
        <sz val="10"/>
        <rFont val="Times New Roman"/>
        <family val="1"/>
      </rPr>
      <t>A</t>
    </r>
  </si>
  <si>
    <t xml:space="preserve"> Sites being reclaimed by surety/other party as of June 30, 2004 (current</t>
  </si>
  <si>
    <t>(Full-time equivalents as of June 30, 2004)</t>
  </si>
  <si>
    <t>EY 2004</t>
  </si>
  <si>
    <t>Evaluation Year 2004</t>
  </si>
  <si>
    <t>PERIOD:  JULY 1, 2003  -  JUNE 30,  2004</t>
  </si>
  <si>
    <t>PERIOD: JULY 1, 2003  -  JUNE 30, 2004</t>
  </si>
  <si>
    <t xml:space="preserve"> Sites with bonds forfeited but uncollected as of June 30, 2004 (end of </t>
  </si>
  <si>
    <t xml:space="preserve"> Sites being reclaimed by surety/other party as of June 30, 2004 (end of </t>
  </si>
  <si>
    <t xml:space="preserve"> Year 2004 (current year)</t>
  </si>
  <si>
    <r>
      <t xml:space="preserve"> Year 2004 (current year)</t>
    </r>
    <r>
      <rPr>
        <vertAlign val="superscript"/>
        <sz val="10"/>
        <rFont val="Times New Roman"/>
        <family val="1"/>
      </rPr>
      <t>C</t>
    </r>
  </si>
  <si>
    <t>Under  the Utah program, "significant permit revisions" are made when there is an increase in the aproved permit size of the surface or subsurace disturbed area in the amount of 15% or greater.  "Amendments" shown in this table under "revisions" are the "significant permit revisions and amendments" that Utah processed.</t>
  </si>
  <si>
    <r>
      <t xml:space="preserve">    (June 30, 2003)</t>
    </r>
    <r>
      <rPr>
        <vertAlign val="superscript"/>
        <sz val="12"/>
        <rFont val="Times New Roman"/>
        <family val="1"/>
      </rPr>
      <t>B</t>
    </r>
  </si>
  <si>
    <t>Star Point Refuse Mine</t>
  </si>
  <si>
    <t>C/007/042</t>
  </si>
  <si>
    <r>
      <t xml:space="preserve"> A</t>
    </r>
    <r>
      <rPr>
        <sz val="10"/>
        <rFont val="Times New Roman"/>
        <family val="1"/>
      </rPr>
      <t xml:space="preserve">  Includes data only for those forfeiture sites not fully reclaimed as of this date (White Oak Mine - Frontier)</t>
    </r>
  </si>
  <si>
    <r>
      <t xml:space="preserve">        </t>
    </r>
    <r>
      <rPr>
        <sz val="10"/>
        <rFont val="Times New Roman"/>
        <family val="1"/>
      </rPr>
      <t xml:space="preserve">reclaimed as of this date </t>
    </r>
  </si>
  <si>
    <t xml:space="preserve">Lodestar Energy, Inc. </t>
  </si>
  <si>
    <t>Hidden Splendor Resources, Inc.</t>
  </si>
  <si>
    <r>
      <t>B</t>
    </r>
    <r>
      <rPr>
        <sz val="8"/>
        <rFont val="Times New Roman"/>
        <family val="1"/>
      </rPr>
      <t xml:space="preserve">  Mines or facilities where entire disturbed area occurs on State and/or private lands.  </t>
    </r>
  </si>
  <si>
    <r>
      <t>A</t>
    </r>
    <r>
      <rPr>
        <sz val="8"/>
        <rFont val="Times New Roman"/>
        <family val="1"/>
      </rPr>
      <t xml:space="preserve">  Almost all of the operations are underground mines.  This table shows disturber, rather than permitted acreage.  The permitted acreage for the 28 active mine sites and 6 abandoned sites is 172,146.36.</t>
    </r>
  </si>
  <si>
    <t>Sites receiving full release of reclamation performance bonds.</t>
  </si>
  <si>
    <r>
      <t>Bond forfeiture sites.</t>
    </r>
    <r>
      <rPr>
        <vertAlign val="superscript"/>
        <sz val="10"/>
        <rFont val="Times New Roman"/>
        <family val="1"/>
      </rPr>
      <t>G</t>
    </r>
  </si>
  <si>
    <t>C/007/007</t>
  </si>
  <si>
    <t>C/007/021</t>
  </si>
  <si>
    <t>C/043/001</t>
  </si>
  <si>
    <t>C/019/004</t>
  </si>
  <si>
    <t>White Oak #1 and #2 Mines</t>
  </si>
  <si>
    <t>and Loadout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</si>
</sst>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_);\(0\)"/>
    <numFmt numFmtId="170" formatCode="0.000_);\(0.000\)"/>
    <numFmt numFmtId="171" formatCode="&quot;$&quot;#,##0.00"/>
    <numFmt numFmtId="172" formatCode="0.000"/>
  </numFmts>
  <fonts count="29">
    <font>
      <sz val="10"/>
      <name val="Arial"/>
      <family val="0"/>
    </font>
    <font>
      <u val="single"/>
      <sz val="10"/>
      <color indexed="12"/>
      <name val="Arial"/>
      <family val="0"/>
    </font>
    <font>
      <u val="single"/>
      <sz val="10"/>
      <color indexed="20"/>
      <name val="Arial"/>
      <family val="0"/>
    </font>
    <font>
      <b/>
      <sz val="16"/>
      <name val="CG Times"/>
      <family val="1"/>
    </font>
    <font>
      <b/>
      <sz val="14"/>
      <name val="Times New Roman"/>
      <family val="1"/>
    </font>
    <font>
      <sz val="12"/>
      <name val="Times New Roman"/>
      <family val="1"/>
    </font>
    <font>
      <sz val="10"/>
      <name val="Times New Roman"/>
      <family val="1"/>
    </font>
    <font>
      <b/>
      <sz val="12"/>
      <name val="Times New Roman"/>
      <family val="1"/>
    </font>
    <font>
      <sz val="14"/>
      <name val="Times New Roman"/>
      <family val="1"/>
    </font>
    <font>
      <b/>
      <sz val="10"/>
      <name val="Times New Roman"/>
      <family val="1"/>
    </font>
    <font>
      <vertAlign val="superscript"/>
      <sz val="12"/>
      <name val="Times New Roman"/>
      <family val="1"/>
    </font>
    <font>
      <sz val="11"/>
      <name val="Times New Roman"/>
      <family val="1"/>
    </font>
    <font>
      <b/>
      <sz val="16"/>
      <name val="Times New Roman"/>
      <family val="1"/>
    </font>
    <font>
      <b/>
      <sz val="11"/>
      <name val="Times New Roman"/>
      <family val="1"/>
    </font>
    <font>
      <b/>
      <vertAlign val="superscript"/>
      <sz val="11"/>
      <name val="Times New Roman"/>
      <family val="1"/>
    </font>
    <font>
      <b/>
      <sz val="13"/>
      <name val="Times New Roman"/>
      <family val="1"/>
    </font>
    <font>
      <vertAlign val="superscript"/>
      <sz val="11"/>
      <name val="Times New Roman"/>
      <family val="1"/>
    </font>
    <font>
      <b/>
      <vertAlign val="superscript"/>
      <sz val="10"/>
      <name val="Times New Roman"/>
      <family val="1"/>
    </font>
    <font>
      <sz val="9"/>
      <name val="Times New Roman"/>
      <family val="1"/>
    </font>
    <font>
      <sz val="8"/>
      <name val="Times New Roman"/>
      <family val="1"/>
    </font>
    <font>
      <vertAlign val="superscript"/>
      <sz val="10"/>
      <name val="Times New Roman"/>
      <family val="1"/>
    </font>
    <font>
      <b/>
      <sz val="8"/>
      <name val="Times New Roman"/>
      <family val="1"/>
    </font>
    <font>
      <vertAlign val="superscript"/>
      <sz val="8"/>
      <name val="Times New Roman"/>
      <family val="1"/>
    </font>
    <font>
      <b/>
      <sz val="11"/>
      <name val="Arial"/>
      <family val="0"/>
    </font>
    <font>
      <b/>
      <sz val="10"/>
      <name val="Arial"/>
      <family val="0"/>
    </font>
    <font>
      <sz val="16"/>
      <name val="Times New Roman"/>
      <family val="1"/>
    </font>
    <font>
      <b/>
      <i/>
      <sz val="10"/>
      <name val="Times New Roman"/>
      <family val="1"/>
    </font>
    <font>
      <sz val="8"/>
      <name val="Arial"/>
      <family val="0"/>
    </font>
    <font>
      <b/>
      <vertAlign val="superscript"/>
      <sz val="12"/>
      <name val="Times New Roman"/>
      <family val="1"/>
    </font>
  </fonts>
  <fills count="6">
    <fill>
      <patternFill/>
    </fill>
    <fill>
      <patternFill patternType="gray125"/>
    </fill>
    <fill>
      <patternFill patternType="solid">
        <fgColor indexed="23"/>
        <bgColor indexed="64"/>
      </patternFill>
    </fill>
    <fill>
      <patternFill patternType="gray0625">
        <bgColor indexed="55"/>
      </patternFill>
    </fill>
    <fill>
      <patternFill patternType="gray0625">
        <fgColor indexed="23"/>
        <bgColor indexed="55"/>
      </patternFill>
    </fill>
    <fill>
      <patternFill patternType="solid">
        <fgColor indexed="22"/>
        <bgColor indexed="64"/>
      </patternFill>
    </fill>
  </fills>
  <borders count="184">
    <border>
      <left/>
      <right/>
      <top/>
      <bottom/>
      <diagonal/>
    </border>
    <border>
      <left>
        <color indexed="63"/>
      </left>
      <right style="double"/>
      <top>
        <color indexed="63"/>
      </top>
      <bottom>
        <color indexed="63"/>
      </bottom>
    </border>
    <border>
      <left>
        <color indexed="63"/>
      </left>
      <right style="double"/>
      <top>
        <color indexed="63"/>
      </top>
      <bottom style="medium"/>
    </border>
    <border>
      <left>
        <color indexed="63"/>
      </left>
      <right style="thin"/>
      <top style="thick">
        <color indexed="8"/>
      </top>
      <bottom>
        <color indexed="63"/>
      </bottom>
    </border>
    <border>
      <left>
        <color indexed="63"/>
      </left>
      <right style="thin"/>
      <top>
        <color indexed="63"/>
      </top>
      <bottom style="medium"/>
    </border>
    <border>
      <left style="double"/>
      <right style="thin"/>
      <top style="thick">
        <color indexed="8"/>
      </top>
      <bottom>
        <color indexed="63"/>
      </bottom>
    </border>
    <border>
      <left style="double"/>
      <right style="thin"/>
      <top>
        <color indexed="63"/>
      </top>
      <bottom style="medium"/>
    </border>
    <border>
      <left style="double"/>
      <right style="thin"/>
      <top>
        <color indexed="63"/>
      </top>
      <bottom style="thin"/>
    </border>
    <border>
      <left style="double"/>
      <right style="thin"/>
      <top style="medium"/>
      <bottom>
        <color indexed="63"/>
      </bottom>
    </border>
    <border>
      <left style="double"/>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style="double"/>
    </border>
    <border>
      <left style="thin"/>
      <right style="thin"/>
      <top style="thin"/>
      <bottom>
        <color indexed="63"/>
      </bottom>
    </border>
    <border>
      <left style="thin"/>
      <right style="double"/>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style="thin"/>
      <top style="thin"/>
      <bottom style="medium"/>
    </border>
    <border>
      <left>
        <color indexed="63"/>
      </left>
      <right>
        <color indexed="63"/>
      </right>
      <top style="thin"/>
      <bottom style="medium"/>
    </border>
    <border>
      <left style="thin"/>
      <right style="double"/>
      <top style="thin"/>
      <bottom style="medium"/>
    </border>
    <border>
      <left style="double"/>
      <right>
        <color indexed="63"/>
      </right>
      <top>
        <color indexed="63"/>
      </top>
      <bottom style="double"/>
    </border>
    <border>
      <left>
        <color indexed="63"/>
      </left>
      <right>
        <color indexed="63"/>
      </right>
      <top>
        <color indexed="63"/>
      </top>
      <bottom style="double"/>
    </border>
    <border>
      <left style="thin"/>
      <right style="thin"/>
      <top style="thin"/>
      <bottom style="double"/>
    </border>
    <border>
      <left>
        <color indexed="63"/>
      </left>
      <right>
        <color indexed="63"/>
      </right>
      <top style="thin"/>
      <bottom style="double"/>
    </border>
    <border>
      <left style="thin"/>
      <right>
        <color indexed="63"/>
      </right>
      <top style="thin"/>
      <bottom style="double"/>
    </border>
    <border>
      <left>
        <color indexed="63"/>
      </left>
      <right style="thin"/>
      <top style="thin"/>
      <bottom>
        <color indexed="63"/>
      </bottom>
    </border>
    <border>
      <left>
        <color indexed="63"/>
      </left>
      <right style="thin"/>
      <top>
        <color indexed="63"/>
      </top>
      <bottom style="double"/>
    </border>
    <border>
      <left style="double"/>
      <right>
        <color indexed="63"/>
      </right>
      <top>
        <color indexed="63"/>
      </top>
      <bottom style="medium"/>
    </border>
    <border>
      <left style="double"/>
      <right style="thin"/>
      <top>
        <color indexed="63"/>
      </top>
      <bottom style="double"/>
    </border>
    <border>
      <left style="double"/>
      <right style="thin"/>
      <top style="thick"/>
      <bottom>
        <color indexed="63"/>
      </bottom>
    </border>
    <border>
      <left style="thin"/>
      <right style="thin"/>
      <top style="thick"/>
      <bottom>
        <color indexed="63"/>
      </bottom>
    </border>
    <border>
      <left>
        <color indexed="63"/>
      </left>
      <right style="double"/>
      <top>
        <color indexed="63"/>
      </top>
      <bottom style="double"/>
    </border>
    <border>
      <left style="thin"/>
      <right style="double"/>
      <top style="thick"/>
      <bottom>
        <color indexed="63"/>
      </bottom>
    </border>
    <border>
      <left style="thin"/>
      <right style="double"/>
      <top>
        <color indexed="63"/>
      </top>
      <bottom>
        <color indexed="63"/>
      </bottom>
    </border>
    <border>
      <left style="double"/>
      <right style="medium"/>
      <top style="thick">
        <color indexed="8"/>
      </top>
      <bottom>
        <color indexed="63"/>
      </bottom>
    </border>
    <border>
      <left style="double"/>
      <right style="medium"/>
      <top>
        <color indexed="63"/>
      </top>
      <bottom style="medium"/>
    </border>
    <border>
      <left>
        <color indexed="63"/>
      </left>
      <right style="thin">
        <color indexed="8"/>
      </right>
      <top>
        <color indexed="63"/>
      </top>
      <bottom style="medium"/>
    </border>
    <border>
      <left style="double"/>
      <right style="medium"/>
      <top>
        <color indexed="63"/>
      </top>
      <bottom style="thin">
        <color indexed="8"/>
      </bottom>
    </border>
    <border>
      <left style="double"/>
      <right style="medium"/>
      <top style="thin">
        <color indexed="8"/>
      </top>
      <bottom style="medium"/>
    </border>
    <border>
      <left style="double"/>
      <right style="medium"/>
      <top style="medium"/>
      <bottom style="medium"/>
    </border>
    <border>
      <left style="double"/>
      <right style="medium"/>
      <top>
        <color indexed="63"/>
      </top>
      <bottom style="double"/>
    </border>
    <border>
      <left style="double">
        <color indexed="8"/>
      </left>
      <right style="medium">
        <color indexed="8"/>
      </right>
      <top>
        <color indexed="63"/>
      </top>
      <bottom style="thin">
        <color indexed="8"/>
      </bottom>
    </border>
    <border>
      <left style="double"/>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double"/>
      <top style="thin"/>
      <bottom style="double"/>
    </border>
    <border>
      <left style="thin"/>
      <right style="double"/>
      <top style="thin"/>
      <bottom style="double"/>
    </border>
    <border>
      <left style="double"/>
      <right style="thin"/>
      <top style="thin"/>
      <bottom style="double"/>
    </border>
    <border>
      <left style="thin"/>
      <right style="medium"/>
      <top>
        <color indexed="63"/>
      </top>
      <bottom style="thin"/>
    </border>
    <border>
      <left style="thin"/>
      <right style="medium"/>
      <top>
        <color indexed="63"/>
      </top>
      <bottom style="medium"/>
    </border>
    <border>
      <left>
        <color indexed="63"/>
      </left>
      <right>
        <color indexed="63"/>
      </right>
      <top style="medium"/>
      <bottom style="medium"/>
    </border>
    <border>
      <left style="thin"/>
      <right style="double"/>
      <top style="medium"/>
      <bottom>
        <color indexed="63"/>
      </bottom>
    </border>
    <border>
      <left style="thin"/>
      <right style="double"/>
      <top>
        <color indexed="63"/>
      </top>
      <bottom style="medium"/>
    </border>
    <border>
      <left style="thin"/>
      <right style="thin"/>
      <top>
        <color indexed="63"/>
      </top>
      <bottom style="double"/>
    </border>
    <border>
      <left>
        <color indexed="63"/>
      </left>
      <right style="thin">
        <color indexed="8"/>
      </right>
      <top>
        <color indexed="63"/>
      </top>
      <bottom style="thin">
        <color indexed="8"/>
      </bottom>
    </border>
    <border>
      <left style="thin">
        <color indexed="8"/>
      </left>
      <right style="double"/>
      <top>
        <color indexed="63"/>
      </top>
      <bottom style="thin">
        <color indexed="8"/>
      </bottom>
    </border>
    <border>
      <left>
        <color indexed="63"/>
      </left>
      <right style="thin">
        <color indexed="8"/>
      </right>
      <top style="thin">
        <color indexed="8"/>
      </top>
      <bottom style="medium"/>
    </border>
    <border>
      <left style="thin">
        <color indexed="8"/>
      </left>
      <right style="double"/>
      <top style="thin">
        <color indexed="8"/>
      </top>
      <bottom style="medium"/>
    </border>
    <border>
      <left style="thin">
        <color indexed="8"/>
      </left>
      <right style="double">
        <color indexed="8"/>
      </right>
      <top style="medium"/>
      <bottom style="medium"/>
    </border>
    <border>
      <left>
        <color indexed="63"/>
      </left>
      <right style="thin">
        <color indexed="8"/>
      </right>
      <top>
        <color indexed="63"/>
      </top>
      <bottom style="double"/>
    </border>
    <border>
      <left style="thin"/>
      <right style="double"/>
      <top>
        <color indexed="63"/>
      </top>
      <bottom style="thick"/>
    </border>
    <border>
      <left style="thin"/>
      <right style="double"/>
      <top>
        <color indexed="63"/>
      </top>
      <bottom style="thin"/>
    </border>
    <border>
      <left style="double"/>
      <right style="thin"/>
      <top style="medium"/>
      <bottom style="double"/>
    </border>
    <border>
      <left style="thin"/>
      <right style="double"/>
      <top style="medium"/>
      <bottom style="double"/>
    </border>
    <border>
      <left>
        <color indexed="63"/>
      </left>
      <right style="thin"/>
      <top style="thin"/>
      <bottom style="double"/>
    </border>
    <border>
      <left style="thin"/>
      <right style="medium"/>
      <top style="thin"/>
      <bottom style="double"/>
    </border>
    <border>
      <left>
        <color indexed="63"/>
      </left>
      <right style="double"/>
      <top style="medium"/>
      <bottom>
        <color indexed="63"/>
      </bottom>
    </border>
    <border>
      <left style="thin"/>
      <right>
        <color indexed="63"/>
      </right>
      <top>
        <color indexed="63"/>
      </top>
      <bottom style="thin"/>
    </border>
    <border>
      <left style="thin"/>
      <right>
        <color indexed="63"/>
      </right>
      <top>
        <color indexed="63"/>
      </top>
      <bottom style="medium"/>
    </border>
    <border>
      <left style="medium"/>
      <right style="thin"/>
      <top style="thin"/>
      <bottom style="double"/>
    </border>
    <border>
      <left style="medium"/>
      <right style="thin"/>
      <top>
        <color indexed="63"/>
      </top>
      <bottom style="thin"/>
    </border>
    <border>
      <left style="medium"/>
      <right style="thin"/>
      <top>
        <color indexed="63"/>
      </top>
      <bottom style="medium"/>
    </border>
    <border>
      <left style="thin"/>
      <right style="medium"/>
      <top style="medium"/>
      <bottom style="medium"/>
    </border>
    <border>
      <left style="thin"/>
      <right>
        <color indexed="63"/>
      </right>
      <top style="double"/>
      <bottom style="thin"/>
    </border>
    <border>
      <left style="thin"/>
      <right style="medium"/>
      <top style="double"/>
      <bottom style="thin"/>
    </border>
    <border>
      <left>
        <color indexed="63"/>
      </left>
      <right style="thin"/>
      <top>
        <color indexed="63"/>
      </top>
      <bottom style="thin">
        <color indexed="8"/>
      </bottom>
    </border>
    <border>
      <left>
        <color indexed="63"/>
      </left>
      <right style="double"/>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border>
    <border>
      <left style="medium"/>
      <right style="thin"/>
      <top style="thin"/>
      <bottom>
        <color indexed="63"/>
      </bottom>
    </border>
    <border>
      <left>
        <color indexed="63"/>
      </left>
      <right style="medium"/>
      <top style="thin"/>
      <bottom>
        <color indexed="63"/>
      </bottom>
    </border>
    <border>
      <left>
        <color indexed="63"/>
      </left>
      <right style="medium"/>
      <top style="thin"/>
      <bottom style="medium"/>
    </border>
    <border>
      <left style="double"/>
      <right style="medium"/>
      <top style="thin"/>
      <bottom>
        <color indexed="63"/>
      </bottom>
    </border>
    <border>
      <left style="thin"/>
      <right style="medium"/>
      <top style="thin"/>
      <bottom>
        <color indexed="63"/>
      </bottom>
    </border>
    <border>
      <left style="double"/>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double"/>
      <right style="medium"/>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color indexed="63"/>
      </left>
      <right style="double"/>
      <top style="thin"/>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style="double"/>
      <top style="medium"/>
      <bottom style="medium"/>
    </border>
    <border>
      <left style="double"/>
      <right style="medium"/>
      <top style="thick"/>
      <bottom style="thick"/>
    </border>
    <border>
      <left style="medium"/>
      <right style="thin"/>
      <top style="thick"/>
      <bottom style="thick"/>
    </border>
    <border>
      <left style="thin"/>
      <right style="medium"/>
      <top style="thick"/>
      <bottom style="thick"/>
    </border>
    <border>
      <left style="thin"/>
      <right style="thin"/>
      <top style="thick"/>
      <bottom style="thick"/>
    </border>
    <border>
      <left>
        <color indexed="63"/>
      </left>
      <right style="medium"/>
      <top style="thick"/>
      <bottom style="thick"/>
    </border>
    <border>
      <left>
        <color indexed="63"/>
      </left>
      <right>
        <color indexed="63"/>
      </right>
      <top style="thick"/>
      <bottom style="thick"/>
    </border>
    <border>
      <left>
        <color indexed="63"/>
      </left>
      <right style="double"/>
      <top style="thick"/>
      <bottom style="thick"/>
    </border>
    <border>
      <left style="double"/>
      <right style="medium"/>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thin"/>
      <top>
        <color indexed="63"/>
      </top>
      <bottom style="double"/>
    </border>
    <border>
      <left style="thin"/>
      <right style="medium"/>
      <top>
        <color indexed="63"/>
      </top>
      <bottom style="double"/>
    </border>
    <border>
      <left>
        <color indexed="63"/>
      </left>
      <right style="medium"/>
      <top>
        <color indexed="63"/>
      </top>
      <bottom style="double"/>
    </border>
    <border>
      <left style="double"/>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color indexed="63"/>
      </right>
      <top style="double"/>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color indexed="63"/>
      </top>
      <bottom style="thin"/>
    </border>
    <border>
      <left style="double"/>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medium"/>
      <bottom>
        <color indexed="63"/>
      </botto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left style="double"/>
      <right>
        <color indexed="63"/>
      </right>
      <top style="thin"/>
      <bottom style="double"/>
    </border>
    <border>
      <left style="double"/>
      <right>
        <color indexed="63"/>
      </right>
      <top style="medium"/>
      <bottom>
        <color indexed="63"/>
      </bottom>
    </border>
    <border>
      <left style="double"/>
      <right>
        <color indexed="63"/>
      </right>
      <top style="double"/>
      <bottom style="thick"/>
    </border>
    <border>
      <left>
        <color indexed="63"/>
      </left>
      <right>
        <color indexed="63"/>
      </right>
      <top style="double"/>
      <bottom style="thick"/>
    </border>
    <border>
      <left>
        <color indexed="63"/>
      </left>
      <right style="double"/>
      <top style="double"/>
      <bottom style="thick"/>
    </border>
    <border>
      <left style="double"/>
      <right>
        <color indexed="63"/>
      </right>
      <top style="thick"/>
      <bottom style="thick"/>
    </border>
    <border>
      <left style="double"/>
      <right>
        <color indexed="63"/>
      </right>
      <top>
        <color indexed="63"/>
      </top>
      <bottom style="thick"/>
    </border>
    <border>
      <left>
        <color indexed="63"/>
      </left>
      <right>
        <color indexed="63"/>
      </right>
      <top>
        <color indexed="63"/>
      </top>
      <bottom style="thick"/>
    </border>
    <border>
      <left>
        <color indexed="63"/>
      </left>
      <right style="double"/>
      <top>
        <color indexed="63"/>
      </top>
      <bottom style="thick"/>
    </border>
    <border>
      <left style="double"/>
      <right>
        <color indexed="63"/>
      </right>
      <top style="thick"/>
      <bottom style="thin"/>
    </border>
    <border>
      <left style="thin"/>
      <right>
        <color indexed="63"/>
      </right>
      <top>
        <color indexed="63"/>
      </top>
      <bottom style="double"/>
    </border>
    <border>
      <left style="thin"/>
      <right>
        <color indexed="63"/>
      </right>
      <top style="double"/>
      <bottom style="thick"/>
    </border>
    <border>
      <left>
        <color indexed="63"/>
      </left>
      <right style="thin"/>
      <top style="double"/>
      <bottom style="thick"/>
    </border>
    <border>
      <left>
        <color indexed="63"/>
      </left>
      <right style="thin"/>
      <top>
        <color indexed="63"/>
      </top>
      <bottom style="thick"/>
    </border>
    <border>
      <left style="thin"/>
      <right>
        <color indexed="63"/>
      </right>
      <top>
        <color indexed="63"/>
      </top>
      <bottom style="thick"/>
    </border>
    <border>
      <left style="thin"/>
      <right>
        <color indexed="63"/>
      </right>
      <top style="thick"/>
      <bottom>
        <color indexed="63"/>
      </bottom>
    </border>
    <border>
      <left>
        <color indexed="63"/>
      </left>
      <right style="double"/>
      <top style="thick"/>
      <bottom>
        <color indexed="63"/>
      </bottom>
    </border>
    <border>
      <left style="double"/>
      <right>
        <color indexed="63"/>
      </right>
      <top style="thick"/>
      <bottom>
        <color indexed="63"/>
      </bottom>
    </border>
    <border>
      <left>
        <color indexed="63"/>
      </left>
      <right style="thin"/>
      <top style="thick"/>
      <bottom>
        <color indexed="63"/>
      </bottom>
    </border>
    <border>
      <left style="double"/>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color indexed="63"/>
      </top>
      <bottom style="thin"/>
    </border>
    <border>
      <left style="thin"/>
      <right style="double"/>
      <top>
        <color indexed="63"/>
      </top>
      <bottom style="double"/>
    </border>
    <border>
      <left>
        <color indexed="63"/>
      </left>
      <right>
        <color indexed="63"/>
      </right>
      <top style="thick">
        <color indexed="8"/>
      </top>
      <bottom style="medium">
        <color indexed="8"/>
      </bottom>
    </border>
    <border>
      <left>
        <color indexed="63"/>
      </left>
      <right style="double"/>
      <top style="thick">
        <color indexed="8"/>
      </top>
      <bottom style="medium">
        <color indexed="8"/>
      </bottom>
    </border>
    <border>
      <left style="double"/>
      <right>
        <color indexed="63"/>
      </right>
      <top>
        <color indexed="63"/>
      </top>
      <bottom style="thick">
        <color indexed="8"/>
      </bottom>
    </border>
    <border>
      <left>
        <color indexed="63"/>
      </left>
      <right>
        <color indexed="63"/>
      </right>
      <top>
        <color indexed="63"/>
      </top>
      <bottom style="thick">
        <color indexed="8"/>
      </bottom>
    </border>
    <border>
      <left>
        <color indexed="63"/>
      </left>
      <right style="double"/>
      <top>
        <color indexed="63"/>
      </top>
      <bottom style="thick">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double"/>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double"/>
    </border>
    <border>
      <left style="thin">
        <color indexed="8"/>
      </left>
      <right style="double"/>
      <top style="thin">
        <color indexed="8"/>
      </top>
      <bottom>
        <color indexed="63"/>
      </bottom>
    </border>
    <border>
      <left style="thin">
        <color indexed="8"/>
      </left>
      <right style="double"/>
      <top>
        <color indexed="63"/>
      </top>
      <bottom style="double"/>
    </border>
    <border>
      <left style="double">
        <color indexed="8"/>
      </left>
      <right style="medium">
        <color indexed="8"/>
      </right>
      <top style="thin">
        <color indexed="8"/>
      </top>
      <bottom>
        <color indexed="63"/>
      </bottom>
    </border>
    <border>
      <left style="double">
        <color indexed="8"/>
      </left>
      <right style="medium">
        <color indexed="8"/>
      </right>
      <top>
        <color indexed="63"/>
      </top>
      <bottom style="double"/>
    </border>
    <border>
      <left style="medium">
        <color indexed="8"/>
      </left>
      <right style="thin">
        <color indexed="8"/>
      </right>
      <top>
        <color indexed="63"/>
      </top>
      <bottom style="thin">
        <color indexed="8"/>
      </bottom>
    </border>
    <border>
      <left style="medium">
        <color indexed="8"/>
      </left>
      <right>
        <color indexed="63"/>
      </right>
      <top style="medium"/>
      <bottom style="thin">
        <color indexed="8"/>
      </bottom>
    </border>
    <border>
      <left>
        <color indexed="63"/>
      </left>
      <right>
        <color indexed="63"/>
      </right>
      <top style="medium"/>
      <bottom style="thin">
        <color indexed="8"/>
      </bottom>
    </border>
    <border>
      <left>
        <color indexed="63"/>
      </left>
      <right style="double"/>
      <top style="medium"/>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32">
    <xf numFmtId="0" fontId="0" fillId="0" borderId="0" xfId="0" applyAlignment="1">
      <alignment/>
    </xf>
    <xf numFmtId="0" fontId="7" fillId="0" borderId="1" xfId="0" applyFont="1" applyBorder="1" applyAlignment="1">
      <alignment horizontal="center" vertical="center" wrapText="1"/>
    </xf>
    <xf numFmtId="0" fontId="5" fillId="0" borderId="0" xfId="0" applyFont="1" applyAlignment="1">
      <alignmen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vertical="center"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170" fontId="7" fillId="0" borderId="13" xfId="0" applyNumberFormat="1" applyFont="1" applyBorder="1" applyAlignment="1" applyProtection="1">
      <alignment/>
      <protection/>
    </xf>
    <xf numFmtId="0" fontId="6" fillId="0" borderId="9" xfId="0" applyFont="1" applyBorder="1" applyAlignment="1">
      <alignment/>
    </xf>
    <xf numFmtId="0" fontId="6" fillId="0" borderId="9" xfId="0" applyFont="1" applyBorder="1" applyAlignment="1" quotePrefix="1">
      <alignment/>
    </xf>
    <xf numFmtId="0" fontId="13" fillId="0" borderId="14" xfId="0" applyFont="1" applyBorder="1" applyAlignment="1">
      <alignment horizontal="center"/>
    </xf>
    <xf numFmtId="0" fontId="13" fillId="0" borderId="14" xfId="0" applyFont="1" applyBorder="1" applyAlignment="1">
      <alignment/>
    </xf>
    <xf numFmtId="0" fontId="13" fillId="0" borderId="0" xfId="0" applyFont="1" applyAlignment="1">
      <alignment/>
    </xf>
    <xf numFmtId="0" fontId="13" fillId="0" borderId="15" xfId="0" applyFont="1" applyBorder="1" applyAlignment="1">
      <alignment/>
    </xf>
    <xf numFmtId="0" fontId="11" fillId="0" borderId="6" xfId="0" applyFont="1" applyBorder="1" applyAlignment="1">
      <alignment/>
    </xf>
    <xf numFmtId="0" fontId="13" fillId="0" borderId="12" xfId="0" applyFont="1" applyBorder="1" applyAlignment="1">
      <alignment horizontal="center"/>
    </xf>
    <xf numFmtId="0" fontId="13" fillId="0" borderId="4" xfId="0" applyFont="1" applyBorder="1" applyAlignment="1">
      <alignment horizontal="center"/>
    </xf>
    <xf numFmtId="0" fontId="13" fillId="0" borderId="2" xfId="0" applyFont="1" applyBorder="1" applyAlignment="1">
      <alignment horizontal="center"/>
    </xf>
    <xf numFmtId="0" fontId="15" fillId="0" borderId="9" xfId="0" applyFont="1" applyBorder="1" applyAlignment="1">
      <alignment horizontal="center"/>
    </xf>
    <xf numFmtId="0" fontId="6" fillId="0" borderId="0" xfId="0" applyFont="1" applyAlignment="1">
      <alignment/>
    </xf>
    <xf numFmtId="0" fontId="6" fillId="0" borderId="16" xfId="0" applyFont="1" applyBorder="1" applyAlignment="1">
      <alignment/>
    </xf>
    <xf numFmtId="0" fontId="6" fillId="0" borderId="17" xfId="0" applyFont="1" applyBorder="1" applyAlignment="1">
      <alignment/>
    </xf>
    <xf numFmtId="0" fontId="6" fillId="0" borderId="0"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0" xfId="0" applyFont="1" applyBorder="1" applyAlignment="1">
      <alignment/>
    </xf>
    <xf numFmtId="0" fontId="0" fillId="0" borderId="0" xfId="0" applyAlignment="1">
      <alignment horizontal="left"/>
    </xf>
    <xf numFmtId="0" fontId="9" fillId="0" borderId="11"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12" xfId="0" applyFont="1" applyBorder="1" applyAlignment="1">
      <alignment/>
    </xf>
    <xf numFmtId="0" fontId="9" fillId="0" borderId="20" xfId="0" applyFont="1" applyBorder="1" applyAlignment="1">
      <alignment horizontal="center"/>
    </xf>
    <xf numFmtId="0" fontId="6" fillId="0" borderId="16" xfId="0" applyFont="1" applyBorder="1" applyAlignment="1" quotePrefix="1">
      <alignment/>
    </xf>
    <xf numFmtId="0" fontId="18" fillId="0" borderId="0" xfId="0" applyFont="1" applyBorder="1" applyAlignment="1">
      <alignment/>
    </xf>
    <xf numFmtId="0" fontId="18" fillId="0" borderId="17" xfId="0" applyFont="1" applyBorder="1" applyAlignment="1">
      <alignment/>
    </xf>
    <xf numFmtId="0" fontId="6" fillId="0" borderId="21" xfId="0" applyFont="1" applyBorder="1" applyAlignment="1" quotePrefix="1">
      <alignment/>
    </xf>
    <xf numFmtId="0" fontId="6" fillId="0" borderId="22" xfId="0" applyFont="1" applyBorder="1" applyAlignment="1">
      <alignment/>
    </xf>
    <xf numFmtId="0" fontId="18" fillId="0" borderId="23" xfId="0" applyFont="1" applyBorder="1" applyAlignment="1">
      <alignment/>
    </xf>
    <xf numFmtId="0" fontId="18" fillId="0" borderId="24" xfId="0" applyFont="1" applyBorder="1" applyAlignment="1">
      <alignment/>
    </xf>
    <xf numFmtId="0" fontId="18" fillId="0" borderId="25"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0" borderId="0" xfId="0" applyFont="1" applyBorder="1" applyAlignment="1" applyProtection="1">
      <alignment/>
      <protection locked="0"/>
    </xf>
    <xf numFmtId="0" fontId="22" fillId="0" borderId="16" xfId="0" applyFont="1" applyBorder="1" applyAlignment="1">
      <alignment/>
    </xf>
    <xf numFmtId="0" fontId="19" fillId="0" borderId="0" xfId="0" applyFont="1" applyBorder="1" applyAlignment="1">
      <alignment/>
    </xf>
    <xf numFmtId="0" fontId="19" fillId="0" borderId="1" xfId="0" applyFont="1" applyBorder="1" applyAlignment="1">
      <alignment/>
    </xf>
    <xf numFmtId="0" fontId="0" fillId="0" borderId="0" xfId="0" applyAlignment="1">
      <alignment horizontal="center"/>
    </xf>
    <xf numFmtId="0" fontId="6" fillId="0" borderId="28" xfId="0" applyFont="1" applyBorder="1" applyAlignment="1">
      <alignment/>
    </xf>
    <xf numFmtId="0" fontId="6" fillId="0" borderId="29" xfId="0" applyFont="1" applyBorder="1" applyAlignment="1">
      <alignment/>
    </xf>
    <xf numFmtId="0" fontId="13" fillId="0" borderId="10" xfId="0" applyFont="1" applyBorder="1" applyAlignment="1">
      <alignment horizontal="center"/>
    </xf>
    <xf numFmtId="0" fontId="6" fillId="0" borderId="6" xfId="0" applyFont="1" applyBorder="1" applyAlignment="1">
      <alignment/>
    </xf>
    <xf numFmtId="0" fontId="7" fillId="0" borderId="30" xfId="0" applyFont="1" applyBorder="1" applyAlignment="1">
      <alignment horizontal="center"/>
    </xf>
    <xf numFmtId="0" fontId="7" fillId="0" borderId="31" xfId="0" applyFont="1" applyBorder="1" applyAlignment="1">
      <alignment horizontal="center"/>
    </xf>
    <xf numFmtId="3" fontId="5" fillId="2" borderId="32" xfId="0" applyNumberFormat="1" applyFont="1" applyFill="1" applyBorder="1" applyAlignment="1">
      <alignment/>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5" fillId="0" borderId="0" xfId="0" applyFont="1" applyBorder="1" applyAlignment="1">
      <alignment horizontal="right" wrapText="1"/>
    </xf>
    <xf numFmtId="0" fontId="7" fillId="0" borderId="35" xfId="0" applyFont="1" applyBorder="1" applyAlignment="1">
      <alignment horizontal="center" vertical="center" wrapText="1"/>
    </xf>
    <xf numFmtId="0" fontId="7" fillId="0" borderId="36" xfId="0" applyFont="1" applyBorder="1" applyAlignment="1">
      <alignment horizontal="center" vertical="top" wrapText="1"/>
    </xf>
    <xf numFmtId="0" fontId="7" fillId="0" borderId="37" xfId="0" applyFont="1" applyBorder="1" applyAlignment="1">
      <alignment horizontal="center" vertical="top" wrapText="1"/>
    </xf>
    <xf numFmtId="0" fontId="7" fillId="0" borderId="2" xfId="0" applyFont="1" applyBorder="1" applyAlignment="1">
      <alignment horizontal="center" vertical="top"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7" fillId="0" borderId="40" xfId="0" applyFont="1" applyBorder="1" applyAlignment="1">
      <alignment vertical="center" wrapText="1"/>
    </xf>
    <xf numFmtId="0" fontId="7" fillId="0" borderId="41" xfId="0" applyFont="1" applyBorder="1" applyAlignment="1">
      <alignment vertical="center" wrapText="1"/>
    </xf>
    <xf numFmtId="0" fontId="5" fillId="0" borderId="42" xfId="0" applyFont="1" applyBorder="1" applyAlignment="1">
      <alignment vertical="center" wrapText="1"/>
    </xf>
    <xf numFmtId="0" fontId="7" fillId="0" borderId="43" xfId="0" applyFont="1" applyBorder="1" applyAlignment="1">
      <alignment vertical="center" wrapText="1"/>
    </xf>
    <xf numFmtId="0" fontId="7" fillId="0" borderId="29" xfId="0" applyFont="1" applyBorder="1" applyAlignment="1">
      <alignment vertical="center" wrapText="1"/>
    </xf>
    <xf numFmtId="0" fontId="0" fillId="0" borderId="0" xfId="0" applyAlignment="1">
      <alignment/>
    </xf>
    <xf numFmtId="0" fontId="7" fillId="0" borderId="0" xfId="0" applyFont="1" applyAlignment="1">
      <alignment horizontal="center"/>
    </xf>
    <xf numFmtId="0" fontId="7"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6" fillId="0" borderId="44" xfId="0" applyFont="1" applyBorder="1" applyAlignment="1" applyProtection="1">
      <alignment horizontal="center"/>
      <protection locked="0"/>
    </xf>
    <xf numFmtId="1" fontId="18" fillId="0" borderId="45" xfId="0" applyNumberFormat="1" applyFont="1" applyBorder="1" applyAlignment="1" applyProtection="1">
      <alignment/>
      <protection locked="0"/>
    </xf>
    <xf numFmtId="1" fontId="18" fillId="0" borderId="17" xfId="0" applyNumberFormat="1" applyFont="1" applyBorder="1" applyAlignment="1" applyProtection="1">
      <alignment/>
      <protection locked="0"/>
    </xf>
    <xf numFmtId="1" fontId="18" fillId="0" borderId="0" xfId="0" applyNumberFormat="1" applyFont="1" applyBorder="1" applyAlignment="1" applyProtection="1">
      <alignment/>
      <protection locked="0"/>
    </xf>
    <xf numFmtId="1" fontId="18" fillId="0" borderId="46" xfId="0" applyNumberFormat="1" applyFont="1" applyBorder="1" applyAlignment="1" applyProtection="1">
      <alignment/>
      <protection locked="0"/>
    </xf>
    <xf numFmtId="1" fontId="18" fillId="0" borderId="47" xfId="0" applyNumberFormat="1" applyFont="1" applyBorder="1" applyAlignment="1" applyProtection="1">
      <alignment/>
      <protection locked="0"/>
    </xf>
    <xf numFmtId="1" fontId="18" fillId="0" borderId="26" xfId="0" applyNumberFormat="1" applyFont="1" applyBorder="1" applyAlignment="1" applyProtection="1">
      <alignment/>
      <protection locked="0"/>
    </xf>
    <xf numFmtId="1" fontId="18" fillId="0" borderId="11" xfId="0" applyNumberFormat="1" applyFont="1" applyFill="1" applyBorder="1" applyAlignment="1" applyProtection="1">
      <alignment/>
      <protection locked="0"/>
    </xf>
    <xf numFmtId="1" fontId="18" fillId="0" borderId="11" xfId="0" applyNumberFormat="1" applyFont="1" applyBorder="1" applyAlignment="1" applyProtection="1">
      <alignment/>
      <protection locked="0"/>
    </xf>
    <xf numFmtId="1" fontId="18" fillId="0" borderId="48" xfId="0" applyNumberFormat="1" applyFont="1" applyBorder="1" applyAlignment="1" applyProtection="1">
      <alignment/>
      <protection locked="0"/>
    </xf>
    <xf numFmtId="1" fontId="18" fillId="0" borderId="14" xfId="0" applyNumberFormat="1" applyFont="1" applyBorder="1" applyAlignment="1" applyProtection="1">
      <alignment/>
      <protection locked="0"/>
    </xf>
    <xf numFmtId="0" fontId="18" fillId="0" borderId="0" xfId="0" applyNumberFormat="1" applyFont="1" applyBorder="1" applyAlignment="1" applyProtection="1">
      <alignment/>
      <protection locked="0"/>
    </xf>
    <xf numFmtId="0" fontId="18" fillId="0" borderId="26" xfId="0" applyNumberFormat="1" applyFont="1" applyFill="1" applyBorder="1" applyAlignment="1" applyProtection="1">
      <alignment/>
      <protection locked="0"/>
    </xf>
    <xf numFmtId="0" fontId="18" fillId="0" borderId="1" xfId="0" applyNumberFormat="1" applyFont="1" applyBorder="1" applyAlignment="1">
      <alignment/>
    </xf>
    <xf numFmtId="0" fontId="18" fillId="0" borderId="17" xfId="0" applyNumberFormat="1" applyFont="1" applyFill="1" applyBorder="1" applyAlignment="1" applyProtection="1">
      <alignment/>
      <protection locked="0"/>
    </xf>
    <xf numFmtId="0" fontId="18" fillId="0" borderId="46" xfId="0" applyNumberFormat="1" applyFont="1" applyBorder="1" applyAlignment="1" applyProtection="1">
      <alignment/>
      <protection locked="0"/>
    </xf>
    <xf numFmtId="0" fontId="18" fillId="0" borderId="23" xfId="0" applyNumberFormat="1" applyFont="1" applyBorder="1" applyAlignment="1">
      <alignment/>
    </xf>
    <xf numFmtId="0" fontId="18" fillId="0" borderId="49" xfId="0" applyNumberFormat="1" applyFont="1" applyBorder="1" applyAlignment="1">
      <alignment/>
    </xf>
    <xf numFmtId="0" fontId="18" fillId="0" borderId="26" xfId="0" applyNumberFormat="1" applyFont="1" applyBorder="1" applyAlignment="1" applyProtection="1">
      <alignment/>
      <protection locked="0"/>
    </xf>
    <xf numFmtId="0" fontId="18" fillId="0" borderId="17" xfId="0" applyNumberFormat="1" applyFont="1" applyBorder="1" applyAlignment="1" applyProtection="1">
      <alignment/>
      <protection locked="0"/>
    </xf>
    <xf numFmtId="0" fontId="18" fillId="0" borderId="25" xfId="0" applyNumberFormat="1" applyFont="1" applyBorder="1" applyAlignment="1">
      <alignment/>
    </xf>
    <xf numFmtId="0" fontId="18" fillId="0" borderId="50" xfId="0" applyNumberFormat="1" applyFont="1" applyBorder="1" applyAlignment="1">
      <alignment/>
    </xf>
    <xf numFmtId="0" fontId="19" fillId="0" borderId="2" xfId="0" applyFont="1" applyBorder="1" applyAlignment="1" applyProtection="1">
      <alignment horizontal="center"/>
      <protection locked="0"/>
    </xf>
    <xf numFmtId="3" fontId="6" fillId="0" borderId="11" xfId="0" applyNumberFormat="1" applyFont="1" applyBorder="1" applyAlignment="1">
      <alignment/>
    </xf>
    <xf numFmtId="3" fontId="6" fillId="0" borderId="17" xfId="0" applyNumberFormat="1" applyFont="1" applyBorder="1" applyAlignment="1">
      <alignment/>
    </xf>
    <xf numFmtId="3" fontId="6" fillId="0" borderId="1" xfId="0" applyNumberFormat="1" applyFont="1" applyBorder="1" applyAlignment="1">
      <alignment/>
    </xf>
    <xf numFmtId="3" fontId="6" fillId="0" borderId="11" xfId="0" applyNumberFormat="1" applyFont="1" applyBorder="1" applyAlignment="1" applyProtection="1">
      <alignment/>
      <protection locked="0"/>
    </xf>
    <xf numFmtId="3" fontId="6" fillId="0" borderId="17" xfId="0" applyNumberFormat="1" applyFont="1" applyBorder="1" applyAlignment="1" applyProtection="1">
      <alignment/>
      <protection locked="0"/>
    </xf>
    <xf numFmtId="3" fontId="6" fillId="0" borderId="11" xfId="0" applyNumberFormat="1" applyFont="1" applyBorder="1" applyAlignment="1" applyProtection="1">
      <alignment/>
      <protection/>
    </xf>
    <xf numFmtId="3" fontId="6" fillId="0" borderId="1" xfId="0" applyNumberFormat="1" applyFont="1" applyBorder="1" applyAlignment="1" applyProtection="1">
      <alignment/>
      <protection/>
    </xf>
    <xf numFmtId="3" fontId="6" fillId="0" borderId="11" xfId="0" applyNumberFormat="1" applyFont="1" applyFill="1" applyBorder="1" applyAlignment="1" applyProtection="1">
      <alignment/>
      <protection locked="0"/>
    </xf>
    <xf numFmtId="3" fontId="6" fillId="3" borderId="17" xfId="0" applyNumberFormat="1" applyFont="1" applyFill="1" applyBorder="1" applyAlignment="1">
      <alignment/>
    </xf>
    <xf numFmtId="3" fontId="6" fillId="4" borderId="17" xfId="0" applyNumberFormat="1" applyFont="1" applyFill="1" applyBorder="1" applyAlignment="1">
      <alignment/>
    </xf>
    <xf numFmtId="3" fontId="6" fillId="3" borderId="1" xfId="0" applyNumberFormat="1" applyFont="1" applyFill="1" applyBorder="1" applyAlignment="1">
      <alignment/>
    </xf>
    <xf numFmtId="3" fontId="6" fillId="4" borderId="11" xfId="0" applyNumberFormat="1" applyFont="1" applyFill="1" applyBorder="1" applyAlignment="1">
      <alignment/>
    </xf>
    <xf numFmtId="3" fontId="6" fillId="3" borderId="11" xfId="0" applyNumberFormat="1" applyFont="1" applyFill="1" applyBorder="1" applyAlignment="1">
      <alignment/>
    </xf>
    <xf numFmtId="0" fontId="9" fillId="0" borderId="51" xfId="0" applyFont="1" applyBorder="1" applyAlignment="1">
      <alignment/>
    </xf>
    <xf numFmtId="3" fontId="9" fillId="0" borderId="23" xfId="0" applyNumberFormat="1" applyFont="1" applyBorder="1" applyAlignment="1">
      <alignment/>
    </xf>
    <xf numFmtId="3" fontId="9" fillId="0" borderId="24" xfId="0" applyNumberFormat="1" applyFont="1" applyBorder="1" applyAlignment="1">
      <alignment/>
    </xf>
    <xf numFmtId="3" fontId="9" fillId="0" borderId="49" xfId="0" applyNumberFormat="1" applyFont="1" applyBorder="1" applyAlignment="1">
      <alignment/>
    </xf>
    <xf numFmtId="1" fontId="6" fillId="0" borderId="46" xfId="0" applyNumberFormat="1" applyFont="1" applyBorder="1" applyAlignment="1" applyProtection="1">
      <alignment/>
      <protection locked="0"/>
    </xf>
    <xf numFmtId="1" fontId="6" fillId="0" borderId="52" xfId="0" applyNumberFormat="1" applyFont="1" applyBorder="1" applyAlignment="1" applyProtection="1">
      <alignment/>
      <protection locked="0"/>
    </xf>
    <xf numFmtId="1" fontId="6" fillId="0" borderId="48" xfId="0" applyNumberFormat="1" applyFont="1" applyBorder="1" applyAlignment="1" applyProtection="1">
      <alignment/>
      <protection locked="0"/>
    </xf>
    <xf numFmtId="1" fontId="6" fillId="0" borderId="4" xfId="0" applyNumberFormat="1" applyFont="1" applyBorder="1" applyAlignment="1" applyProtection="1">
      <alignment/>
      <protection locked="0"/>
    </xf>
    <xf numFmtId="1" fontId="6" fillId="0" borderId="53" xfId="0" applyNumberFormat="1" applyFont="1" applyBorder="1" applyAlignment="1" applyProtection="1">
      <alignment/>
      <protection locked="0"/>
    </xf>
    <xf numFmtId="1" fontId="6" fillId="0" borderId="12" xfId="0" applyNumberFormat="1" applyFont="1" applyBorder="1" applyAlignment="1" applyProtection="1">
      <alignment/>
      <protection locked="0"/>
    </xf>
    <xf numFmtId="1" fontId="6" fillId="0" borderId="54" xfId="0" applyNumberFormat="1" applyFont="1" applyBorder="1" applyAlignment="1" applyProtection="1">
      <alignment horizontal="center"/>
      <protection locked="0"/>
    </xf>
    <xf numFmtId="0" fontId="6" fillId="0" borderId="8" xfId="0" applyFont="1" applyBorder="1" applyAlignment="1" applyProtection="1">
      <alignment/>
      <protection/>
    </xf>
    <xf numFmtId="171" fontId="5" fillId="0" borderId="10" xfId="0" applyNumberFormat="1" applyFont="1" applyBorder="1" applyAlignment="1" applyProtection="1">
      <alignment/>
      <protection/>
    </xf>
    <xf numFmtId="9" fontId="5" fillId="0" borderId="55" xfId="0" applyNumberFormat="1" applyFont="1" applyBorder="1" applyAlignment="1" applyProtection="1">
      <alignment/>
      <protection/>
    </xf>
    <xf numFmtId="0" fontId="6" fillId="0" borderId="9" xfId="0" applyFont="1" applyBorder="1" applyAlignment="1" applyProtection="1">
      <alignment/>
      <protection/>
    </xf>
    <xf numFmtId="171" fontId="5" fillId="0" borderId="11" xfId="0" applyNumberFormat="1" applyFont="1" applyBorder="1" applyAlignment="1" applyProtection="1">
      <alignment/>
      <protection/>
    </xf>
    <xf numFmtId="9" fontId="5" fillId="0" borderId="34" xfId="0" applyNumberFormat="1" applyFont="1" applyBorder="1" applyAlignment="1" applyProtection="1">
      <alignment/>
      <protection/>
    </xf>
    <xf numFmtId="0" fontId="5" fillId="0" borderId="9" xfId="0" applyFont="1" applyBorder="1" applyAlignment="1" applyProtection="1">
      <alignment/>
      <protection/>
    </xf>
    <xf numFmtId="0" fontId="5" fillId="0" borderId="6" xfId="0" applyFont="1" applyBorder="1" applyAlignment="1" applyProtection="1">
      <alignment/>
      <protection/>
    </xf>
    <xf numFmtId="0" fontId="7" fillId="0" borderId="29" xfId="0" applyFont="1" applyBorder="1" applyAlignment="1" applyProtection="1">
      <alignment horizontal="center"/>
      <protection/>
    </xf>
    <xf numFmtId="171" fontId="5" fillId="0" borderId="12" xfId="0" applyNumberFormat="1" applyFont="1" applyBorder="1" applyAlignment="1" applyProtection="1">
      <alignment/>
      <protection/>
    </xf>
    <xf numFmtId="9" fontId="5" fillId="0" borderId="56" xfId="0" applyNumberFormat="1" applyFont="1" applyBorder="1" applyAlignment="1" applyProtection="1">
      <alignment/>
      <protection/>
    </xf>
    <xf numFmtId="171" fontId="7" fillId="0" borderId="57" xfId="0" applyNumberFormat="1" applyFont="1" applyBorder="1" applyAlignment="1" applyProtection="1">
      <alignment/>
      <protection/>
    </xf>
    <xf numFmtId="3" fontId="5" fillId="0" borderId="58" xfId="0" applyNumberFormat="1" applyFont="1" applyBorder="1" applyAlignment="1" applyProtection="1">
      <alignment horizontal="center" wrapText="1"/>
      <protection locked="0"/>
    </xf>
    <xf numFmtId="3" fontId="5" fillId="0" borderId="59" xfId="0" applyNumberFormat="1" applyFont="1" applyBorder="1" applyAlignment="1" applyProtection="1">
      <alignment horizontal="center" wrapText="1"/>
      <protection locked="0"/>
    </xf>
    <xf numFmtId="3" fontId="5" fillId="0" borderId="60" xfId="0" applyNumberFormat="1" applyFont="1" applyBorder="1" applyAlignment="1" applyProtection="1">
      <alignment horizontal="center" wrapText="1"/>
      <protection locked="0"/>
    </xf>
    <xf numFmtId="3" fontId="5" fillId="0" borderId="61" xfId="0" applyNumberFormat="1" applyFont="1" applyBorder="1" applyAlignment="1" applyProtection="1">
      <alignment horizontal="center" wrapText="1"/>
      <protection locked="0"/>
    </xf>
    <xf numFmtId="3" fontId="7" fillId="0" borderId="62" xfId="0" applyNumberFormat="1" applyFont="1" applyBorder="1" applyAlignment="1">
      <alignment horizontal="center" wrapText="1"/>
    </xf>
    <xf numFmtId="3" fontId="7" fillId="0" borderId="63" xfId="0" applyNumberFormat="1" applyFont="1" applyBorder="1" applyAlignment="1" applyProtection="1">
      <alignment horizontal="center" wrapText="1"/>
      <protection locked="0"/>
    </xf>
    <xf numFmtId="3" fontId="7" fillId="0" borderId="32" xfId="0" applyNumberFormat="1" applyFont="1" applyBorder="1" applyAlignment="1" applyProtection="1">
      <alignment horizontal="center" wrapText="1"/>
      <protection locked="0"/>
    </xf>
    <xf numFmtId="4" fontId="5" fillId="0" borderId="1" xfId="0" applyNumberFormat="1" applyFont="1" applyBorder="1" applyAlignment="1">
      <alignment horizontal="center"/>
    </xf>
    <xf numFmtId="4" fontId="7" fillId="0" borderId="32" xfId="0" applyNumberFormat="1" applyFont="1" applyBorder="1" applyAlignment="1">
      <alignment horizontal="center"/>
    </xf>
    <xf numFmtId="4" fontId="7" fillId="0" borderId="1" xfId="0" applyNumberFormat="1" applyFont="1" applyBorder="1" applyAlignment="1" applyProtection="1">
      <alignment horizontal="center"/>
      <protection/>
    </xf>
    <xf numFmtId="4" fontId="7" fillId="0" borderId="64" xfId="0" applyNumberFormat="1" applyFont="1" applyBorder="1" applyAlignment="1" applyProtection="1">
      <alignment horizontal="center"/>
      <protection locked="0"/>
    </xf>
    <xf numFmtId="0" fontId="5" fillId="0" borderId="7" xfId="0" applyFont="1" applyBorder="1" applyAlignment="1" applyProtection="1">
      <alignment/>
      <protection/>
    </xf>
    <xf numFmtId="171" fontId="5" fillId="0" borderId="48" xfId="0" applyNumberFormat="1" applyFont="1" applyBorder="1" applyAlignment="1" applyProtection="1">
      <alignment/>
      <protection locked="0"/>
    </xf>
    <xf numFmtId="1" fontId="5" fillId="0" borderId="65" xfId="0" applyNumberFormat="1" applyFont="1" applyBorder="1" applyAlignment="1" applyProtection="1">
      <alignment/>
      <protection locked="0"/>
    </xf>
    <xf numFmtId="0" fontId="7" fillId="0" borderId="66" xfId="0" applyFont="1" applyBorder="1" applyAlignment="1" applyProtection="1">
      <alignment horizontal="center"/>
      <protection/>
    </xf>
    <xf numFmtId="170" fontId="7" fillId="0" borderId="67" xfId="0" applyNumberFormat="1" applyFont="1" applyBorder="1" applyAlignment="1" applyProtection="1">
      <alignment/>
      <protection/>
    </xf>
    <xf numFmtId="0" fontId="5" fillId="0" borderId="16" xfId="0" applyFont="1" applyBorder="1" applyAlignment="1">
      <alignment horizontal="center"/>
    </xf>
    <xf numFmtId="0" fontId="6" fillId="0" borderId="1" xfId="0" applyFont="1" applyBorder="1" applyAlignment="1">
      <alignment horizontal="center"/>
    </xf>
    <xf numFmtId="0" fontId="6" fillId="0" borderId="68" xfId="0" applyFont="1" applyBorder="1" applyAlignment="1">
      <alignment horizontal="center"/>
    </xf>
    <xf numFmtId="0" fontId="6" fillId="0" borderId="69" xfId="0" applyFont="1" applyBorder="1" applyAlignment="1">
      <alignment horizontal="center"/>
    </xf>
    <xf numFmtId="0" fontId="6" fillId="0" borderId="23" xfId="0" applyFont="1" applyBorder="1" applyAlignment="1">
      <alignment horizontal="center"/>
    </xf>
    <xf numFmtId="0" fontId="9" fillId="0" borderId="53" xfId="0" applyFont="1" applyBorder="1" applyAlignment="1">
      <alignment/>
    </xf>
    <xf numFmtId="0" fontId="9" fillId="0" borderId="9" xfId="0" applyFont="1" applyBorder="1" applyAlignment="1">
      <alignment horizontal="center"/>
    </xf>
    <xf numFmtId="0" fontId="9" fillId="0" borderId="6" xfId="0" applyFont="1" applyBorder="1" applyAlignment="1">
      <alignment horizontal="center"/>
    </xf>
    <xf numFmtId="0" fontId="6" fillId="0" borderId="70" xfId="0" applyFont="1" applyBorder="1" applyAlignment="1">
      <alignment horizontal="center"/>
    </xf>
    <xf numFmtId="0" fontId="6" fillId="0" borderId="50" xfId="0" applyFont="1" applyBorder="1" applyAlignment="1">
      <alignment horizontal="center"/>
    </xf>
    <xf numFmtId="1" fontId="6" fillId="0" borderId="65" xfId="0" applyNumberFormat="1" applyFont="1" applyBorder="1" applyAlignment="1" applyProtection="1">
      <alignment/>
      <protection locked="0"/>
    </xf>
    <xf numFmtId="1" fontId="6" fillId="0" borderId="56" xfId="0" applyNumberFormat="1" applyFont="1" applyBorder="1" applyAlignment="1" applyProtection="1">
      <alignment/>
      <protection locked="0"/>
    </xf>
    <xf numFmtId="0" fontId="6" fillId="0" borderId="71" xfId="0" applyFont="1" applyBorder="1" applyAlignment="1">
      <alignment/>
    </xf>
    <xf numFmtId="0" fontId="6" fillId="0" borderId="72" xfId="0" applyFont="1" applyBorder="1" applyAlignment="1">
      <alignment/>
    </xf>
    <xf numFmtId="0" fontId="9" fillId="0" borderId="72" xfId="0" applyFont="1" applyBorder="1" applyAlignment="1">
      <alignment/>
    </xf>
    <xf numFmtId="0" fontId="6" fillId="0" borderId="73" xfId="0" applyFont="1" applyBorder="1" applyAlignment="1">
      <alignment horizontal="center"/>
    </xf>
    <xf numFmtId="1" fontId="6" fillId="0" borderId="74" xfId="0" applyNumberFormat="1" applyFont="1" applyBorder="1" applyAlignment="1" applyProtection="1">
      <alignment/>
      <protection locked="0"/>
    </xf>
    <xf numFmtId="1" fontId="6" fillId="0" borderId="75" xfId="0" applyNumberFormat="1" applyFont="1" applyBorder="1" applyAlignment="1" applyProtection="1">
      <alignment/>
      <protection locked="0"/>
    </xf>
    <xf numFmtId="1" fontId="9" fillId="0" borderId="75" xfId="0" applyNumberFormat="1" applyFont="1" applyBorder="1" applyAlignment="1">
      <alignment/>
    </xf>
    <xf numFmtId="1" fontId="9" fillId="0" borderId="12" xfId="0" applyNumberFormat="1" applyFont="1" applyBorder="1" applyAlignment="1">
      <alignment/>
    </xf>
    <xf numFmtId="1" fontId="9" fillId="0" borderId="56" xfId="0" applyNumberFormat="1" applyFont="1" applyBorder="1" applyAlignment="1">
      <alignment/>
    </xf>
    <xf numFmtId="1" fontId="9" fillId="0" borderId="4" xfId="0" applyNumberFormat="1" applyFont="1" applyBorder="1" applyAlignment="1">
      <alignment/>
    </xf>
    <xf numFmtId="1" fontId="9" fillId="0" borderId="53" xfId="0" applyNumberFormat="1" applyFont="1" applyBorder="1" applyAlignment="1">
      <alignment/>
    </xf>
    <xf numFmtId="1" fontId="9" fillId="0" borderId="76" xfId="0" applyNumberFormat="1" applyFont="1" applyBorder="1" applyAlignment="1">
      <alignment/>
    </xf>
    <xf numFmtId="1" fontId="6" fillId="0" borderId="44" xfId="0" applyNumberFormat="1" applyFont="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77" xfId="0" applyFont="1" applyBorder="1" applyAlignment="1" applyProtection="1">
      <alignment/>
      <protection locked="0"/>
    </xf>
    <xf numFmtId="0" fontId="6" fillId="0" borderId="71" xfId="0" applyFont="1" applyBorder="1" applyAlignment="1" applyProtection="1">
      <alignment/>
      <protection locked="0"/>
    </xf>
    <xf numFmtId="0" fontId="6" fillId="0" borderId="72" xfId="0" applyFont="1" applyBorder="1" applyAlignment="1" applyProtection="1">
      <alignment/>
      <protection locked="0"/>
    </xf>
    <xf numFmtId="0" fontId="6" fillId="0" borderId="78" xfId="0" applyFont="1" applyBorder="1" applyAlignment="1" applyProtection="1">
      <alignment/>
      <protection locked="0"/>
    </xf>
    <xf numFmtId="0" fontId="6" fillId="0" borderId="52" xfId="0" applyFont="1" applyBorder="1" applyAlignment="1" applyProtection="1">
      <alignment/>
      <protection locked="0"/>
    </xf>
    <xf numFmtId="0" fontId="6" fillId="0" borderId="53" xfId="0" applyFont="1" applyBorder="1" applyAlignment="1" applyProtection="1">
      <alignment/>
      <protection locked="0"/>
    </xf>
    <xf numFmtId="3" fontId="5" fillId="0" borderId="79" xfId="0" applyNumberFormat="1" applyFont="1" applyBorder="1" applyAlignment="1" applyProtection="1">
      <alignment horizontal="center" vertical="center" wrapText="1"/>
      <protection locked="0"/>
    </xf>
    <xf numFmtId="3" fontId="5" fillId="0" borderId="80" xfId="0" applyNumberFormat="1" applyFont="1" applyBorder="1" applyAlignment="1" applyProtection="1">
      <alignment horizontal="center" vertical="center" wrapText="1"/>
      <protection locked="0"/>
    </xf>
    <xf numFmtId="3" fontId="5" fillId="0" borderId="27" xfId="0" applyNumberFormat="1" applyFont="1" applyBorder="1" applyAlignment="1" applyProtection="1">
      <alignment horizontal="center" vertical="center" wrapText="1"/>
      <protection locked="0"/>
    </xf>
    <xf numFmtId="3" fontId="5" fillId="0" borderId="32" xfId="0" applyNumberFormat="1" applyFont="1" applyBorder="1" applyAlignment="1" applyProtection="1">
      <alignment horizontal="center" vertical="center" wrapText="1"/>
      <protection locked="0"/>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24" fillId="0" borderId="6" xfId="0" applyFont="1" applyBorder="1" applyAlignment="1">
      <alignment/>
    </xf>
    <xf numFmtId="0" fontId="6" fillId="0" borderId="32" xfId="0" applyFont="1" applyBorder="1" applyAlignment="1">
      <alignment/>
    </xf>
    <xf numFmtId="0" fontId="6" fillId="0" borderId="1" xfId="0" applyFont="1" applyBorder="1" applyAlignment="1">
      <alignment/>
    </xf>
    <xf numFmtId="0" fontId="6" fillId="0" borderId="84" xfId="0" applyFont="1" applyBorder="1" applyAlignment="1">
      <alignment horizontal="center" vertical="center"/>
    </xf>
    <xf numFmtId="0" fontId="6" fillId="0" borderId="85"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87" xfId="0" applyFont="1" applyBorder="1" applyAlignment="1">
      <alignment/>
    </xf>
    <xf numFmtId="0" fontId="6" fillId="0" borderId="84" xfId="0" applyFont="1" applyBorder="1" applyAlignment="1">
      <alignment horizontal="center"/>
    </xf>
    <xf numFmtId="0" fontId="6" fillId="0" borderId="88" xfId="0" applyFont="1" applyBorder="1" applyAlignment="1">
      <alignment/>
    </xf>
    <xf numFmtId="0" fontId="6" fillId="0" borderId="84" xfId="0" applyFont="1" applyBorder="1" applyAlignment="1">
      <alignment/>
    </xf>
    <xf numFmtId="0" fontId="6" fillId="0" borderId="14" xfId="0" applyFont="1" applyBorder="1" applyAlignment="1">
      <alignment/>
    </xf>
    <xf numFmtId="0" fontId="6" fillId="0" borderId="85" xfId="0" applyFont="1" applyBorder="1" applyAlignment="1">
      <alignment/>
    </xf>
    <xf numFmtId="0" fontId="6" fillId="0" borderId="89" xfId="0" applyFont="1" applyBorder="1" applyAlignment="1">
      <alignment/>
    </xf>
    <xf numFmtId="0" fontId="6" fillId="0" borderId="90" xfId="0" applyFont="1" applyBorder="1" applyAlignment="1">
      <alignment horizontal="center"/>
    </xf>
    <xf numFmtId="0" fontId="6" fillId="0" borderId="91" xfId="0" applyFont="1" applyBorder="1" applyAlignment="1">
      <alignment/>
    </xf>
    <xf numFmtId="0" fontId="6" fillId="0" borderId="90" xfId="0" applyFont="1" applyBorder="1" applyAlignment="1">
      <alignment/>
    </xf>
    <xf numFmtId="0" fontId="6" fillId="0" borderId="11" xfId="0" applyFont="1" applyBorder="1" applyAlignment="1">
      <alignment/>
    </xf>
    <xf numFmtId="0" fontId="6" fillId="0" borderId="92" xfId="0" applyFont="1" applyBorder="1" applyAlignment="1">
      <alignment/>
    </xf>
    <xf numFmtId="0" fontId="6" fillId="0" borderId="93" xfId="0" applyFont="1" applyBorder="1" applyAlignment="1">
      <alignment/>
    </xf>
    <xf numFmtId="0" fontId="6" fillId="0" borderId="74" xfId="0" applyFont="1" applyBorder="1" applyAlignment="1">
      <alignment horizontal="center"/>
    </xf>
    <xf numFmtId="0" fontId="6" fillId="0" borderId="52" xfId="0" applyFont="1" applyBorder="1" applyAlignment="1">
      <alignment horizontal="center"/>
    </xf>
    <xf numFmtId="0" fontId="6" fillId="0" borderId="74" xfId="0" applyFont="1" applyBorder="1" applyAlignment="1">
      <alignment/>
    </xf>
    <xf numFmtId="0" fontId="6" fillId="0" borderId="48" xfId="0" applyFont="1" applyBorder="1" applyAlignment="1">
      <alignment/>
    </xf>
    <xf numFmtId="0" fontId="6" fillId="0" borderId="94" xfId="0" applyFont="1" applyBorder="1" applyAlignment="1">
      <alignment/>
    </xf>
    <xf numFmtId="0" fontId="6" fillId="0" borderId="95" xfId="0" applyFont="1" applyBorder="1" applyAlignment="1">
      <alignment/>
    </xf>
    <xf numFmtId="0" fontId="6" fillId="0" borderId="96" xfId="0" applyFont="1" applyBorder="1" applyAlignment="1">
      <alignment/>
    </xf>
    <xf numFmtId="0" fontId="6" fillId="0" borderId="97" xfId="0" applyFont="1" applyBorder="1" applyAlignment="1">
      <alignment/>
    </xf>
    <xf numFmtId="0" fontId="6" fillId="0" borderId="98" xfId="0" applyFont="1" applyBorder="1" applyAlignment="1">
      <alignment/>
    </xf>
    <xf numFmtId="0" fontId="6" fillId="0" borderId="91" xfId="0" applyFont="1" applyBorder="1" applyAlignment="1">
      <alignment horizontal="center"/>
    </xf>
    <xf numFmtId="0" fontId="20" fillId="0" borderId="48" xfId="0" applyFont="1" applyBorder="1" applyAlignment="1">
      <alignment horizontal="right"/>
    </xf>
    <xf numFmtId="0" fontId="0" fillId="0" borderId="87" xfId="0" applyBorder="1" applyAlignment="1">
      <alignment/>
    </xf>
    <xf numFmtId="0" fontId="6" fillId="0" borderId="88" xfId="0" applyFont="1" applyBorder="1" applyAlignment="1">
      <alignment horizontal="center"/>
    </xf>
    <xf numFmtId="0" fontId="6" fillId="0" borderId="89" xfId="0" applyFont="1" applyFill="1" applyBorder="1" applyAlignment="1">
      <alignment/>
    </xf>
    <xf numFmtId="0" fontId="20" fillId="0" borderId="96" xfId="0" applyFont="1" applyBorder="1" applyAlignment="1">
      <alignment horizontal="right"/>
    </xf>
    <xf numFmtId="0" fontId="20" fillId="0" borderId="11" xfId="0" applyFont="1" applyBorder="1" applyAlignment="1">
      <alignment horizontal="right"/>
    </xf>
    <xf numFmtId="0" fontId="6" fillId="0" borderId="40" xfId="0" applyFont="1" applyBorder="1" applyAlignment="1">
      <alignment/>
    </xf>
    <xf numFmtId="0" fontId="6" fillId="0" borderId="99" xfId="0" applyFont="1" applyBorder="1" applyAlignment="1">
      <alignment horizontal="center"/>
    </xf>
    <xf numFmtId="0" fontId="6" fillId="0" borderId="76" xfId="0" applyFont="1" applyBorder="1" applyAlignment="1">
      <alignment horizontal="center"/>
    </xf>
    <xf numFmtId="0" fontId="6" fillId="0" borderId="99" xfId="0" applyFont="1" applyBorder="1" applyAlignment="1">
      <alignment/>
    </xf>
    <xf numFmtId="0" fontId="6" fillId="0" borderId="100" xfId="0" applyFont="1" applyBorder="1" applyAlignment="1">
      <alignment/>
    </xf>
    <xf numFmtId="0" fontId="6" fillId="0" borderId="101" xfId="0" applyFont="1" applyBorder="1" applyAlignment="1">
      <alignment/>
    </xf>
    <xf numFmtId="0" fontId="6" fillId="0" borderId="54" xfId="0" applyFont="1" applyBorder="1" applyAlignment="1">
      <alignment/>
    </xf>
    <xf numFmtId="0" fontId="6" fillId="0" borderId="102" xfId="0" applyFont="1" applyBorder="1" applyAlignment="1">
      <alignment/>
    </xf>
    <xf numFmtId="0" fontId="6" fillId="0" borderId="103" xfId="0" applyFont="1" applyFill="1" applyBorder="1" applyAlignment="1">
      <alignment/>
    </xf>
    <xf numFmtId="0" fontId="6" fillId="0" borderId="104" xfId="0" applyFont="1" applyBorder="1" applyAlignment="1">
      <alignment/>
    </xf>
    <xf numFmtId="0" fontId="6" fillId="0" borderId="105" xfId="0" applyFont="1" applyBorder="1" applyAlignment="1">
      <alignment horizontal="center"/>
    </xf>
    <xf numFmtId="0" fontId="6" fillId="0" borderId="106" xfId="0" applyFont="1" applyBorder="1" applyAlignment="1">
      <alignment/>
    </xf>
    <xf numFmtId="0" fontId="6" fillId="0" borderId="107" xfId="0" applyFont="1" applyBorder="1" applyAlignment="1">
      <alignment/>
    </xf>
    <xf numFmtId="0" fontId="6" fillId="0" borderId="108" xfId="0" applyFont="1" applyBorder="1" applyAlignment="1">
      <alignment/>
    </xf>
    <xf numFmtId="0" fontId="6" fillId="0" borderId="109" xfId="0" applyFont="1" applyBorder="1" applyAlignment="1">
      <alignment/>
    </xf>
    <xf numFmtId="0" fontId="6" fillId="0" borderId="110" xfId="0" applyFont="1" applyBorder="1" applyAlignment="1">
      <alignment/>
    </xf>
    <xf numFmtId="0" fontId="6" fillId="0" borderId="111" xfId="0" applyFont="1" applyBorder="1" applyAlignment="1">
      <alignment/>
    </xf>
    <xf numFmtId="0" fontId="6" fillId="0" borderId="112" xfId="0" applyFont="1" applyBorder="1" applyAlignment="1">
      <alignment horizontal="center"/>
    </xf>
    <xf numFmtId="0" fontId="6" fillId="0" borderId="10" xfId="0" applyFont="1" applyBorder="1" applyAlignment="1">
      <alignment/>
    </xf>
    <xf numFmtId="0" fontId="6" fillId="0" borderId="113" xfId="0" applyFont="1" applyBorder="1" applyAlignment="1">
      <alignment/>
    </xf>
    <xf numFmtId="0" fontId="6" fillId="0" borderId="114" xfId="0" applyFont="1" applyBorder="1" applyAlignment="1">
      <alignment/>
    </xf>
    <xf numFmtId="0" fontId="20" fillId="0" borderId="10" xfId="0" applyFont="1" applyBorder="1" applyAlignment="1">
      <alignment horizontal="right"/>
    </xf>
    <xf numFmtId="0" fontId="6" fillId="0" borderId="70" xfId="0" applyFont="1" applyBorder="1" applyAlignment="1">
      <alignment/>
    </xf>
    <xf numFmtId="0" fontId="6" fillId="0" borderId="103" xfId="0" applyFont="1" applyBorder="1" applyAlignment="1">
      <alignment/>
    </xf>
    <xf numFmtId="0" fontId="6" fillId="0" borderId="41" xfId="0" applyFont="1" applyBorder="1" applyAlignment="1">
      <alignment/>
    </xf>
    <xf numFmtId="0" fontId="6" fillId="0" borderId="115" xfId="0" applyFont="1" applyBorder="1" applyAlignment="1">
      <alignment horizontal="center"/>
    </xf>
    <xf numFmtId="0" fontId="6" fillId="0" borderId="116" xfId="0" applyFont="1" applyBorder="1" applyAlignment="1">
      <alignment horizontal="center"/>
    </xf>
    <xf numFmtId="0" fontId="6" fillId="0" borderId="115" xfId="0" applyFont="1" applyBorder="1" applyAlignment="1">
      <alignment/>
    </xf>
    <xf numFmtId="0" fontId="6" fillId="0" borderId="57" xfId="0" applyFont="1" applyBorder="1" applyAlignment="1">
      <alignment/>
    </xf>
    <xf numFmtId="0" fontId="6" fillId="0" borderId="117" xfId="0" applyFont="1" applyBorder="1" applyAlignment="1">
      <alignment/>
    </xf>
    <xf numFmtId="0" fontId="20" fillId="0" borderId="0" xfId="0" applyFont="1" applyFill="1" applyBorder="1" applyAlignment="1">
      <alignment/>
    </xf>
    <xf numFmtId="0" fontId="6" fillId="0" borderId="0" xfId="0" applyFont="1" applyFill="1" applyBorder="1" applyAlignment="1">
      <alignment/>
    </xf>
    <xf numFmtId="0" fontId="20" fillId="0" borderId="0" xfId="0" applyFont="1" applyAlignment="1">
      <alignment/>
    </xf>
    <xf numFmtId="0" fontId="24" fillId="0" borderId="6" xfId="0" applyFont="1" applyBorder="1" applyAlignment="1" applyProtection="1">
      <alignment horizontal="center"/>
      <protection/>
    </xf>
    <xf numFmtId="0" fontId="7" fillId="0" borderId="118" xfId="0" applyFont="1" applyBorder="1" applyAlignment="1" applyProtection="1">
      <alignment horizontal="center" wrapText="1"/>
      <protection/>
    </xf>
    <xf numFmtId="0" fontId="7" fillId="0" borderId="118" xfId="0" applyFont="1" applyBorder="1" applyAlignment="1" applyProtection="1">
      <alignment horizontal="center"/>
      <protection/>
    </xf>
    <xf numFmtId="0" fontId="24" fillId="0" borderId="7" xfId="0" applyFont="1" applyBorder="1" applyAlignment="1" applyProtection="1">
      <alignment horizontal="center"/>
      <protection/>
    </xf>
    <xf numFmtId="0" fontId="0" fillId="0" borderId="65" xfId="0" applyBorder="1" applyAlignment="1" applyProtection="1">
      <alignment/>
      <protection/>
    </xf>
    <xf numFmtId="168" fontId="0" fillId="0" borderId="12" xfId="0" applyNumberFormat="1" applyBorder="1" applyAlignment="1" applyProtection="1">
      <alignment/>
      <protection locked="0"/>
    </xf>
    <xf numFmtId="0" fontId="0" fillId="0" borderId="56" xfId="0" applyBorder="1" applyAlignment="1" applyProtection="1">
      <alignment/>
      <protection/>
    </xf>
    <xf numFmtId="168" fontId="5" fillId="0" borderId="48" xfId="0" applyNumberFormat="1" applyFont="1" applyBorder="1" applyAlignment="1" applyProtection="1">
      <alignment/>
      <protection locked="0"/>
    </xf>
    <xf numFmtId="168" fontId="5" fillId="0" borderId="14" xfId="0" applyNumberFormat="1" applyFont="1" applyBorder="1" applyAlignment="1" applyProtection="1">
      <alignment/>
      <protection locked="0"/>
    </xf>
    <xf numFmtId="168" fontId="0" fillId="0" borderId="48" xfId="0" applyNumberFormat="1" applyBorder="1" applyAlignment="1" applyProtection="1">
      <alignment/>
      <protection locked="0"/>
    </xf>
    <xf numFmtId="170" fontId="7" fillId="0" borderId="15" xfId="0" applyNumberFormat="1" applyFont="1" applyBorder="1" applyAlignment="1" applyProtection="1">
      <alignment/>
      <protection/>
    </xf>
    <xf numFmtId="0" fontId="12" fillId="0" borderId="0" xfId="0" applyFont="1" applyAlignment="1">
      <alignment/>
    </xf>
    <xf numFmtId="0" fontId="0" fillId="0" borderId="0" xfId="0" applyAlignment="1">
      <alignment/>
    </xf>
    <xf numFmtId="0" fontId="0" fillId="0" borderId="0" xfId="0" applyAlignment="1">
      <alignment horizontal="center"/>
    </xf>
    <xf numFmtId="0" fontId="13" fillId="0" borderId="0" xfId="0" applyFont="1" applyAlignment="1">
      <alignment horizontal="left"/>
    </xf>
    <xf numFmtId="0" fontId="11" fillId="0" borderId="0" xfId="0" applyFont="1" applyAlignment="1">
      <alignment/>
    </xf>
    <xf numFmtId="0" fontId="8" fillId="0" borderId="28" xfId="0" applyFont="1" applyBorder="1" applyAlignment="1" applyProtection="1">
      <alignment/>
      <protection/>
    </xf>
    <xf numFmtId="0" fontId="0" fillId="0" borderId="44" xfId="0" applyBorder="1" applyAlignment="1">
      <alignment/>
    </xf>
    <xf numFmtId="0" fontId="0" fillId="0" borderId="2" xfId="0" applyBorder="1" applyAlignment="1">
      <alignment/>
    </xf>
    <xf numFmtId="0" fontId="4" fillId="0" borderId="16" xfId="0" applyFont="1" applyBorder="1" applyAlignment="1" applyProtection="1">
      <alignment/>
      <protection/>
    </xf>
    <xf numFmtId="0" fontId="0" fillId="0" borderId="1" xfId="0" applyBorder="1" applyAlignment="1">
      <alignment/>
    </xf>
    <xf numFmtId="0" fontId="0" fillId="0" borderId="0" xfId="0" applyAlignment="1">
      <alignment/>
    </xf>
    <xf numFmtId="0" fontId="0" fillId="0" borderId="22" xfId="0" applyBorder="1" applyAlignment="1">
      <alignment/>
    </xf>
    <xf numFmtId="0" fontId="0" fillId="0" borderId="119" xfId="0" applyBorder="1" applyAlignment="1">
      <alignment horizontal="center"/>
    </xf>
    <xf numFmtId="0" fontId="0" fillId="0" borderId="120" xfId="0" applyBorder="1" applyAlignment="1">
      <alignment horizontal="center"/>
    </xf>
    <xf numFmtId="0" fontId="0" fillId="0" borderId="121" xfId="0" applyBorder="1" applyAlignment="1">
      <alignment horizontal="center"/>
    </xf>
    <xf numFmtId="0" fontId="24" fillId="0" borderId="7" xfId="0" applyFont="1" applyBorder="1" applyAlignment="1" applyProtection="1">
      <alignment wrapText="1"/>
      <protection/>
    </xf>
    <xf numFmtId="0" fontId="5" fillId="0" borderId="0" xfId="0" applyFont="1" applyAlignment="1" applyProtection="1">
      <alignment horizontal="right"/>
      <protection locked="0"/>
    </xf>
    <xf numFmtId="0" fontId="5" fillId="0" borderId="122" xfId="0" applyFont="1" applyBorder="1" applyAlignment="1">
      <alignment/>
    </xf>
    <xf numFmtId="0" fontId="0" fillId="0" borderId="123" xfId="0" applyBorder="1" applyAlignment="1">
      <alignment/>
    </xf>
    <xf numFmtId="0" fontId="0" fillId="0" borderId="124" xfId="0" applyBorder="1" applyAlignment="1">
      <alignment/>
    </xf>
    <xf numFmtId="0" fontId="0" fillId="0" borderId="125" xfId="0" applyBorder="1" applyAlignment="1">
      <alignment/>
    </xf>
    <xf numFmtId="0" fontId="8" fillId="0" borderId="126" xfId="0" applyFont="1" applyBorder="1" applyAlignment="1" applyProtection="1">
      <alignment/>
      <protection/>
    </xf>
    <xf numFmtId="0" fontId="0" fillId="0" borderId="127" xfId="0" applyBorder="1" applyAlignment="1">
      <alignment/>
    </xf>
    <xf numFmtId="0" fontId="12" fillId="0" borderId="16" xfId="0" applyFont="1" applyBorder="1" applyAlignment="1" applyProtection="1">
      <alignment/>
      <protection/>
    </xf>
    <xf numFmtId="168" fontId="5" fillId="0" borderId="47" xfId="0" applyNumberFormat="1" applyFont="1" applyBorder="1" applyAlignment="1" applyProtection="1">
      <alignment/>
      <protection locked="0"/>
    </xf>
    <xf numFmtId="168" fontId="5" fillId="0" borderId="71" xfId="0" applyNumberFormat="1" applyFont="1" applyBorder="1" applyAlignment="1" applyProtection="1">
      <alignment/>
      <protection locked="0"/>
    </xf>
    <xf numFmtId="0" fontId="19" fillId="0" borderId="21" xfId="0" applyFont="1" applyBorder="1" applyAlignment="1">
      <alignment/>
    </xf>
    <xf numFmtId="0" fontId="6" fillId="0" borderId="22" xfId="0" applyFont="1" applyBorder="1" applyAlignment="1">
      <alignment/>
    </xf>
    <xf numFmtId="0" fontId="6" fillId="0" borderId="32" xfId="0" applyFont="1" applyBorder="1" applyAlignment="1">
      <alignment/>
    </xf>
    <xf numFmtId="0" fontId="22" fillId="0" borderId="16" xfId="0" applyFont="1" applyBorder="1" applyAlignment="1">
      <alignment/>
    </xf>
    <xf numFmtId="0" fontId="6" fillId="0" borderId="0" xfId="0" applyFont="1" applyAlignment="1">
      <alignment/>
    </xf>
    <xf numFmtId="0" fontId="6" fillId="0" borderId="1" xfId="0" applyFont="1" applyBorder="1" applyAlignment="1">
      <alignment/>
    </xf>
    <xf numFmtId="0" fontId="19" fillId="0" borderId="16" xfId="0" applyFont="1" applyBorder="1" applyAlignment="1">
      <alignment/>
    </xf>
    <xf numFmtId="0" fontId="9" fillId="0" borderId="128" xfId="0" applyFont="1" applyBorder="1" applyAlignment="1">
      <alignment/>
    </xf>
    <xf numFmtId="0" fontId="6" fillId="0" borderId="129" xfId="0" applyFont="1" applyBorder="1" applyAlignment="1">
      <alignment/>
    </xf>
    <xf numFmtId="0" fontId="6" fillId="0" borderId="130" xfId="0" applyFont="1" applyBorder="1" applyAlignment="1">
      <alignment/>
    </xf>
    <xf numFmtId="0" fontId="9" fillId="0" borderId="47" xfId="0" applyFont="1" applyBorder="1" applyAlignment="1">
      <alignment horizontal="center"/>
    </xf>
    <xf numFmtId="0" fontId="6" fillId="0" borderId="26" xfId="0" applyFont="1" applyBorder="1" applyAlignment="1">
      <alignment horizontal="center"/>
    </xf>
    <xf numFmtId="0" fontId="6" fillId="0" borderId="71" xfId="0" applyFont="1" applyBorder="1" applyAlignment="1">
      <alignment horizontal="center"/>
    </xf>
    <xf numFmtId="0" fontId="6" fillId="0" borderId="46" xfId="0" applyFont="1" applyBorder="1" applyAlignment="1">
      <alignment horizontal="center"/>
    </xf>
    <xf numFmtId="0" fontId="4" fillId="0" borderId="126" xfId="0" applyFont="1" applyBorder="1" applyAlignment="1">
      <alignment horizontal="center"/>
    </xf>
    <xf numFmtId="0" fontId="6" fillId="0" borderId="125" xfId="0" applyFont="1" applyBorder="1" applyAlignment="1">
      <alignment horizontal="center"/>
    </xf>
    <xf numFmtId="0" fontId="6" fillId="0" borderId="127" xfId="0" applyFont="1" applyBorder="1" applyAlignment="1">
      <alignment horizontal="center"/>
    </xf>
    <xf numFmtId="0" fontId="7" fillId="0" borderId="131" xfId="0" applyFont="1" applyBorder="1" applyAlignment="1">
      <alignment horizontal="center"/>
    </xf>
    <xf numFmtId="0" fontId="5" fillId="0" borderId="95" xfId="0" applyFont="1" applyBorder="1" applyAlignment="1">
      <alignment horizontal="center"/>
    </xf>
    <xf numFmtId="0" fontId="5" fillId="0" borderId="96" xfId="0" applyFont="1" applyBorder="1" applyAlignment="1">
      <alignment horizontal="center"/>
    </xf>
    <xf numFmtId="0" fontId="7" fillId="0" borderId="45" xfId="0" applyFont="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7" fillId="0" borderId="17" xfId="0" applyFont="1" applyBorder="1" applyAlignment="1">
      <alignment horizontal="center"/>
    </xf>
    <xf numFmtId="0" fontId="6" fillId="0" borderId="47" xfId="0" applyFont="1" applyBorder="1" applyAlignment="1">
      <alignment/>
    </xf>
    <xf numFmtId="0" fontId="6" fillId="0" borderId="97" xfId="0" applyFont="1" applyBorder="1" applyAlignment="1">
      <alignment/>
    </xf>
    <xf numFmtId="0" fontId="6" fillId="0" borderId="26" xfId="0" applyFont="1" applyBorder="1" applyAlignment="1">
      <alignment/>
    </xf>
    <xf numFmtId="0" fontId="6" fillId="0" borderId="132" xfId="0" applyFont="1" applyBorder="1" applyAlignment="1">
      <alignment/>
    </xf>
    <xf numFmtId="0" fontId="6" fillId="0" borderId="16" xfId="0" applyFont="1" applyBorder="1" applyAlignment="1">
      <alignment/>
    </xf>
    <xf numFmtId="0" fontId="6" fillId="0" borderId="17" xfId="0" applyFont="1" applyBorder="1" applyAlignment="1">
      <alignment/>
    </xf>
    <xf numFmtId="0" fontId="7" fillId="0" borderId="16" xfId="0" applyFont="1" applyBorder="1" applyAlignment="1">
      <alignment horizontal="center"/>
    </xf>
    <xf numFmtId="0" fontId="6" fillId="0" borderId="17" xfId="0" applyFont="1" applyBorder="1" applyAlignment="1">
      <alignment horizontal="center"/>
    </xf>
    <xf numFmtId="0" fontId="21" fillId="0" borderId="126" xfId="0" applyFont="1" applyBorder="1" applyAlignment="1">
      <alignment/>
    </xf>
    <xf numFmtId="0" fontId="6" fillId="0" borderId="125" xfId="0" applyFont="1" applyBorder="1" applyAlignment="1">
      <alignment/>
    </xf>
    <xf numFmtId="0" fontId="6" fillId="0" borderId="127" xfId="0" applyFont="1" applyBorder="1" applyAlignment="1">
      <alignment/>
    </xf>
    <xf numFmtId="0" fontId="21" fillId="0" borderId="16" xfId="0" applyFont="1" applyBorder="1" applyAlignment="1">
      <alignment/>
    </xf>
    <xf numFmtId="0" fontId="6" fillId="0" borderId="0" xfId="0" applyFont="1" applyAlignment="1">
      <alignment/>
    </xf>
    <xf numFmtId="0" fontId="6" fillId="0" borderId="1"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0" borderId="32" xfId="0" applyFont="1" applyBorder="1" applyAlignment="1">
      <alignment/>
    </xf>
    <xf numFmtId="0" fontId="6" fillId="0" borderId="0" xfId="0" applyFont="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locked="0"/>
    </xf>
    <xf numFmtId="0" fontId="6" fillId="0" borderId="28" xfId="0" applyFont="1" applyBorder="1" applyAlignment="1">
      <alignment/>
    </xf>
    <xf numFmtId="0" fontId="6" fillId="0" borderId="4" xfId="0" applyFont="1" applyBorder="1" applyAlignment="1">
      <alignment/>
    </xf>
    <xf numFmtId="0" fontId="19" fillId="0" borderId="126" xfId="0" applyFont="1" applyBorder="1" applyAlignment="1">
      <alignment/>
    </xf>
    <xf numFmtId="0" fontId="6" fillId="0" borderId="125" xfId="0" applyFont="1" applyBorder="1" applyAlignment="1">
      <alignment/>
    </xf>
    <xf numFmtId="0" fontId="6" fillId="0" borderId="127" xfId="0" applyFont="1" applyBorder="1" applyAlignment="1">
      <alignment/>
    </xf>
    <xf numFmtId="0" fontId="9" fillId="0" borderId="122" xfId="0" applyFont="1" applyBorder="1" applyAlignment="1">
      <alignment/>
    </xf>
    <xf numFmtId="0" fontId="6" fillId="0" borderId="123" xfId="0" applyFont="1" applyBorder="1" applyAlignment="1">
      <alignment/>
    </xf>
    <xf numFmtId="0" fontId="6" fillId="0" borderId="124" xfId="0" applyFont="1" applyBorder="1" applyAlignment="1">
      <alignment/>
    </xf>
    <xf numFmtId="0" fontId="6" fillId="0" borderId="71" xfId="0" applyFont="1" applyBorder="1" applyAlignment="1">
      <alignment/>
    </xf>
    <xf numFmtId="0" fontId="6" fillId="0" borderId="95" xfId="0" applyFont="1" applyBorder="1" applyAlignment="1">
      <alignment/>
    </xf>
    <xf numFmtId="0" fontId="6" fillId="0" borderId="46" xfId="0" applyFont="1" applyBorder="1" applyAlignment="1">
      <alignment/>
    </xf>
    <xf numFmtId="0" fontId="6" fillId="0" borderId="98" xfId="0" applyFont="1" applyBorder="1" applyAlignment="1">
      <alignment/>
    </xf>
    <xf numFmtId="0" fontId="6" fillId="0" borderId="45" xfId="0" applyFont="1" applyBorder="1" applyAlignment="1">
      <alignment/>
    </xf>
    <xf numFmtId="0" fontId="9" fillId="0" borderId="45" xfId="0" applyFont="1" applyBorder="1" applyAlignment="1">
      <alignment/>
    </xf>
    <xf numFmtId="0" fontId="6" fillId="0" borderId="96" xfId="0" applyFont="1" applyBorder="1" applyAlignment="1">
      <alignment/>
    </xf>
    <xf numFmtId="0" fontId="9" fillId="0" borderId="71" xfId="0" applyFont="1" applyBorder="1" applyAlignment="1">
      <alignment/>
    </xf>
    <xf numFmtId="0" fontId="9" fillId="0" borderId="47" xfId="0" applyFont="1" applyBorder="1" applyAlignment="1">
      <alignment/>
    </xf>
    <xf numFmtId="0" fontId="9" fillId="0" borderId="46" xfId="0" applyFont="1" applyBorder="1" applyAlignment="1">
      <alignment/>
    </xf>
    <xf numFmtId="0" fontId="6" fillId="0" borderId="14" xfId="0" applyFont="1" applyBorder="1" applyAlignment="1">
      <alignment/>
    </xf>
    <xf numFmtId="0" fontId="6" fillId="0" borderId="11" xfId="0" applyFont="1" applyBorder="1" applyAlignment="1">
      <alignment/>
    </xf>
    <xf numFmtId="0" fontId="9" fillId="0" borderId="45" xfId="0" applyFont="1" applyBorder="1" applyAlignment="1">
      <alignment horizontal="center"/>
    </xf>
    <xf numFmtId="0" fontId="9" fillId="0" borderId="0" xfId="0" applyFont="1" applyBorder="1" applyAlignment="1">
      <alignment horizontal="center"/>
    </xf>
    <xf numFmtId="0" fontId="9" fillId="0" borderId="1" xfId="0" applyFont="1" applyBorder="1" applyAlignment="1">
      <alignment/>
    </xf>
    <xf numFmtId="0" fontId="9" fillId="0" borderId="26" xfId="0" applyFont="1" applyBorder="1" applyAlignment="1">
      <alignment horizontal="center"/>
    </xf>
    <xf numFmtId="0" fontId="26" fillId="0" borderId="45" xfId="0" applyFont="1" applyBorder="1" applyAlignment="1">
      <alignment horizontal="center"/>
    </xf>
    <xf numFmtId="0" fontId="26" fillId="0" borderId="0" xfId="0" applyFont="1" applyBorder="1" applyAlignment="1">
      <alignment horizontal="center"/>
    </xf>
    <xf numFmtId="0" fontId="26" fillId="0" borderId="1" xfId="0" applyFont="1" applyBorder="1" applyAlignment="1">
      <alignment/>
    </xf>
    <xf numFmtId="0" fontId="9" fillId="0" borderId="17" xfId="0" applyFont="1" applyBorder="1" applyAlignment="1">
      <alignment horizontal="center"/>
    </xf>
    <xf numFmtId="0" fontId="12" fillId="0" borderId="0" xfId="0" applyFont="1" applyAlignment="1">
      <alignment horizontal="center" vertical="center"/>
    </xf>
    <xf numFmtId="0" fontId="0" fillId="0" borderId="0" xfId="0" applyAlignment="1">
      <alignment vertical="center"/>
    </xf>
    <xf numFmtId="0" fontId="0" fillId="0" borderId="22" xfId="0" applyBorder="1" applyAlignment="1">
      <alignment vertical="center"/>
    </xf>
    <xf numFmtId="0" fontId="7" fillId="0" borderId="125" xfId="0" applyFont="1" applyBorder="1" applyAlignment="1">
      <alignment horizontal="center"/>
    </xf>
    <xf numFmtId="0" fontId="0" fillId="0" borderId="125" xfId="0" applyBorder="1" applyAlignment="1">
      <alignment horizontal="center"/>
    </xf>
    <xf numFmtId="0" fontId="9" fillId="0" borderId="0" xfId="0" applyFont="1" applyBorder="1" applyAlignment="1">
      <alignment/>
    </xf>
    <xf numFmtId="0" fontId="9" fillId="0" borderId="71" xfId="0" applyFont="1" applyBorder="1" applyAlignment="1">
      <alignment horizontal="center"/>
    </xf>
    <xf numFmtId="0" fontId="9" fillId="0" borderId="46" xfId="0" applyFont="1" applyBorder="1" applyAlignment="1">
      <alignment horizontal="center"/>
    </xf>
    <xf numFmtId="0" fontId="6" fillId="0" borderId="21" xfId="0" applyFont="1" applyBorder="1" applyAlignment="1">
      <alignment vertical="top" wrapText="1"/>
    </xf>
    <xf numFmtId="0" fontId="6" fillId="0" borderId="22" xfId="0" applyFont="1" applyBorder="1" applyAlignment="1">
      <alignment wrapText="1"/>
    </xf>
    <xf numFmtId="0" fontId="6" fillId="0" borderId="32" xfId="0" applyFont="1" applyBorder="1" applyAlignment="1">
      <alignment wrapText="1"/>
    </xf>
    <xf numFmtId="0" fontId="13" fillId="0" borderId="133" xfId="0" applyFont="1" applyBorder="1" applyAlignment="1">
      <alignment horizontal="center"/>
    </xf>
    <xf numFmtId="0" fontId="6" fillId="0" borderId="114" xfId="0" applyFont="1" applyBorder="1" applyAlignment="1">
      <alignment/>
    </xf>
    <xf numFmtId="0" fontId="6" fillId="0" borderId="134" xfId="0" applyFont="1" applyBorder="1" applyAlignment="1">
      <alignment/>
    </xf>
    <xf numFmtId="0" fontId="6" fillId="0" borderId="8" xfId="0" applyFont="1" applyBorder="1" applyAlignment="1">
      <alignment/>
    </xf>
    <xf numFmtId="0" fontId="6" fillId="0" borderId="9" xfId="0" applyFont="1" applyBorder="1" applyAlignment="1">
      <alignment/>
    </xf>
    <xf numFmtId="0" fontId="6" fillId="0" borderId="70" xfId="0" applyFont="1" applyBorder="1" applyAlignment="1">
      <alignment/>
    </xf>
    <xf numFmtId="0" fontId="20" fillId="0" borderId="16" xfId="0" applyFont="1" applyBorder="1" applyAlignment="1">
      <alignment/>
    </xf>
    <xf numFmtId="0" fontId="6" fillId="0" borderId="0" xfId="0" applyFont="1" applyBorder="1" applyAlignment="1">
      <alignment/>
    </xf>
    <xf numFmtId="0" fontId="13" fillId="0" borderId="71" xfId="0" applyFont="1" applyBorder="1" applyAlignment="1">
      <alignment horizontal="center"/>
    </xf>
    <xf numFmtId="0" fontId="6" fillId="0" borderId="95" xfId="0" applyFont="1" applyBorder="1" applyAlignment="1">
      <alignment horizontal="center"/>
    </xf>
    <xf numFmtId="0" fontId="5" fillId="0" borderId="0" xfId="0" applyFont="1" applyAlignment="1" applyProtection="1">
      <alignment horizontal="right" vertical="top"/>
      <protection locked="0"/>
    </xf>
    <xf numFmtId="0" fontId="19" fillId="0" borderId="125" xfId="0" applyFont="1" applyBorder="1" applyAlignment="1">
      <alignment horizontal="center" wrapText="1"/>
    </xf>
    <xf numFmtId="0" fontId="27" fillId="0" borderId="125" xfId="0" applyFont="1" applyBorder="1" applyAlignment="1">
      <alignment wrapText="1"/>
    </xf>
    <xf numFmtId="0" fontId="27" fillId="0" borderId="0" xfId="0" applyFont="1" applyAlignment="1">
      <alignment wrapText="1"/>
    </xf>
    <xf numFmtId="0" fontId="12" fillId="0" borderId="126" xfId="0" applyFont="1" applyBorder="1" applyAlignment="1">
      <alignment horizontal="center"/>
    </xf>
    <xf numFmtId="0" fontId="9" fillId="0" borderId="125" xfId="0" applyFont="1" applyBorder="1" applyAlignment="1">
      <alignment horizontal="center"/>
    </xf>
    <xf numFmtId="0" fontId="9" fillId="0" borderId="127" xfId="0" applyFont="1" applyBorder="1" applyAlignment="1">
      <alignment horizontal="center"/>
    </xf>
    <xf numFmtId="0" fontId="12" fillId="0" borderId="28" xfId="0" applyFont="1" applyBorder="1" applyAlignment="1">
      <alignment horizontal="center"/>
    </xf>
    <xf numFmtId="0" fontId="6" fillId="0" borderId="44" xfId="0" applyFont="1" applyBorder="1" applyAlignment="1">
      <alignment horizontal="center"/>
    </xf>
    <xf numFmtId="0" fontId="6" fillId="0" borderId="2" xfId="0" applyFont="1" applyBorder="1" applyAlignment="1">
      <alignment horizontal="center"/>
    </xf>
    <xf numFmtId="0" fontId="12" fillId="0" borderId="0" xfId="0" applyFont="1" applyAlignment="1">
      <alignment horizontal="center" vertical="top"/>
    </xf>
    <xf numFmtId="0" fontId="13" fillId="0" borderId="45" xfId="0" applyFont="1" applyBorder="1" applyAlignment="1">
      <alignment horizontal="center"/>
    </xf>
    <xf numFmtId="0" fontId="13" fillId="0" borderId="0" xfId="0" applyFont="1" applyBorder="1" applyAlignment="1">
      <alignment horizontal="center"/>
    </xf>
    <xf numFmtId="0" fontId="13" fillId="0" borderId="17" xfId="0" applyFont="1" applyBorder="1" applyAlignment="1">
      <alignment horizontal="center"/>
    </xf>
    <xf numFmtId="0" fontId="20" fillId="0" borderId="16" xfId="0" applyFont="1" applyBorder="1" applyAlignment="1">
      <alignment vertical="top"/>
    </xf>
    <xf numFmtId="0" fontId="6" fillId="0" borderId="126" xfId="0" applyFont="1" applyBorder="1" applyAlignment="1">
      <alignment/>
    </xf>
    <xf numFmtId="0" fontId="5" fillId="0" borderId="0" xfId="0" applyFont="1" applyAlignment="1">
      <alignment/>
    </xf>
    <xf numFmtId="0" fontId="6" fillId="0" borderId="125" xfId="0" applyFont="1" applyFill="1" applyBorder="1" applyAlignment="1">
      <alignment/>
    </xf>
    <xf numFmtId="0" fontId="7" fillId="0" borderId="135" xfId="0" applyFont="1" applyBorder="1" applyAlignment="1">
      <alignment horizontal="center"/>
    </xf>
    <xf numFmtId="0" fontId="7" fillId="0" borderId="136" xfId="0" applyFont="1" applyBorder="1" applyAlignment="1">
      <alignment horizontal="center"/>
    </xf>
    <xf numFmtId="0" fontId="7" fillId="0" borderId="137" xfId="0" applyFont="1" applyBorder="1" applyAlignment="1">
      <alignment horizontal="center"/>
    </xf>
    <xf numFmtId="0" fontId="7" fillId="0" borderId="138" xfId="0" applyFont="1" applyBorder="1" applyAlignment="1">
      <alignment horizontal="center"/>
    </xf>
    <xf numFmtId="0" fontId="7" fillId="0" borderId="114" xfId="0" applyFont="1" applyBorder="1" applyAlignment="1">
      <alignment horizontal="center"/>
    </xf>
    <xf numFmtId="0" fontId="7" fillId="0" borderId="113" xfId="0" applyFont="1" applyBorder="1" applyAlignment="1">
      <alignment horizontal="center"/>
    </xf>
    <xf numFmtId="0" fontId="6" fillId="0" borderId="16" xfId="0" applyFont="1" applyFill="1" applyBorder="1" applyAlignment="1">
      <alignment/>
    </xf>
    <xf numFmtId="0" fontId="6" fillId="0" borderId="0" xfId="0" applyFont="1" applyFill="1" applyBorder="1" applyAlignment="1">
      <alignment/>
    </xf>
    <xf numFmtId="0" fontId="7" fillId="0" borderId="139" xfId="0" applyFont="1" applyBorder="1" applyAlignment="1">
      <alignment horizontal="center"/>
    </xf>
    <xf numFmtId="0" fontId="7" fillId="0" borderId="140" xfId="0" applyFont="1" applyBorder="1" applyAlignment="1">
      <alignment horizontal="center"/>
    </xf>
    <xf numFmtId="0" fontId="7" fillId="0" borderId="141" xfId="0" applyFont="1" applyBorder="1" applyAlignment="1">
      <alignment horizontal="center"/>
    </xf>
    <xf numFmtId="0" fontId="9" fillId="0" borderId="142" xfId="0" applyFont="1" applyBorder="1" applyAlignment="1">
      <alignment horizontal="center"/>
    </xf>
    <xf numFmtId="0" fontId="9" fillId="0" borderId="24" xfId="0" applyFont="1" applyBorder="1" applyAlignment="1">
      <alignment horizontal="center"/>
    </xf>
    <xf numFmtId="0" fontId="9" fillId="0" borderId="143" xfId="0" applyFont="1" applyBorder="1" applyAlignment="1">
      <alignment horizontal="center"/>
    </xf>
    <xf numFmtId="0" fontId="9" fillId="0" borderId="114" xfId="0" applyFont="1" applyBorder="1" applyAlignment="1">
      <alignment horizontal="center"/>
    </xf>
    <xf numFmtId="0" fontId="9" fillId="0" borderId="70" xfId="0" applyFont="1" applyBorder="1" applyAlignment="1">
      <alignment horizontal="center"/>
    </xf>
    <xf numFmtId="0" fontId="12" fillId="0" borderId="0" xfId="0" applyFont="1" applyAlignment="1">
      <alignment horizontal="center"/>
    </xf>
    <xf numFmtId="0" fontId="12" fillId="0" borderId="22" xfId="0" applyFont="1" applyBorder="1" applyAlignment="1">
      <alignment horizontal="center"/>
    </xf>
    <xf numFmtId="0" fontId="4" fillId="0" borderId="144" xfId="0" applyFont="1" applyBorder="1" applyAlignment="1">
      <alignment horizontal="center"/>
    </xf>
    <xf numFmtId="0" fontId="4" fillId="0" borderId="145" xfId="0" applyFont="1" applyBorder="1" applyAlignment="1">
      <alignment horizontal="center"/>
    </xf>
    <xf numFmtId="0" fontId="4" fillId="0" borderId="146" xfId="0" applyFont="1" applyBorder="1" applyAlignment="1">
      <alignment horizontal="center"/>
    </xf>
    <xf numFmtId="0" fontId="6" fillId="0" borderId="16" xfId="0" applyFont="1" applyFill="1" applyBorder="1" applyAlignment="1">
      <alignment horizontal="left"/>
    </xf>
    <xf numFmtId="0" fontId="6" fillId="0" borderId="0" xfId="0" applyFont="1" applyFill="1" applyBorder="1" applyAlignment="1">
      <alignment horizontal="left"/>
    </xf>
    <xf numFmtId="0" fontId="4" fillId="0" borderId="147" xfId="0" applyFont="1" applyBorder="1" applyAlignment="1">
      <alignment horizontal="center"/>
    </xf>
    <xf numFmtId="0" fontId="4" fillId="0" borderId="108" xfId="0" applyFont="1" applyBorder="1" applyAlignment="1">
      <alignment horizontal="center"/>
    </xf>
    <xf numFmtId="0" fontId="4" fillId="0" borderId="109" xfId="0" applyFont="1" applyBorder="1" applyAlignment="1">
      <alignment horizontal="center"/>
    </xf>
    <xf numFmtId="0" fontId="6" fillId="0" borderId="148" xfId="0" applyFont="1" applyFill="1" applyBorder="1" applyAlignment="1" applyProtection="1">
      <alignment/>
      <protection locked="0"/>
    </xf>
    <xf numFmtId="0" fontId="6" fillId="0" borderId="149" xfId="0" applyFont="1" applyFill="1" applyBorder="1" applyAlignment="1" applyProtection="1">
      <alignment/>
      <protection locked="0"/>
    </xf>
    <xf numFmtId="0" fontId="6" fillId="0" borderId="150" xfId="0" applyFont="1" applyFill="1" applyBorder="1" applyAlignment="1" applyProtection="1">
      <alignment/>
      <protection locked="0"/>
    </xf>
    <xf numFmtId="0" fontId="9" fillId="0" borderId="151" xfId="0" applyFont="1" applyBorder="1" applyAlignment="1">
      <alignment horizontal="center"/>
    </xf>
    <xf numFmtId="0" fontId="9" fillId="0" borderId="140" xfId="0" applyFont="1" applyBorder="1" applyAlignment="1">
      <alignment horizontal="center"/>
    </xf>
    <xf numFmtId="0" fontId="5" fillId="0" borderId="45" xfId="0" applyFont="1" applyBorder="1" applyAlignment="1" quotePrefix="1">
      <alignment/>
    </xf>
    <xf numFmtId="0" fontId="5" fillId="0" borderId="17" xfId="0" applyFont="1" applyBorder="1" applyAlignment="1">
      <alignment/>
    </xf>
    <xf numFmtId="0" fontId="5" fillId="0" borderId="21" xfId="0" applyFont="1" applyBorder="1" applyAlignment="1">
      <alignment/>
    </xf>
    <xf numFmtId="0" fontId="0" fillId="0" borderId="22" xfId="0" applyBorder="1" applyAlignment="1">
      <alignment/>
    </xf>
    <xf numFmtId="0" fontId="0" fillId="0" borderId="27" xfId="0" applyBorder="1" applyAlignment="1">
      <alignment/>
    </xf>
    <xf numFmtId="0" fontId="5" fillId="0" borderId="152" xfId="0" applyFont="1" applyBorder="1" applyAlignment="1">
      <alignment/>
    </xf>
    <xf numFmtId="0" fontId="0" fillId="0" borderId="32" xfId="0" applyBorder="1" applyAlignment="1">
      <alignment/>
    </xf>
    <xf numFmtId="0" fontId="5" fillId="0" borderId="16" xfId="0" applyFont="1" applyBorder="1" applyAlignment="1">
      <alignment/>
    </xf>
    <xf numFmtId="0" fontId="0" fillId="0" borderId="17" xfId="0" applyBorder="1" applyAlignment="1">
      <alignment/>
    </xf>
    <xf numFmtId="0" fontId="5" fillId="0" borderId="16" xfId="0" applyFont="1" applyBorder="1" applyAlignment="1">
      <alignment horizontal="center"/>
    </xf>
    <xf numFmtId="0" fontId="0" fillId="0" borderId="17" xfId="0" applyBorder="1" applyAlignment="1">
      <alignment horizontal="center"/>
    </xf>
    <xf numFmtId="167" fontId="7" fillId="0" borderId="153" xfId="0" applyNumberFormat="1" applyFont="1" applyBorder="1" applyAlignment="1">
      <alignment horizontal="center"/>
    </xf>
    <xf numFmtId="0" fontId="6" fillId="0" borderId="145" xfId="0" applyFont="1" applyBorder="1" applyAlignment="1">
      <alignment horizontal="center"/>
    </xf>
    <xf numFmtId="0" fontId="6" fillId="0" borderId="146" xfId="0" applyFont="1" applyBorder="1" applyAlignment="1">
      <alignment horizontal="center"/>
    </xf>
    <xf numFmtId="0" fontId="5" fillId="0" borderId="45" xfId="0" applyFont="1" applyFill="1" applyBorder="1" applyAlignment="1" quotePrefix="1">
      <alignment/>
    </xf>
    <xf numFmtId="0" fontId="5" fillId="0" borderId="131" xfId="0" applyFont="1" applyBorder="1" applyAlignment="1">
      <alignment horizontal="center"/>
    </xf>
    <xf numFmtId="0" fontId="0" fillId="0" borderId="46" xfId="0" applyBorder="1" applyAlignment="1">
      <alignment horizontal="center"/>
    </xf>
    <xf numFmtId="0" fontId="5" fillId="0" borderId="125" xfId="0" applyFont="1" applyBorder="1" applyAlignment="1">
      <alignment/>
    </xf>
    <xf numFmtId="0" fontId="16" fillId="0" borderId="0" xfId="0" applyFont="1" applyFill="1" applyBorder="1" applyAlignment="1">
      <alignment/>
    </xf>
    <xf numFmtId="0" fontId="5" fillId="0" borderId="132" xfId="0" applyFont="1" applyBorder="1" applyAlignment="1">
      <alignment horizontal="center"/>
    </xf>
    <xf numFmtId="0" fontId="0" fillId="0" borderId="26" xfId="0" applyBorder="1" applyAlignment="1">
      <alignment/>
    </xf>
    <xf numFmtId="0" fontId="0" fillId="0" borderId="16" xfId="0" applyBorder="1" applyAlignment="1">
      <alignment/>
    </xf>
    <xf numFmtId="0" fontId="6" fillId="0" borderId="144" xfId="0" applyFont="1" applyBorder="1" applyAlignment="1">
      <alignment/>
    </xf>
    <xf numFmtId="0" fontId="0" fillId="0" borderId="145" xfId="0" applyBorder="1" applyAlignment="1">
      <alignment/>
    </xf>
    <xf numFmtId="0" fontId="0" fillId="0" borderId="0" xfId="0" applyBorder="1" applyAlignment="1">
      <alignment/>
    </xf>
    <xf numFmtId="0" fontId="0" fillId="0" borderId="21" xfId="0" applyBorder="1" applyAlignment="1">
      <alignment/>
    </xf>
    <xf numFmtId="0" fontId="5" fillId="0" borderId="45" xfId="0" applyFont="1" applyBorder="1" applyAlignment="1" quotePrefix="1">
      <alignment vertical="top"/>
    </xf>
    <xf numFmtId="0" fontId="0" fillId="0" borderId="0" xfId="0" applyBorder="1" applyAlignment="1">
      <alignment vertical="top"/>
    </xf>
    <xf numFmtId="0" fontId="0" fillId="0" borderId="17" xfId="0" applyBorder="1" applyAlignment="1">
      <alignment vertical="top"/>
    </xf>
    <xf numFmtId="0" fontId="0" fillId="0" borderId="152" xfId="0" applyBorder="1" applyAlignment="1">
      <alignment vertical="top"/>
    </xf>
    <xf numFmtId="0" fontId="0" fillId="0" borderId="22" xfId="0" applyBorder="1" applyAlignment="1">
      <alignment vertical="top"/>
    </xf>
    <xf numFmtId="0" fontId="0" fillId="0" borderId="27" xfId="0" applyBorder="1" applyAlignment="1">
      <alignment vertical="top"/>
    </xf>
    <xf numFmtId="0" fontId="7" fillId="0" borderId="153" xfId="0" applyFont="1" applyBorder="1" applyAlignment="1">
      <alignment horizontal="center"/>
    </xf>
    <xf numFmtId="0" fontId="6" fillId="0" borderId="154" xfId="0" applyFont="1" applyBorder="1" applyAlignment="1">
      <alignment horizontal="center"/>
    </xf>
    <xf numFmtId="4" fontId="5" fillId="0" borderId="119" xfId="0" applyNumberFormat="1" applyFont="1" applyBorder="1" applyAlignment="1" applyProtection="1">
      <alignment horizontal="center"/>
      <protection locked="0"/>
    </xf>
    <xf numFmtId="4" fontId="0" fillId="0" borderId="120" xfId="0" applyNumberFormat="1" applyBorder="1" applyAlignment="1" applyProtection="1">
      <alignment horizontal="center"/>
      <protection locked="0"/>
    </xf>
    <xf numFmtId="4" fontId="0" fillId="0" borderId="121" xfId="0" applyNumberFormat="1" applyBorder="1" applyAlignment="1" applyProtection="1">
      <alignment horizontal="center"/>
      <protection locked="0"/>
    </xf>
    <xf numFmtId="0" fontId="0" fillId="0" borderId="148" xfId="0" applyBorder="1" applyAlignment="1">
      <alignment/>
    </xf>
    <xf numFmtId="0" fontId="0" fillId="0" borderId="149" xfId="0" applyBorder="1" applyAlignment="1">
      <alignment/>
    </xf>
    <xf numFmtId="0" fontId="0" fillId="0" borderId="150" xfId="0" applyBorder="1" applyAlignment="1">
      <alignment/>
    </xf>
    <xf numFmtId="0" fontId="7" fillId="0" borderId="148" xfId="0" applyFont="1" applyBorder="1" applyAlignment="1">
      <alignment horizontal="center"/>
    </xf>
    <xf numFmtId="0" fontId="6" fillId="0" borderId="155" xfId="0" applyFont="1" applyBorder="1" applyAlignment="1">
      <alignment horizontal="center"/>
    </xf>
    <xf numFmtId="0" fontId="7" fillId="0" borderId="156" xfId="0" applyFont="1" applyBorder="1" applyAlignment="1">
      <alignment horizontal="center"/>
    </xf>
    <xf numFmtId="0" fontId="6" fillId="0" borderId="149" xfId="0" applyFont="1" applyBorder="1" applyAlignment="1">
      <alignment horizontal="center"/>
    </xf>
    <xf numFmtId="0" fontId="6" fillId="0" borderId="150" xfId="0" applyFont="1" applyBorder="1" applyAlignment="1">
      <alignment/>
    </xf>
    <xf numFmtId="0" fontId="5" fillId="0" borderId="132" xfId="0" applyFont="1" applyBorder="1" applyAlignment="1">
      <alignment/>
    </xf>
    <xf numFmtId="0" fontId="0" fillId="0" borderId="97" xfId="0" applyBorder="1" applyAlignment="1">
      <alignment/>
    </xf>
    <xf numFmtId="0" fontId="6" fillId="0" borderId="0" xfId="0" applyFont="1" applyBorder="1" applyAlignment="1">
      <alignment horizontal="center"/>
    </xf>
    <xf numFmtId="0" fontId="5" fillId="0" borderId="71" xfId="0" applyFont="1" applyBorder="1" applyAlignment="1" quotePrefix="1">
      <alignment/>
    </xf>
    <xf numFmtId="0" fontId="0" fillId="0" borderId="95" xfId="0" applyBorder="1" applyAlignment="1">
      <alignment/>
    </xf>
    <xf numFmtId="0" fontId="0" fillId="0" borderId="46" xfId="0" applyBorder="1" applyAlignment="1">
      <alignment/>
    </xf>
    <xf numFmtId="0" fontId="0" fillId="0" borderId="47" xfId="0" applyBorder="1" applyAlignment="1">
      <alignment/>
    </xf>
    <xf numFmtId="0" fontId="0" fillId="0" borderId="0" xfId="0" applyAlignment="1">
      <alignment vertical="top"/>
    </xf>
    <xf numFmtId="4" fontId="5" fillId="0" borderId="157" xfId="0" applyNumberFormat="1" applyFont="1" applyBorder="1" applyAlignment="1" applyProtection="1">
      <alignment horizontal="center"/>
      <protection locked="0"/>
    </xf>
    <xf numFmtId="4" fontId="0" fillId="0" borderId="136" xfId="0" applyNumberFormat="1" applyBorder="1" applyAlignment="1" applyProtection="1">
      <alignment horizontal="center"/>
      <protection locked="0"/>
    </xf>
    <xf numFmtId="4" fontId="0" fillId="0" borderId="158" xfId="0" applyNumberFormat="1" applyBorder="1" applyAlignment="1" applyProtection="1">
      <alignment horizontal="center"/>
      <protection locked="0"/>
    </xf>
    <xf numFmtId="4" fontId="0" fillId="0" borderId="45" xfId="0" applyNumberFormat="1" applyBorder="1" applyAlignment="1" applyProtection="1">
      <alignment horizontal="center"/>
      <protection locked="0"/>
    </xf>
    <xf numFmtId="4" fontId="0" fillId="0" borderId="0" xfId="0" applyNumberFormat="1" applyAlignment="1" applyProtection="1">
      <alignment horizontal="center"/>
      <protection locked="0"/>
    </xf>
    <xf numFmtId="4" fontId="0" fillId="0" borderId="1" xfId="0" applyNumberFormat="1" applyBorder="1" applyAlignment="1" applyProtection="1">
      <alignment horizontal="center"/>
      <protection locked="0"/>
    </xf>
    <xf numFmtId="4" fontId="0" fillId="0" borderId="71" xfId="0" applyNumberFormat="1" applyBorder="1" applyAlignment="1" applyProtection="1">
      <alignment horizontal="center"/>
      <protection locked="0"/>
    </xf>
    <xf numFmtId="4" fontId="0" fillId="0" borderId="95" xfId="0" applyNumberFormat="1" applyBorder="1" applyAlignment="1" applyProtection="1">
      <alignment horizontal="center"/>
      <protection locked="0"/>
    </xf>
    <xf numFmtId="4" fontId="0" fillId="0" borderId="96" xfId="0" applyNumberFormat="1" applyBorder="1" applyAlignment="1" applyProtection="1">
      <alignment horizontal="center"/>
      <protection locked="0"/>
    </xf>
    <xf numFmtId="4" fontId="5" fillId="0" borderId="47" xfId="0" applyNumberFormat="1" applyFont="1" applyBorder="1" applyAlignment="1" applyProtection="1">
      <alignment horizontal="center"/>
      <protection locked="0"/>
    </xf>
    <xf numFmtId="4" fontId="5" fillId="0" borderId="97" xfId="0" applyNumberFormat="1" applyFont="1" applyBorder="1" applyAlignment="1" applyProtection="1">
      <alignment horizontal="center"/>
      <protection locked="0"/>
    </xf>
    <xf numFmtId="4" fontId="5" fillId="0" borderId="98" xfId="0" applyNumberFormat="1" applyFont="1" applyBorder="1" applyAlignment="1" applyProtection="1">
      <alignment horizontal="center"/>
      <protection locked="0"/>
    </xf>
    <xf numFmtId="4" fontId="5" fillId="0" borderId="45" xfId="0" applyNumberFormat="1" applyFont="1" applyBorder="1" applyAlignment="1" applyProtection="1">
      <alignment horizontal="center"/>
      <protection locked="0"/>
    </xf>
    <xf numFmtId="4" fontId="5" fillId="0" borderId="0" xfId="0" applyNumberFormat="1" applyFont="1" applyAlignment="1" applyProtection="1">
      <alignment horizontal="center"/>
      <protection locked="0"/>
    </xf>
    <xf numFmtId="4" fontId="5" fillId="0" borderId="1" xfId="0" applyNumberFormat="1" applyFont="1" applyBorder="1" applyAlignment="1" applyProtection="1">
      <alignment horizontal="center"/>
      <protection locked="0"/>
    </xf>
    <xf numFmtId="4" fontId="5" fillId="0" borderId="71" xfId="0" applyNumberFormat="1" applyFont="1" applyBorder="1" applyAlignment="1" applyProtection="1">
      <alignment horizontal="center"/>
      <protection locked="0"/>
    </xf>
    <xf numFmtId="4" fontId="5" fillId="0" borderId="95" xfId="0" applyNumberFormat="1" applyFont="1" applyBorder="1" applyAlignment="1" applyProtection="1">
      <alignment horizontal="center"/>
      <protection locked="0"/>
    </xf>
    <xf numFmtId="4" fontId="5" fillId="0" borderId="96" xfId="0" applyNumberFormat="1" applyFont="1" applyBorder="1" applyAlignment="1" applyProtection="1">
      <alignment horizontal="center"/>
      <protection locked="0"/>
    </xf>
    <xf numFmtId="4" fontId="5" fillId="0" borderId="152" xfId="0" applyNumberFormat="1" applyFont="1" applyBorder="1" applyAlignment="1" applyProtection="1">
      <alignment horizontal="center"/>
      <protection locked="0"/>
    </xf>
    <xf numFmtId="4" fontId="5" fillId="0" borderId="22" xfId="0" applyNumberFormat="1" applyFont="1" applyBorder="1" applyAlignment="1" applyProtection="1">
      <alignment horizontal="center"/>
      <protection locked="0"/>
    </xf>
    <xf numFmtId="4" fontId="5" fillId="0" borderId="32" xfId="0" applyNumberFormat="1" applyFont="1" applyBorder="1" applyAlignment="1" applyProtection="1">
      <alignment horizontal="center"/>
      <protection locked="0"/>
    </xf>
    <xf numFmtId="0" fontId="6" fillId="0" borderId="159" xfId="0" applyFont="1" applyBorder="1" applyAlignment="1">
      <alignment/>
    </xf>
    <xf numFmtId="0" fontId="0" fillId="0" borderId="160" xfId="0" applyBorder="1" applyAlignment="1">
      <alignment/>
    </xf>
    <xf numFmtId="0" fontId="12" fillId="0" borderId="16" xfId="0" applyFont="1" applyBorder="1" applyAlignment="1">
      <alignment horizontal="center"/>
    </xf>
    <xf numFmtId="0" fontId="6" fillId="0" borderId="1" xfId="0" applyFont="1" applyBorder="1" applyAlignment="1">
      <alignment horizontal="center"/>
    </xf>
    <xf numFmtId="0" fontId="6" fillId="0" borderId="0" xfId="0" applyFont="1" applyAlignment="1">
      <alignment horizontal="center" vertical="center"/>
    </xf>
    <xf numFmtId="0" fontId="6" fillId="0" borderId="157" xfId="0" applyFont="1" applyBorder="1" applyAlignment="1">
      <alignment/>
    </xf>
    <xf numFmtId="0" fontId="0" fillId="0" borderId="136" xfId="0" applyBorder="1" applyAlignment="1">
      <alignment/>
    </xf>
    <xf numFmtId="0" fontId="6" fillId="0" borderId="156" xfId="0" applyFont="1" applyBorder="1" applyAlignment="1">
      <alignment/>
    </xf>
    <xf numFmtId="0" fontId="0" fillId="0" borderId="155" xfId="0" applyBorder="1" applyAlignment="1">
      <alignment/>
    </xf>
    <xf numFmtId="0" fontId="3" fillId="0" borderId="126" xfId="0" applyFont="1" applyBorder="1" applyAlignment="1">
      <alignment horizontal="center"/>
    </xf>
    <xf numFmtId="0" fontId="0" fillId="0" borderId="127" xfId="0" applyBorder="1" applyAlignment="1">
      <alignment horizontal="center"/>
    </xf>
    <xf numFmtId="4" fontId="0" fillId="0" borderId="97" xfId="0" applyNumberFormat="1" applyBorder="1" applyAlignment="1" applyProtection="1">
      <alignment horizontal="center"/>
      <protection locked="0"/>
    </xf>
    <xf numFmtId="4" fontId="0" fillId="0" borderId="98" xfId="0" applyNumberFormat="1" applyBorder="1" applyAlignment="1" applyProtection="1">
      <alignment horizontal="center"/>
      <protection locked="0"/>
    </xf>
    <xf numFmtId="4" fontId="0" fillId="0" borderId="0" xfId="0" applyNumberFormat="1" applyBorder="1" applyAlignment="1" applyProtection="1">
      <alignment horizontal="center"/>
      <protection locked="0"/>
    </xf>
    <xf numFmtId="0" fontId="5" fillId="0" borderId="157" xfId="0" applyFont="1" applyBorder="1" applyAlignment="1">
      <alignment/>
    </xf>
    <xf numFmtId="0" fontId="5" fillId="0" borderId="131" xfId="0" applyFont="1" applyBorder="1" applyAlignment="1">
      <alignment/>
    </xf>
    <xf numFmtId="0" fontId="5" fillId="0" borderId="45" xfId="0" applyFont="1" applyBorder="1" applyAlignment="1">
      <alignment/>
    </xf>
    <xf numFmtId="0" fontId="5" fillId="0" borderId="159" xfId="0" applyFont="1" applyBorder="1" applyAlignment="1">
      <alignment/>
    </xf>
    <xf numFmtId="0" fontId="16" fillId="0" borderId="0" xfId="0" applyFont="1" applyAlignment="1">
      <alignment/>
    </xf>
    <xf numFmtId="0" fontId="5" fillId="0" borderId="159" xfId="0" applyFont="1" applyBorder="1" applyAlignment="1">
      <alignment vertical="center"/>
    </xf>
    <xf numFmtId="0" fontId="0" fillId="0" borderId="136" xfId="0" applyBorder="1" applyAlignment="1">
      <alignment vertical="center"/>
    </xf>
    <xf numFmtId="0" fontId="0" fillId="0" borderId="160" xfId="0" applyBorder="1" applyAlignment="1">
      <alignment vertical="center"/>
    </xf>
    <xf numFmtId="0" fontId="5" fillId="0" borderId="161" xfId="0" applyFont="1" applyBorder="1" applyAlignment="1">
      <alignment/>
    </xf>
    <xf numFmtId="0" fontId="0" fillId="0" borderId="120" xfId="0" applyBorder="1" applyAlignment="1">
      <alignment/>
    </xf>
    <xf numFmtId="0" fontId="0" fillId="0" borderId="162" xfId="0" applyBorder="1" applyAlignment="1">
      <alignment/>
    </xf>
    <xf numFmtId="0" fontId="5" fillId="0" borderId="131" xfId="0" applyFont="1" applyBorder="1" applyAlignment="1">
      <alignment vertical="top"/>
    </xf>
    <xf numFmtId="0" fontId="0" fillId="0" borderId="95" xfId="0" applyBorder="1" applyAlignment="1">
      <alignment vertical="top"/>
    </xf>
    <xf numFmtId="0" fontId="0" fillId="0" borderId="46" xfId="0" applyBorder="1" applyAlignment="1">
      <alignment vertical="top"/>
    </xf>
    <xf numFmtId="0" fontId="6" fillId="5" borderId="131" xfId="0" applyFont="1" applyFill="1" applyBorder="1" applyAlignment="1">
      <alignment horizontal="left"/>
    </xf>
    <xf numFmtId="0" fontId="6" fillId="5" borderId="95" xfId="0" applyFont="1" applyFill="1" applyBorder="1" applyAlignment="1">
      <alignment horizontal="left"/>
    </xf>
    <xf numFmtId="0" fontId="6" fillId="5" borderId="96" xfId="0" applyFont="1" applyFill="1" applyBorder="1" applyAlignment="1">
      <alignment horizontal="left"/>
    </xf>
    <xf numFmtId="0" fontId="6" fillId="5" borderId="161" xfId="0" applyFont="1" applyFill="1" applyBorder="1" applyAlignment="1">
      <alignment horizontal="left"/>
    </xf>
    <xf numFmtId="0" fontId="6" fillId="5" borderId="120" xfId="0" applyFont="1" applyFill="1" applyBorder="1" applyAlignment="1">
      <alignment horizontal="left"/>
    </xf>
    <xf numFmtId="0" fontId="6" fillId="5" borderId="121" xfId="0" applyFont="1" applyFill="1" applyBorder="1" applyAlignment="1">
      <alignment horizontal="left"/>
    </xf>
    <xf numFmtId="0" fontId="6" fillId="0" borderId="133" xfId="0" applyFont="1" applyBorder="1" applyAlignment="1">
      <alignment horizontal="center" vertical="center" wrapText="1"/>
    </xf>
    <xf numFmtId="0" fontId="6" fillId="0" borderId="13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6" xfId="0" applyFont="1" applyBorder="1" applyAlignment="1">
      <alignment horizontal="center" vertical="center" wrapText="1"/>
    </xf>
    <xf numFmtId="0" fontId="6" fillId="5" borderId="122" xfId="0" applyFont="1" applyFill="1" applyBorder="1" applyAlignment="1">
      <alignment/>
    </xf>
    <xf numFmtId="0" fontId="6" fillId="5" borderId="123" xfId="0" applyFont="1" applyFill="1" applyBorder="1" applyAlignment="1">
      <alignment/>
    </xf>
    <xf numFmtId="0" fontId="6" fillId="5" borderId="124" xfId="0" applyFont="1" applyFill="1" applyBorder="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6" fillId="0" borderId="72" xfId="0" applyFont="1" applyBorder="1" applyAlignment="1">
      <alignment horizontal="center" wrapText="1"/>
    </xf>
    <xf numFmtId="0" fontId="6" fillId="0" borderId="113" xfId="0" applyFont="1" applyBorder="1" applyAlignment="1">
      <alignment vertical="center" wrapText="1"/>
    </xf>
    <xf numFmtId="0" fontId="6" fillId="0" borderId="45" xfId="0" applyFont="1" applyBorder="1" applyAlignment="1">
      <alignment vertical="center" wrapText="1"/>
    </xf>
    <xf numFmtId="0" fontId="6" fillId="0" borderId="92" xfId="0" applyFont="1" applyBorder="1" applyAlignment="1">
      <alignment vertical="center" wrapText="1"/>
    </xf>
    <xf numFmtId="0" fontId="6" fillId="0" borderId="71" xfId="0" applyFont="1" applyBorder="1" applyAlignment="1">
      <alignment vertical="center" wrapText="1"/>
    </xf>
    <xf numFmtId="0" fontId="6" fillId="0" borderId="94" xfId="0" applyFont="1" applyBorder="1" applyAlignment="1">
      <alignment vertical="center" wrapText="1"/>
    </xf>
    <xf numFmtId="0" fontId="6" fillId="0" borderId="138" xfId="0" applyFont="1" applyBorder="1" applyAlignment="1">
      <alignment horizontal="center" vertical="center" wrapText="1"/>
    </xf>
    <xf numFmtId="0" fontId="6" fillId="0" borderId="163" xfId="0" applyFont="1" applyBorder="1" applyAlignment="1">
      <alignment horizontal="center" vertical="center" wrapText="1"/>
    </xf>
    <xf numFmtId="0" fontId="7" fillId="0" borderId="126" xfId="0" applyFont="1" applyBorder="1" applyAlignment="1">
      <alignment horizontal="center"/>
    </xf>
    <xf numFmtId="0" fontId="7" fillId="0" borderId="127" xfId="0" applyFont="1" applyBorder="1" applyAlignment="1">
      <alignment horizontal="center"/>
    </xf>
    <xf numFmtId="0" fontId="6" fillId="0" borderId="0" xfId="0" applyFont="1" applyAlignment="1">
      <alignment horizontal="center"/>
    </xf>
    <xf numFmtId="0" fontId="6" fillId="0" borderId="110" xfId="0" applyFont="1" applyBorder="1" applyAlignment="1">
      <alignment wrapText="1"/>
    </xf>
    <xf numFmtId="0" fontId="6" fillId="0" borderId="89" xfId="0" applyFont="1" applyBorder="1" applyAlignment="1">
      <alignment wrapText="1"/>
    </xf>
    <xf numFmtId="0" fontId="6" fillId="0" borderId="138" xfId="0" applyFont="1" applyBorder="1" applyAlignment="1">
      <alignment horizontal="center" vertical="center"/>
    </xf>
    <xf numFmtId="0" fontId="6" fillId="0" borderId="113" xfId="0" applyFont="1" applyBorder="1" applyAlignment="1">
      <alignment vertical="center"/>
    </xf>
    <xf numFmtId="0" fontId="6" fillId="0" borderId="163" xfId="0" applyFont="1" applyBorder="1" applyAlignment="1">
      <alignment vertical="center"/>
    </xf>
    <xf numFmtId="0" fontId="6" fillId="0" borderId="92" xfId="0" applyFont="1" applyBorder="1" applyAlignment="1">
      <alignment vertical="center"/>
    </xf>
    <xf numFmtId="0" fontId="6" fillId="0" borderId="164" xfId="0" applyFont="1" applyBorder="1" applyAlignment="1">
      <alignment vertical="center"/>
    </xf>
    <xf numFmtId="0" fontId="6" fillId="0" borderId="94" xfId="0" applyFont="1" applyBorder="1" applyAlignment="1">
      <alignment vertical="center"/>
    </xf>
    <xf numFmtId="0" fontId="6" fillId="0" borderId="134" xfId="0" applyFont="1" applyBorder="1" applyAlignment="1">
      <alignment vertical="center"/>
    </xf>
    <xf numFmtId="0" fontId="6" fillId="0" borderId="17" xfId="0" applyFont="1" applyBorder="1" applyAlignment="1">
      <alignment vertical="center"/>
    </xf>
    <xf numFmtId="0" fontId="6" fillId="0" borderId="46" xfId="0" applyFont="1" applyBorder="1" applyAlignment="1">
      <alignment vertical="center"/>
    </xf>
    <xf numFmtId="0" fontId="6" fillId="0" borderId="11" xfId="0" applyFont="1" applyBorder="1" applyAlignment="1">
      <alignment horizontal="center"/>
    </xf>
    <xf numFmtId="0" fontId="6" fillId="0" borderId="12" xfId="0" applyFont="1" applyBorder="1" applyAlignment="1">
      <alignment horizontal="center"/>
    </xf>
    <xf numFmtId="0" fontId="20" fillId="0" borderId="21" xfId="0" applyFont="1" applyBorder="1" applyAlignment="1">
      <alignment/>
    </xf>
    <xf numFmtId="0" fontId="0" fillId="0" borderId="9" xfId="0" applyBorder="1" applyAlignment="1">
      <alignment/>
    </xf>
    <xf numFmtId="3" fontId="6" fillId="0" borderId="10" xfId="0" applyNumberFormat="1" applyFont="1"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4" fontId="6" fillId="0" borderId="55" xfId="0" applyNumberFormat="1" applyFont="1" applyBorder="1" applyAlignment="1" applyProtection="1">
      <alignment horizontal="center"/>
      <protection locked="0"/>
    </xf>
    <xf numFmtId="4" fontId="0" fillId="0" borderId="34" xfId="0" applyNumberFormat="1" applyBorder="1" applyAlignment="1" applyProtection="1">
      <alignment horizontal="center"/>
      <protection locked="0"/>
    </xf>
    <xf numFmtId="0" fontId="0" fillId="0" borderId="56" xfId="0" applyBorder="1" applyAlignment="1" applyProtection="1">
      <alignment horizontal="center"/>
      <protection locked="0"/>
    </xf>
    <xf numFmtId="3" fontId="0" fillId="0" borderId="11" xfId="0" applyNumberFormat="1" applyBorder="1" applyAlignment="1" applyProtection="1">
      <alignment horizontal="center"/>
      <protection locked="0"/>
    </xf>
    <xf numFmtId="0" fontId="0" fillId="0" borderId="56" xfId="0" applyBorder="1" applyAlignment="1" applyProtection="1">
      <alignment/>
      <protection locked="0"/>
    </xf>
    <xf numFmtId="0" fontId="0" fillId="0" borderId="0" xfId="0" applyAlignment="1" applyProtection="1">
      <alignment horizontal="right"/>
      <protection locked="0"/>
    </xf>
    <xf numFmtId="0" fontId="4" fillId="0" borderId="28" xfId="0" applyFont="1" applyBorder="1" applyAlignment="1">
      <alignment horizontal="center" vertical="center"/>
    </xf>
    <xf numFmtId="0" fontId="6" fillId="0" borderId="44" xfId="0" applyFont="1" applyBorder="1" applyAlignment="1">
      <alignment horizontal="center" vertical="center"/>
    </xf>
    <xf numFmtId="0" fontId="6" fillId="0" borderId="2" xfId="0" applyFont="1" applyBorder="1" applyAlignment="1">
      <alignment horizontal="center" vertical="center"/>
    </xf>
    <xf numFmtId="0" fontId="13" fillId="0" borderId="8" xfId="0" applyFont="1" applyBorder="1" applyAlignment="1">
      <alignment vertical="center"/>
    </xf>
    <xf numFmtId="0" fontId="23" fillId="0" borderId="6" xfId="0" applyFont="1" applyBorder="1" applyAlignment="1">
      <alignment vertical="center"/>
    </xf>
    <xf numFmtId="0" fontId="13" fillId="0" borderId="55" xfId="0" applyFont="1" applyBorder="1" applyAlignment="1">
      <alignment horizontal="center"/>
    </xf>
    <xf numFmtId="0" fontId="0" fillId="0" borderId="56" xfId="0" applyBorder="1" applyAlignment="1">
      <alignment horizontal="center"/>
    </xf>
    <xf numFmtId="0" fontId="0" fillId="0" borderId="0" xfId="0" applyFont="1" applyAlignment="1">
      <alignment/>
    </xf>
    <xf numFmtId="0" fontId="0" fillId="0" borderId="1" xfId="0" applyFont="1" applyBorder="1" applyAlignment="1">
      <alignment/>
    </xf>
    <xf numFmtId="0" fontId="0" fillId="0" borderId="57" xfId="0" applyBorder="1" applyAlignment="1" applyProtection="1">
      <alignment/>
      <protection locked="0"/>
    </xf>
    <xf numFmtId="0" fontId="0" fillId="0" borderId="165" xfId="0" applyBorder="1" applyAlignment="1" applyProtection="1">
      <alignment/>
      <protection locked="0"/>
    </xf>
    <xf numFmtId="3" fontId="6" fillId="0" borderId="11" xfId="0" applyNumberFormat="1" applyFont="1" applyBorder="1" applyAlignment="1" applyProtection="1">
      <alignment horizontal="center"/>
      <protection locked="0"/>
    </xf>
    <xf numFmtId="0" fontId="0" fillId="0" borderId="34" xfId="0" applyBorder="1" applyAlignment="1" applyProtection="1">
      <alignment horizontal="center"/>
      <protection locked="0"/>
    </xf>
    <xf numFmtId="4" fontId="6" fillId="0" borderId="34" xfId="0" applyNumberFormat="1" applyFont="1" applyBorder="1" applyAlignment="1" applyProtection="1">
      <alignment horizontal="center"/>
      <protection locked="0"/>
    </xf>
    <xf numFmtId="0" fontId="9" fillId="0" borderId="131" xfId="0" applyFont="1" applyBorder="1" applyAlignment="1">
      <alignment vertical="center"/>
    </xf>
    <xf numFmtId="0" fontId="24" fillId="0" borderId="95" xfId="0" applyFont="1" applyBorder="1" applyAlignment="1">
      <alignment vertical="center"/>
    </xf>
    <xf numFmtId="0" fontId="24" fillId="0" borderId="96" xfId="0" applyFont="1" applyBorder="1" applyAlignment="1">
      <alignment vertical="center"/>
    </xf>
    <xf numFmtId="3" fontId="6" fillId="0" borderId="14" xfId="0" applyNumberFormat="1" applyFont="1" applyBorder="1" applyAlignment="1" applyProtection="1">
      <alignment horizontal="center"/>
      <protection locked="0"/>
    </xf>
    <xf numFmtId="4" fontId="6" fillId="0" borderId="15" xfId="0" applyNumberFormat="1" applyFont="1" applyBorder="1" applyAlignment="1" applyProtection="1">
      <alignment horizontal="center"/>
      <protection locked="0"/>
    </xf>
    <xf numFmtId="0" fontId="5" fillId="0" borderId="16" xfId="0" applyFont="1" applyBorder="1" applyAlignment="1">
      <alignment horizontal="left" indent="2"/>
    </xf>
    <xf numFmtId="0" fontId="0" fillId="0" borderId="17" xfId="0" applyBorder="1" applyAlignment="1">
      <alignment horizontal="left" indent="2"/>
    </xf>
    <xf numFmtId="0" fontId="6" fillId="0" borderId="0" xfId="0" applyFont="1" applyAlignment="1">
      <alignment horizontal="center" vertical="top"/>
    </xf>
    <xf numFmtId="0" fontId="6" fillId="0" borderId="0" xfId="0" applyFont="1" applyAlignment="1">
      <alignment vertical="top"/>
    </xf>
    <xf numFmtId="0" fontId="6" fillId="0" borderId="22" xfId="0" applyFont="1" applyBorder="1" applyAlignment="1">
      <alignment vertical="top"/>
    </xf>
    <xf numFmtId="0" fontId="4" fillId="0" borderId="16" xfId="0" applyFont="1" applyBorder="1" applyAlignment="1">
      <alignment horizontal="center"/>
    </xf>
    <xf numFmtId="0" fontId="4" fillId="0" borderId="0" xfId="0" applyFont="1" applyBorder="1" applyAlignment="1">
      <alignment horizontal="center"/>
    </xf>
    <xf numFmtId="0" fontId="4" fillId="0" borderId="1" xfId="0" applyFont="1" applyBorder="1" applyAlignment="1">
      <alignment horizontal="center"/>
    </xf>
    <xf numFmtId="0" fontId="4" fillId="0" borderId="55" xfId="0" applyFont="1" applyBorder="1" applyAlignment="1">
      <alignment horizontal="center" vertical="center"/>
    </xf>
    <xf numFmtId="0" fontId="8" fillId="0" borderId="34" xfId="0" applyFont="1" applyBorder="1" applyAlignment="1">
      <alignment vertical="center"/>
    </xf>
    <xf numFmtId="0" fontId="8" fillId="0" borderId="56" xfId="0" applyFont="1" applyBorder="1" applyAlignment="1">
      <alignment vertical="center"/>
    </xf>
    <xf numFmtId="0" fontId="4" fillId="0" borderId="143" xfId="0" applyFont="1" applyBorder="1" applyAlignment="1">
      <alignment horizontal="center" vertical="center"/>
    </xf>
    <xf numFmtId="0" fontId="8" fillId="0" borderId="134"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28" xfId="0" applyFont="1" applyBorder="1" applyAlignment="1">
      <alignment vertical="center"/>
    </xf>
    <xf numFmtId="0" fontId="8" fillId="0" borderId="4" xfId="0" applyFont="1" applyBorder="1" applyAlignment="1">
      <alignment vertical="center"/>
    </xf>
    <xf numFmtId="0" fontId="7" fillId="0" borderId="16" xfId="0" applyFont="1" applyBorder="1" applyAlignment="1">
      <alignment horizontal="left" indent="2"/>
    </xf>
    <xf numFmtId="0" fontId="7" fillId="0" borderId="17" xfId="0" applyFont="1" applyBorder="1" applyAlignment="1">
      <alignment horizontal="left" indent="2"/>
    </xf>
    <xf numFmtId="0" fontId="7" fillId="0" borderId="21" xfId="0" applyFont="1" applyBorder="1" applyAlignment="1">
      <alignment/>
    </xf>
    <xf numFmtId="0" fontId="7" fillId="0" borderId="27" xfId="0" applyFont="1" applyBorder="1" applyAlignment="1">
      <alignment/>
    </xf>
    <xf numFmtId="0" fontId="7" fillId="0" borderId="148" xfId="0" applyFont="1" applyBorder="1" applyAlignment="1">
      <alignment horizontal="left" indent="2"/>
    </xf>
    <xf numFmtId="0" fontId="5" fillId="0" borderId="155" xfId="0" applyFont="1" applyBorder="1" applyAlignment="1">
      <alignment horizontal="left" indent="2"/>
    </xf>
    <xf numFmtId="0" fontId="7" fillId="0" borderId="143" xfId="0" applyFont="1" applyBorder="1" applyAlignment="1">
      <alignment horizontal="left" indent="2"/>
    </xf>
    <xf numFmtId="0" fontId="0" fillId="0" borderId="134" xfId="0" applyBorder="1" applyAlignment="1">
      <alignment horizontal="left" indent="2"/>
    </xf>
    <xf numFmtId="0" fontId="0" fillId="0" borderId="16" xfId="0" applyBorder="1" applyAlignment="1">
      <alignment horizontal="left" indent="2"/>
    </xf>
    <xf numFmtId="2" fontId="5" fillId="0" borderId="55" xfId="0" applyNumberFormat="1" applyFont="1" applyBorder="1" applyAlignment="1" applyProtection="1">
      <alignment horizontal="center"/>
      <protection locked="0"/>
    </xf>
    <xf numFmtId="2" fontId="5" fillId="0" borderId="34" xfId="0" applyNumberFormat="1" applyFont="1" applyBorder="1" applyAlignment="1" applyProtection="1">
      <alignment horizontal="center"/>
      <protection locked="0"/>
    </xf>
    <xf numFmtId="2" fontId="0" fillId="0" borderId="34" xfId="0" applyNumberFormat="1" applyBorder="1" applyAlignment="1" applyProtection="1">
      <alignment horizontal="center"/>
      <protection locked="0"/>
    </xf>
    <xf numFmtId="2" fontId="0" fillId="0" borderId="65" xfId="0" applyNumberFormat="1" applyBorder="1" applyAlignment="1" applyProtection="1">
      <alignment horizontal="center"/>
      <protection locked="0"/>
    </xf>
    <xf numFmtId="4" fontId="5" fillId="0" borderId="15" xfId="0" applyNumberFormat="1" applyFont="1" applyBorder="1" applyAlignment="1" applyProtection="1">
      <alignment horizontal="center"/>
      <protection locked="0"/>
    </xf>
    <xf numFmtId="0" fontId="0" fillId="0" borderId="65" xfId="0" applyBorder="1" applyAlignment="1" applyProtection="1">
      <alignment horizontal="center"/>
      <protection locked="0"/>
    </xf>
    <xf numFmtId="0" fontId="0" fillId="0" borderId="64" xfId="0" applyBorder="1" applyAlignment="1" applyProtection="1">
      <alignment horizontal="center"/>
      <protection locked="0"/>
    </xf>
    <xf numFmtId="0" fontId="5" fillId="0" borderId="16" xfId="0" applyFont="1" applyBorder="1" applyAlignment="1" quotePrefix="1">
      <alignment horizontal="left" indent="2"/>
    </xf>
    <xf numFmtId="0" fontId="0" fillId="0" borderId="131" xfId="0" applyBorder="1" applyAlignment="1">
      <alignment horizontal="left" indent="2"/>
    </xf>
    <xf numFmtId="0" fontId="0" fillId="0" borderId="46" xfId="0" applyBorder="1" applyAlignment="1">
      <alignment horizontal="left" indent="2"/>
    </xf>
    <xf numFmtId="0" fontId="5" fillId="0" borderId="132" xfId="0" applyFont="1" applyBorder="1" applyAlignment="1" quotePrefix="1">
      <alignment horizontal="left" indent="2"/>
    </xf>
    <xf numFmtId="0" fontId="0" fillId="0" borderId="26" xfId="0" applyBorder="1" applyAlignment="1">
      <alignment horizontal="left" indent="2"/>
    </xf>
    <xf numFmtId="0" fontId="0" fillId="0" borderId="148" xfId="0" applyBorder="1" applyAlignment="1">
      <alignment horizontal="left" indent="2"/>
    </xf>
    <xf numFmtId="0" fontId="0" fillId="0" borderId="155" xfId="0" applyBorder="1" applyAlignment="1">
      <alignment horizontal="left" indent="2"/>
    </xf>
    <xf numFmtId="0" fontId="12" fillId="0" borderId="126" xfId="0" applyFont="1" applyBorder="1" applyAlignment="1" applyProtection="1">
      <alignment horizontal="center"/>
      <protection locked="0"/>
    </xf>
    <xf numFmtId="0" fontId="6" fillId="0" borderId="125" xfId="0" applyFont="1" applyBorder="1" applyAlignment="1" applyProtection="1">
      <alignment/>
      <protection locked="0"/>
    </xf>
    <xf numFmtId="0" fontId="6" fillId="0" borderId="127" xfId="0" applyFont="1" applyBorder="1" applyAlignment="1" applyProtection="1">
      <alignment/>
      <protection locked="0"/>
    </xf>
    <xf numFmtId="0" fontId="6" fillId="0" borderId="16" xfId="0" applyFont="1" applyBorder="1" applyAlignment="1" applyProtection="1">
      <alignment/>
      <protection locked="0"/>
    </xf>
    <xf numFmtId="0" fontId="6" fillId="0" borderId="0" xfId="0" applyFont="1" applyAlignment="1" applyProtection="1">
      <alignment/>
      <protection locked="0"/>
    </xf>
    <xf numFmtId="0" fontId="6" fillId="0" borderId="1" xfId="0" applyFont="1" applyBorder="1" applyAlignment="1" applyProtection="1">
      <alignment/>
      <protection locked="0"/>
    </xf>
    <xf numFmtId="0" fontId="6" fillId="0" borderId="44" xfId="0" applyFont="1" applyBorder="1" applyAlignment="1">
      <alignment/>
    </xf>
    <xf numFmtId="0" fontId="6" fillId="0" borderId="2" xfId="0" applyFont="1" applyBorder="1" applyAlignment="1">
      <alignment/>
    </xf>
    <xf numFmtId="0" fontId="0" fillId="0" borderId="0" xfId="0" applyAlignment="1">
      <alignment horizontal="right"/>
    </xf>
    <xf numFmtId="0" fontId="4" fillId="0" borderId="148" xfId="0" applyFont="1" applyBorder="1" applyAlignment="1">
      <alignment horizontal="center"/>
    </xf>
    <xf numFmtId="0" fontId="0" fillId="0" borderId="149" xfId="0" applyBorder="1" applyAlignment="1">
      <alignment horizontal="center"/>
    </xf>
    <xf numFmtId="0" fontId="0" fillId="0" borderId="150" xfId="0" applyBorder="1" applyAlignment="1">
      <alignment horizontal="center"/>
    </xf>
    <xf numFmtId="0" fontId="6" fillId="0" borderId="125" xfId="0" applyFont="1" applyBorder="1" applyAlignment="1" applyProtection="1">
      <alignment horizontal="center"/>
      <protection locked="0"/>
    </xf>
    <xf numFmtId="0" fontId="6" fillId="0" borderId="127" xfId="0" applyFont="1" applyBorder="1" applyAlignment="1" applyProtection="1">
      <alignment horizontal="center"/>
      <protection locked="0"/>
    </xf>
    <xf numFmtId="0" fontId="9" fillId="0" borderId="1" xfId="0" applyFont="1" applyBorder="1" applyAlignment="1">
      <alignment horizontal="center"/>
    </xf>
    <xf numFmtId="0" fontId="7" fillId="0" borderId="166" xfId="0" applyFont="1" applyBorder="1" applyAlignment="1">
      <alignment horizontal="center" vertical="center" wrapText="1"/>
    </xf>
    <xf numFmtId="0" fontId="7" fillId="0" borderId="16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6" fillId="0" borderId="168" xfId="0" applyFont="1" applyBorder="1" applyAlignment="1">
      <alignment horizontal="center" vertical="top" wrapText="1"/>
    </xf>
    <xf numFmtId="0" fontId="6" fillId="0" borderId="169" xfId="0" applyFont="1" applyBorder="1" applyAlignment="1">
      <alignment horizontal="center" vertical="top" wrapText="1"/>
    </xf>
    <xf numFmtId="0" fontId="6" fillId="0" borderId="170" xfId="0" applyFont="1" applyBorder="1" applyAlignment="1">
      <alignment horizontal="center" vertical="top" wrapText="1"/>
    </xf>
    <xf numFmtId="0" fontId="5" fillId="0" borderId="126" xfId="0" applyFont="1" applyBorder="1" applyAlignment="1">
      <alignment vertical="top" wrapText="1"/>
    </xf>
    <xf numFmtId="0" fontId="5" fillId="0" borderId="125" xfId="0" applyFont="1" applyBorder="1" applyAlignment="1">
      <alignment vertical="top" wrapText="1"/>
    </xf>
    <xf numFmtId="0" fontId="5" fillId="0" borderId="127" xfId="0" applyFont="1" applyBorder="1" applyAlignment="1">
      <alignment vertical="top" wrapText="1"/>
    </xf>
    <xf numFmtId="0" fontId="12" fillId="0" borderId="16"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7" fillId="0" borderId="0" xfId="0" applyFont="1" applyBorder="1" applyAlignment="1">
      <alignment horizontal="center" wrapText="1"/>
    </xf>
    <xf numFmtId="0" fontId="5" fillId="0" borderId="125" xfId="0" applyFont="1" applyBorder="1" applyAlignment="1">
      <alignment horizontal="left"/>
    </xf>
    <xf numFmtId="0" fontId="25" fillId="0" borderId="126" xfId="0" applyFont="1" applyBorder="1" applyAlignment="1">
      <alignment/>
    </xf>
    <xf numFmtId="0" fontId="25" fillId="0" borderId="125" xfId="0" applyFont="1" applyBorder="1" applyAlignment="1">
      <alignment/>
    </xf>
    <xf numFmtId="0" fontId="25" fillId="0" borderId="127" xfId="0" applyFont="1" applyBorder="1" applyAlignment="1">
      <alignment/>
    </xf>
    <xf numFmtId="0" fontId="25" fillId="0" borderId="16" xfId="0" applyFont="1" applyBorder="1" applyAlignment="1">
      <alignment/>
    </xf>
    <xf numFmtId="0" fontId="25" fillId="0" borderId="0" xfId="0" applyFont="1" applyAlignment="1">
      <alignment/>
    </xf>
    <xf numFmtId="0" fontId="25" fillId="0" borderId="1" xfId="0" applyFont="1" applyBorder="1" applyAlignment="1">
      <alignment/>
    </xf>
    <xf numFmtId="0" fontId="24" fillId="0" borderId="0" xfId="0" applyFont="1" applyAlignment="1">
      <alignment/>
    </xf>
    <xf numFmtId="0" fontId="5" fillId="0" borderId="0" xfId="0" applyFont="1" applyBorder="1" applyAlignment="1">
      <alignment wrapText="1"/>
    </xf>
    <xf numFmtId="0" fontId="5" fillId="0" borderId="0" xfId="0" applyFont="1" applyAlignment="1">
      <alignment wrapText="1"/>
    </xf>
    <xf numFmtId="0" fontId="25" fillId="0" borderId="168" xfId="0" applyFont="1" applyBorder="1" applyAlignment="1">
      <alignment horizontal="center" vertical="top" wrapText="1"/>
    </xf>
    <xf numFmtId="0" fontId="25" fillId="0" borderId="169" xfId="0" applyFont="1" applyBorder="1" applyAlignment="1">
      <alignment horizontal="center" vertical="top" wrapText="1"/>
    </xf>
    <xf numFmtId="0" fontId="25" fillId="0" borderId="170" xfId="0" applyFont="1" applyBorder="1" applyAlignment="1">
      <alignment horizontal="center" vertical="top" wrapText="1"/>
    </xf>
    <xf numFmtId="0" fontId="5" fillId="0" borderId="0" xfId="0" applyFont="1" applyAlignment="1">
      <alignment horizontal="left"/>
    </xf>
    <xf numFmtId="0" fontId="5" fillId="0" borderId="28" xfId="0" applyFont="1" applyBorder="1" applyAlignment="1">
      <alignment horizontal="center" vertical="top" wrapText="1"/>
    </xf>
    <xf numFmtId="0" fontId="5" fillId="0" borderId="44" xfId="0" applyFont="1" applyBorder="1" applyAlignment="1">
      <alignment horizontal="center" vertical="top" wrapText="1"/>
    </xf>
    <xf numFmtId="0" fontId="5" fillId="0" borderId="2" xfId="0" applyFont="1" applyBorder="1" applyAlignment="1">
      <alignment horizontal="center" vertical="top" wrapText="1"/>
    </xf>
    <xf numFmtId="3" fontId="5" fillId="0" borderId="171" xfId="0" applyNumberFormat="1" applyFont="1" applyBorder="1" applyAlignment="1" applyProtection="1">
      <alignment horizontal="center" vertical="center" wrapText="1"/>
      <protection locked="0"/>
    </xf>
    <xf numFmtId="3" fontId="5" fillId="0" borderId="172" xfId="0" applyNumberFormat="1" applyFont="1" applyBorder="1" applyAlignment="1" applyProtection="1">
      <alignment vertical="center"/>
      <protection locked="0"/>
    </xf>
    <xf numFmtId="3" fontId="5" fillId="0" borderId="173" xfId="0" applyNumberFormat="1" applyFont="1" applyBorder="1" applyAlignment="1" applyProtection="1">
      <alignment vertical="center"/>
      <protection locked="0"/>
    </xf>
    <xf numFmtId="3" fontId="5" fillId="0" borderId="174" xfId="0" applyNumberFormat="1" applyFont="1" applyBorder="1" applyAlignment="1" applyProtection="1">
      <alignment horizontal="center" vertical="center" wrapText="1"/>
      <protection locked="0"/>
    </xf>
    <xf numFmtId="3" fontId="5" fillId="0" borderId="175" xfId="0" applyNumberFormat="1" applyFont="1" applyBorder="1" applyAlignment="1" applyProtection="1">
      <alignment horizontal="center" vertical="center" wrapText="1"/>
      <protection locked="0"/>
    </xf>
    <xf numFmtId="3" fontId="5" fillId="0" borderId="176" xfId="0" applyNumberFormat="1" applyFont="1" applyBorder="1" applyAlignment="1" applyProtection="1">
      <alignment horizontal="center" vertical="center"/>
      <protection locked="0"/>
    </xf>
    <xf numFmtId="3" fontId="5" fillId="0" borderId="177" xfId="0" applyNumberFormat="1" applyFont="1" applyBorder="1" applyAlignment="1" applyProtection="1">
      <alignment horizontal="center" vertical="center"/>
      <protection locked="0"/>
    </xf>
    <xf numFmtId="0" fontId="5" fillId="0" borderId="178" xfId="0" applyFont="1" applyBorder="1" applyAlignment="1">
      <alignment vertical="center" wrapText="1"/>
    </xf>
    <xf numFmtId="0" fontId="6" fillId="0" borderId="42" xfId="0" applyFont="1" applyBorder="1" applyAlignment="1">
      <alignment vertical="center" wrapText="1"/>
    </xf>
    <xf numFmtId="3" fontId="5" fillId="0" borderId="59" xfId="0" applyNumberFormat="1" applyFont="1" applyBorder="1" applyAlignment="1" applyProtection="1">
      <alignment horizontal="center" vertical="center"/>
      <protection locked="0"/>
    </xf>
    <xf numFmtId="0" fontId="6" fillId="0" borderId="179" xfId="0" applyFont="1" applyBorder="1" applyAlignment="1">
      <alignment vertical="center" wrapText="1"/>
    </xf>
    <xf numFmtId="3" fontId="5" fillId="0" borderId="180" xfId="0" applyNumberFormat="1" applyFont="1" applyBorder="1" applyAlignment="1" applyProtection="1">
      <alignment horizontal="center" vertical="center" wrapText="1"/>
      <protection locked="0"/>
    </xf>
    <xf numFmtId="0" fontId="12" fillId="0" borderId="22" xfId="0" applyFont="1" applyBorder="1" applyAlignment="1">
      <alignment horizontal="center" vertical="center"/>
    </xf>
    <xf numFmtId="0" fontId="12" fillId="0" borderId="16"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1" xfId="0" applyFont="1" applyBorder="1" applyAlignment="1" applyProtection="1">
      <alignment horizontal="center" vertical="center" wrapText="1"/>
      <protection/>
    </xf>
    <xf numFmtId="3" fontId="5" fillId="0" borderId="181" xfId="0" applyNumberFormat="1" applyFont="1" applyBorder="1" applyAlignment="1" applyProtection="1">
      <alignment horizontal="center" vertical="center" wrapText="1"/>
      <protection locked="0"/>
    </xf>
    <xf numFmtId="3" fontId="5" fillId="0" borderId="182" xfId="0" applyNumberFormat="1" applyFont="1" applyBorder="1" applyAlignment="1" applyProtection="1">
      <alignment vertical="center"/>
      <protection locked="0"/>
    </xf>
    <xf numFmtId="3" fontId="5" fillId="0" borderId="183" xfId="0" applyNumberFormat="1" applyFont="1" applyBorder="1" applyAlignment="1" applyProtection="1">
      <alignment vertical="center"/>
      <protection locked="0"/>
    </xf>
    <xf numFmtId="0" fontId="12" fillId="0" borderId="16" xfId="0" applyFont="1" applyBorder="1" applyAlignment="1">
      <alignment horizontal="center" vertical="top" wrapText="1"/>
    </xf>
    <xf numFmtId="0" fontId="12" fillId="0" borderId="0" xfId="0" applyFont="1" applyBorder="1" applyAlignment="1">
      <alignment horizontal="center" vertical="top" wrapText="1"/>
    </xf>
    <xf numFmtId="0" fontId="12" fillId="0" borderId="1"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7"/>
  <sheetViews>
    <sheetView workbookViewId="0" topLeftCell="A18">
      <selection activeCell="A29" sqref="A29:D29"/>
    </sheetView>
  </sheetViews>
  <sheetFormatPr defaultColWidth="9.140625" defaultRowHeight="12.75"/>
  <cols>
    <col min="1" max="4" width="19.7109375" style="0" customWidth="1"/>
  </cols>
  <sheetData>
    <row r="1" spans="1:4" ht="15" customHeight="1">
      <c r="A1" s="295" t="s">
        <v>377</v>
      </c>
      <c r="B1" s="280"/>
      <c r="C1" s="280"/>
      <c r="D1" s="280"/>
    </row>
    <row r="2" spans="1:4" ht="12.75" customHeight="1">
      <c r="A2" s="279" t="s">
        <v>123</v>
      </c>
      <c r="B2" s="280"/>
      <c r="C2" s="280"/>
      <c r="D2" s="280"/>
    </row>
    <row r="3" spans="1:4" ht="12.75">
      <c r="A3" s="280"/>
      <c r="B3" s="280"/>
      <c r="C3" s="280"/>
      <c r="D3" s="280"/>
    </row>
    <row r="4" spans="1:4" ht="12.75">
      <c r="A4" s="280"/>
      <c r="B4" s="280"/>
      <c r="C4" s="280"/>
      <c r="D4" s="280"/>
    </row>
    <row r="5" spans="1:4" ht="12.75">
      <c r="A5" s="280"/>
      <c r="B5" s="280"/>
      <c r="C5" s="280"/>
      <c r="D5" s="280"/>
    </row>
    <row r="6" spans="1:4" ht="12.75">
      <c r="A6" s="280"/>
      <c r="B6" s="280"/>
      <c r="C6" s="280"/>
      <c r="D6" s="280"/>
    </row>
    <row r="7" spans="1:4" ht="12.75">
      <c r="A7" s="280"/>
      <c r="B7" s="280"/>
      <c r="C7" s="280"/>
      <c r="D7" s="280"/>
    </row>
    <row r="8" spans="1:4" ht="12.75">
      <c r="A8" s="280"/>
      <c r="B8" s="280"/>
      <c r="C8" s="280"/>
      <c r="D8" s="280"/>
    </row>
    <row r="9" spans="1:4" ht="18.75" customHeight="1">
      <c r="A9" s="280"/>
      <c r="B9" s="280"/>
      <c r="C9" s="280"/>
      <c r="D9" s="280"/>
    </row>
    <row r="10" spans="1:4" ht="6.75" customHeight="1">
      <c r="A10" s="280"/>
      <c r="B10" s="289"/>
      <c r="C10" s="289"/>
      <c r="D10" s="289"/>
    </row>
    <row r="11" spans="1:4" ht="6.75" customHeight="1">
      <c r="A11" s="289"/>
      <c r="B11" s="289"/>
      <c r="C11" s="289"/>
      <c r="D11" s="289"/>
    </row>
    <row r="12" spans="1:4" ht="6.75" customHeight="1" thickBot="1">
      <c r="A12" s="290"/>
      <c r="B12" s="290"/>
      <c r="C12" s="290"/>
      <c r="D12" s="290"/>
    </row>
    <row r="13" spans="1:4" ht="13.5" customHeight="1" thickTop="1">
      <c r="A13" s="300"/>
      <c r="B13" s="299"/>
      <c r="C13" s="299"/>
      <c r="D13" s="301"/>
    </row>
    <row r="14" spans="1:4" ht="18.75" customHeight="1">
      <c r="A14" s="302" t="s">
        <v>228</v>
      </c>
      <c r="B14" s="280"/>
      <c r="C14" s="280"/>
      <c r="D14" s="288"/>
    </row>
    <row r="15" spans="1:4" ht="18.75" customHeight="1">
      <c r="A15" s="287" t="s">
        <v>227</v>
      </c>
      <c r="B15" s="280"/>
      <c r="C15" s="280"/>
      <c r="D15" s="288"/>
    </row>
    <row r="16" spans="1:4" ht="18.75" customHeight="1" thickBot="1">
      <c r="A16" s="284"/>
      <c r="B16" s="285"/>
      <c r="C16" s="285"/>
      <c r="D16" s="286"/>
    </row>
    <row r="17" spans="1:4" ht="18.75" customHeight="1">
      <c r="A17" s="11"/>
      <c r="B17" s="13"/>
      <c r="C17" s="13"/>
      <c r="D17" s="9"/>
    </row>
    <row r="18" spans="1:4" ht="18.75" customHeight="1">
      <c r="A18" s="12"/>
      <c r="B18" s="14" t="s">
        <v>0</v>
      </c>
      <c r="C18" s="14" t="s">
        <v>1</v>
      </c>
      <c r="D18" s="9"/>
    </row>
    <row r="19" spans="1:4" ht="18.75" customHeight="1" thickBot="1">
      <c r="A19" s="196" t="s">
        <v>217</v>
      </c>
      <c r="B19" s="15" t="s">
        <v>3</v>
      </c>
      <c r="C19" s="15" t="s">
        <v>3</v>
      </c>
      <c r="D19" s="10" t="s">
        <v>2</v>
      </c>
    </row>
    <row r="20" spans="1:4" ht="18.75" customHeight="1">
      <c r="A20" s="296" t="s">
        <v>122</v>
      </c>
      <c r="B20" s="297"/>
      <c r="C20" s="297"/>
      <c r="D20" s="298"/>
    </row>
    <row r="21" spans="1:4" ht="18.75" customHeight="1">
      <c r="A21" s="157" t="s">
        <v>206</v>
      </c>
      <c r="B21" s="291"/>
      <c r="C21" s="292"/>
      <c r="D21" s="293"/>
    </row>
    <row r="22" spans="1:4" ht="19.5" customHeight="1">
      <c r="A22" s="269">
        <v>2001</v>
      </c>
      <c r="B22" s="303">
        <v>0.503</v>
      </c>
      <c r="C22" s="276">
        <v>26.667</v>
      </c>
      <c r="D22" s="278">
        <f>SUM(B22:C22)</f>
        <v>27.17</v>
      </c>
    </row>
    <row r="23" spans="1:4" ht="19.5" customHeight="1">
      <c r="A23" s="294"/>
      <c r="B23" s="304"/>
      <c r="C23" s="275"/>
      <c r="D23" s="272"/>
    </row>
    <row r="24" spans="1:4" ht="19.5" customHeight="1">
      <c r="A24" s="270">
        <v>2002</v>
      </c>
      <c r="B24" s="276">
        <v>0.261</v>
      </c>
      <c r="C24" s="276">
        <v>24.103</v>
      </c>
      <c r="D24" s="278">
        <v>24.364</v>
      </c>
    </row>
    <row r="25" spans="1:4" ht="19.5" customHeight="1">
      <c r="A25" s="271"/>
      <c r="B25" s="277"/>
      <c r="C25" s="277"/>
      <c r="D25" s="272"/>
    </row>
    <row r="26" spans="1:4" ht="19.5" customHeight="1">
      <c r="A26" s="270">
        <v>2003</v>
      </c>
      <c r="B26" s="276">
        <v>0.094</v>
      </c>
      <c r="C26" s="276">
        <v>23.409</v>
      </c>
      <c r="D26" s="278">
        <f>SUM(B26:C26)</f>
        <v>23.503</v>
      </c>
    </row>
    <row r="27" spans="1:4" ht="19.5" customHeight="1" thickBot="1">
      <c r="A27" s="268"/>
      <c r="B27" s="273"/>
      <c r="C27" s="273"/>
      <c r="D27" s="274"/>
    </row>
    <row r="28" spans="1:4" ht="34.5" customHeight="1" thickBot="1">
      <c r="A28" s="155" t="s">
        <v>2</v>
      </c>
      <c r="B28" s="16">
        <f>SUM(B22:B26)</f>
        <v>0.858</v>
      </c>
      <c r="C28" s="16">
        <f>SUM(C22:C26)</f>
        <v>74.179</v>
      </c>
      <c r="D28" s="156">
        <f>SUM(B28:C28)</f>
        <v>75.037</v>
      </c>
    </row>
    <row r="29" spans="1:4" ht="13.5" thickTop="1">
      <c r="A29" s="299"/>
      <c r="B29" s="299"/>
      <c r="C29" s="299"/>
      <c r="D29" s="299"/>
    </row>
    <row r="30" spans="1:4" ht="12.75">
      <c r="A30" s="280"/>
      <c r="B30" s="280"/>
      <c r="C30" s="280"/>
      <c r="D30" s="280"/>
    </row>
    <row r="31" spans="1:4" ht="15">
      <c r="A31" s="283" t="s">
        <v>196</v>
      </c>
      <c r="B31" s="283"/>
      <c r="C31" s="283"/>
      <c r="D31" s="283"/>
    </row>
    <row r="32" spans="1:4" ht="15">
      <c r="A32" s="283" t="s">
        <v>197</v>
      </c>
      <c r="B32" s="283"/>
      <c r="C32" s="283"/>
      <c r="D32" s="283"/>
    </row>
    <row r="33" spans="1:4" ht="15">
      <c r="A33" s="283" t="s">
        <v>198</v>
      </c>
      <c r="B33" s="283"/>
      <c r="C33" s="283"/>
      <c r="D33" s="283"/>
    </row>
    <row r="34" spans="1:4" ht="15">
      <c r="A34" s="283" t="s">
        <v>199</v>
      </c>
      <c r="B34" s="283"/>
      <c r="C34" s="283"/>
      <c r="D34" s="283"/>
    </row>
    <row r="35" spans="1:4" ht="15">
      <c r="A35" s="283" t="s">
        <v>200</v>
      </c>
      <c r="B35" s="283"/>
      <c r="C35" s="283"/>
      <c r="D35" s="283"/>
    </row>
    <row r="36" spans="1:4" ht="15">
      <c r="A36" s="283" t="s">
        <v>201</v>
      </c>
      <c r="B36" s="283"/>
      <c r="C36" s="283"/>
      <c r="D36" s="283"/>
    </row>
    <row r="37" spans="1:4" ht="14.25">
      <c r="A37" s="282" t="s">
        <v>202</v>
      </c>
      <c r="B37" s="282"/>
      <c r="C37" s="282"/>
      <c r="D37" s="282"/>
    </row>
    <row r="38" spans="1:4" ht="14.25">
      <c r="A38" s="282"/>
      <c r="B38" s="282"/>
      <c r="C38" s="282"/>
      <c r="D38" s="282"/>
    </row>
    <row r="39" spans="1:4" ht="12.75">
      <c r="A39" s="281"/>
      <c r="B39" s="281"/>
      <c r="C39" s="281"/>
      <c r="D39" s="281"/>
    </row>
    <row r="40" spans="1:4" ht="12.75">
      <c r="A40" s="281"/>
      <c r="B40" s="281"/>
      <c r="C40" s="281"/>
      <c r="D40" s="281"/>
    </row>
    <row r="41" spans="1:4" ht="12.75">
      <c r="A41" s="281"/>
      <c r="B41" s="281"/>
      <c r="C41" s="281"/>
      <c r="D41" s="281"/>
    </row>
    <row r="42" spans="1:4" ht="12.75">
      <c r="A42" s="281"/>
      <c r="B42" s="281"/>
      <c r="C42" s="281"/>
      <c r="D42" s="281"/>
    </row>
    <row r="43" spans="1:4" ht="12.75">
      <c r="A43" s="77"/>
      <c r="B43" s="77"/>
      <c r="C43" s="77"/>
      <c r="D43" s="77"/>
    </row>
    <row r="44" spans="1:4" ht="12.75">
      <c r="A44" s="77"/>
      <c r="B44" s="77"/>
      <c r="C44" s="77"/>
      <c r="D44" s="77"/>
    </row>
    <row r="47" ht="12.75">
      <c r="C47" s="35"/>
    </row>
  </sheetData>
  <mergeCells count="35">
    <mergeCell ref="A41:D41"/>
    <mergeCell ref="A1:D1"/>
    <mergeCell ref="A20:D20"/>
    <mergeCell ref="A36:D36"/>
    <mergeCell ref="A30:D30"/>
    <mergeCell ref="A29:D29"/>
    <mergeCell ref="A13:D13"/>
    <mergeCell ref="A14:D14"/>
    <mergeCell ref="A32:D32"/>
    <mergeCell ref="B22:B23"/>
    <mergeCell ref="D22:D23"/>
    <mergeCell ref="A24:A25"/>
    <mergeCell ref="A26:A27"/>
    <mergeCell ref="B24:B25"/>
    <mergeCell ref="A22:A23"/>
    <mergeCell ref="A15:D15"/>
    <mergeCell ref="A10:D12"/>
    <mergeCell ref="A31:D31"/>
    <mergeCell ref="B21:D21"/>
    <mergeCell ref="C24:C25"/>
    <mergeCell ref="D24:D25"/>
    <mergeCell ref="B26:B27"/>
    <mergeCell ref="C26:C27"/>
    <mergeCell ref="D26:D27"/>
    <mergeCell ref="C22:C23"/>
    <mergeCell ref="A2:D9"/>
    <mergeCell ref="A42:D42"/>
    <mergeCell ref="A37:D37"/>
    <mergeCell ref="A38:D38"/>
    <mergeCell ref="A39:D39"/>
    <mergeCell ref="A40:D40"/>
    <mergeCell ref="A34:D34"/>
    <mergeCell ref="A35:D35"/>
    <mergeCell ref="A33:D33"/>
    <mergeCell ref="A16:D16"/>
  </mergeCells>
  <printOptions/>
  <pageMargins left="1" right="1" top="1" bottom="1" header="0.5" footer="0.5"/>
  <pageSetup horizontalDpi="600" verticalDpi="600" orientation="portrait" r:id="rId1"/>
  <headerFooter alignWithMargins="0">
    <oddFooter>&amp;C&amp;"Times New Roman,Bold"&amp;12T-&amp;P</oddFooter>
  </headerFooter>
</worksheet>
</file>

<file path=xl/worksheets/sheet10.xml><?xml version="1.0" encoding="utf-8"?>
<worksheet xmlns="http://schemas.openxmlformats.org/spreadsheetml/2006/main" xmlns:r="http://schemas.openxmlformats.org/officeDocument/2006/relationships">
  <dimension ref="A1:C37"/>
  <sheetViews>
    <sheetView workbookViewId="0" topLeftCell="A12">
      <selection activeCell="C24" sqref="C24"/>
    </sheetView>
  </sheetViews>
  <sheetFormatPr defaultColWidth="9.140625" defaultRowHeight="12.75"/>
  <cols>
    <col min="1" max="3" width="27.7109375" style="0" customWidth="1"/>
  </cols>
  <sheetData>
    <row r="1" spans="1:3" ht="15.75">
      <c r="A1" s="295" t="s">
        <v>378</v>
      </c>
      <c r="B1" s="295"/>
      <c r="C1" s="295"/>
    </row>
    <row r="2" spans="1:3" ht="12.75">
      <c r="A2" s="280"/>
      <c r="B2" s="280"/>
      <c r="C2" s="280"/>
    </row>
    <row r="3" spans="1:3" ht="12.75">
      <c r="A3" s="280"/>
      <c r="B3" s="280"/>
      <c r="C3" s="280"/>
    </row>
    <row r="4" spans="1:3" ht="12.75">
      <c r="A4" s="280"/>
      <c r="B4" s="280"/>
      <c r="C4" s="280"/>
    </row>
    <row r="5" spans="1:3" ht="12.75">
      <c r="A5" s="280"/>
      <c r="B5" s="280"/>
      <c r="C5" s="280"/>
    </row>
    <row r="6" spans="1:3" ht="12.75">
      <c r="A6" s="280"/>
      <c r="B6" s="280"/>
      <c r="C6" s="280"/>
    </row>
    <row r="7" spans="1:3" ht="12.75">
      <c r="A7" s="280"/>
      <c r="B7" s="280"/>
      <c r="C7" s="280"/>
    </row>
    <row r="8" spans="1:3" ht="12.75">
      <c r="A8" s="280"/>
      <c r="B8" s="280"/>
      <c r="C8" s="280"/>
    </row>
    <row r="9" spans="1:3" ht="12.75">
      <c r="A9" s="280"/>
      <c r="B9" s="280"/>
      <c r="C9" s="280"/>
    </row>
    <row r="10" spans="1:3" ht="12.75">
      <c r="A10" s="280"/>
      <c r="B10" s="280"/>
      <c r="C10" s="280"/>
    </row>
    <row r="11" spans="1:3" ht="12.75">
      <c r="A11" s="408" t="s">
        <v>93</v>
      </c>
      <c r="B11" s="626"/>
      <c r="C11" s="626"/>
    </row>
    <row r="12" spans="1:3" ht="12.75">
      <c r="A12" s="626"/>
      <c r="B12" s="626"/>
      <c r="C12" s="626"/>
    </row>
    <row r="13" spans="1:3" ht="13.5" thickBot="1">
      <c r="A13" s="627"/>
      <c r="B13" s="627"/>
      <c r="C13" s="627"/>
    </row>
    <row r="14" spans="1:3" ht="22.5" customHeight="1" thickTop="1">
      <c r="A14" s="686"/>
      <c r="B14" s="687"/>
      <c r="C14" s="688"/>
    </row>
    <row r="15" spans="1:3" ht="22.5" customHeight="1">
      <c r="A15" s="689" t="s">
        <v>223</v>
      </c>
      <c r="B15" s="690"/>
      <c r="C15" s="691"/>
    </row>
    <row r="16" spans="1:3" ht="22.5" customHeight="1">
      <c r="A16" s="680" t="s">
        <v>94</v>
      </c>
      <c r="B16" s="681"/>
      <c r="C16" s="682"/>
    </row>
    <row r="17" spans="1:3" ht="22.5" customHeight="1">
      <c r="A17" s="680"/>
      <c r="B17" s="681"/>
      <c r="C17" s="682"/>
    </row>
    <row r="18" spans="1:3" ht="22.5" customHeight="1">
      <c r="A18" s="680" t="s">
        <v>390</v>
      </c>
      <c r="B18" s="681"/>
      <c r="C18" s="682"/>
    </row>
    <row r="19" spans="1:3" ht="22.5" customHeight="1" thickBot="1">
      <c r="A19" s="683"/>
      <c r="B19" s="684"/>
      <c r="C19" s="685"/>
    </row>
    <row r="20" spans="1:3" ht="22.5" customHeight="1" thickBot="1" thickTop="1">
      <c r="A20" s="66" t="s">
        <v>95</v>
      </c>
      <c r="B20" s="678" t="s">
        <v>96</v>
      </c>
      <c r="C20" s="679"/>
    </row>
    <row r="21" spans="1:3" ht="22.5" customHeight="1" thickBot="1">
      <c r="A21" s="67" t="s">
        <v>97</v>
      </c>
      <c r="B21" s="68" t="s">
        <v>98</v>
      </c>
      <c r="C21" s="69" t="s">
        <v>99</v>
      </c>
    </row>
    <row r="22" spans="1:3" ht="22.5" customHeight="1">
      <c r="A22" s="70" t="s">
        <v>100</v>
      </c>
      <c r="B22" s="141">
        <v>98</v>
      </c>
      <c r="C22" s="142">
        <v>187</v>
      </c>
    </row>
    <row r="23" spans="1:3" ht="22.5" customHeight="1">
      <c r="A23" s="70" t="s">
        <v>101</v>
      </c>
      <c r="B23" s="141">
        <v>0</v>
      </c>
      <c r="C23" s="142">
        <v>0</v>
      </c>
    </row>
    <row r="24" spans="1:3" ht="22.5" customHeight="1" thickBot="1">
      <c r="A24" s="71" t="s">
        <v>102</v>
      </c>
      <c r="B24" s="143">
        <v>13</v>
      </c>
      <c r="C24" s="144">
        <v>5</v>
      </c>
    </row>
    <row r="25" spans="1:3" ht="22.5" customHeight="1" thickBot="1">
      <c r="A25" s="72" t="s">
        <v>2</v>
      </c>
      <c r="B25" s="145">
        <f>SUM(B22:B24)</f>
        <v>111</v>
      </c>
      <c r="C25" s="145">
        <f>SUM(C22:C24)</f>
        <v>192</v>
      </c>
    </row>
    <row r="26" spans="1:3" ht="22.5" customHeight="1" thickBot="1">
      <c r="A26" s="73" t="s">
        <v>103</v>
      </c>
      <c r="B26" s="146">
        <v>4</v>
      </c>
      <c r="C26" s="147"/>
    </row>
    <row r="27" spans="1:3" ht="20.25" customHeight="1" thickTop="1">
      <c r="A27" s="693" t="s">
        <v>229</v>
      </c>
      <c r="B27" s="299"/>
      <c r="C27" s="299"/>
    </row>
    <row r="28" spans="1:3" ht="20.25" customHeight="1">
      <c r="A28" s="280"/>
      <c r="B28" s="280"/>
      <c r="C28" s="280"/>
    </row>
    <row r="29" spans="1:3" ht="15" customHeight="1">
      <c r="A29" s="280"/>
      <c r="B29" s="280"/>
      <c r="C29" s="280"/>
    </row>
    <row r="30" spans="1:3" ht="15" customHeight="1">
      <c r="A30" s="414" t="s">
        <v>161</v>
      </c>
      <c r="B30" s="414"/>
      <c r="C30" s="414"/>
    </row>
    <row r="31" spans="1:3" ht="15" customHeight="1">
      <c r="A31" s="2" t="s">
        <v>160</v>
      </c>
      <c r="B31" s="65"/>
      <c r="C31" s="65"/>
    </row>
    <row r="32" spans="1:3" ht="15" customHeight="1">
      <c r="A32" s="2" t="s">
        <v>203</v>
      </c>
      <c r="B32" s="2"/>
      <c r="C32" s="2"/>
    </row>
    <row r="33" spans="1:3" ht="15" customHeight="1">
      <c r="A33" s="414" t="s">
        <v>159</v>
      </c>
      <c r="B33" s="414"/>
      <c r="C33" s="414"/>
    </row>
    <row r="34" spans="1:3" ht="15" customHeight="1">
      <c r="A34" s="692"/>
      <c r="B34" s="280"/>
      <c r="C34" s="280"/>
    </row>
    <row r="35" spans="1:3" ht="15" customHeight="1">
      <c r="A35" s="280"/>
      <c r="B35" s="280"/>
      <c r="C35" s="280"/>
    </row>
    <row r="36" spans="1:3" ht="15" customHeight="1">
      <c r="A36" s="280"/>
      <c r="B36" s="280"/>
      <c r="C36" s="280"/>
    </row>
    <row r="37" spans="1:3" ht="15" customHeight="1">
      <c r="A37" s="280"/>
      <c r="B37" s="280"/>
      <c r="C37" s="280"/>
    </row>
  </sheetData>
  <mergeCells count="15">
    <mergeCell ref="A34:C37"/>
    <mergeCell ref="A11:C13"/>
    <mergeCell ref="A27:C28"/>
    <mergeCell ref="A29:C29"/>
    <mergeCell ref="A30:C30"/>
    <mergeCell ref="A1:C1"/>
    <mergeCell ref="A33:C33"/>
    <mergeCell ref="B20:C20"/>
    <mergeCell ref="A18:C18"/>
    <mergeCell ref="A19:C19"/>
    <mergeCell ref="A14:C14"/>
    <mergeCell ref="A15:C15"/>
    <mergeCell ref="A16:C16"/>
    <mergeCell ref="A17:C17"/>
    <mergeCell ref="A2:C10"/>
  </mergeCells>
  <printOptions/>
  <pageMargins left="1" right="1" top="1.17" bottom="1" header="0.5" footer="0.5"/>
  <pageSetup horizontalDpi="600" verticalDpi="600" orientation="portrait" r:id="rId1"/>
  <headerFooter alignWithMargins="0">
    <oddFooter>&amp;C&amp;"Times New Roman,Bold"&amp;12T-10</oddFooter>
  </headerFooter>
</worksheet>
</file>

<file path=xl/worksheets/sheet11.xml><?xml version="1.0" encoding="utf-8"?>
<worksheet xmlns="http://schemas.openxmlformats.org/spreadsheetml/2006/main" xmlns:r="http://schemas.openxmlformats.org/officeDocument/2006/relationships">
  <dimension ref="A1:C36"/>
  <sheetViews>
    <sheetView workbookViewId="0" topLeftCell="A14">
      <selection activeCell="B22" sqref="B22"/>
    </sheetView>
  </sheetViews>
  <sheetFormatPr defaultColWidth="9.140625" defaultRowHeight="12.75"/>
  <cols>
    <col min="1" max="1" width="36.7109375" style="0" customWidth="1"/>
    <col min="2" max="3" width="26.7109375" style="0" customWidth="1"/>
  </cols>
  <sheetData>
    <row r="1" spans="1:3" ht="18" customHeight="1">
      <c r="A1" s="295" t="s">
        <v>378</v>
      </c>
      <c r="B1" s="295"/>
      <c r="C1" s="295"/>
    </row>
    <row r="2" spans="1:3" ht="18" customHeight="1">
      <c r="A2" s="432" t="s">
        <v>170</v>
      </c>
      <c r="B2" s="700"/>
      <c r="C2" s="700"/>
    </row>
    <row r="3" spans="1:3" ht="18" customHeight="1">
      <c r="A3" s="700"/>
      <c r="B3" s="700"/>
      <c r="C3" s="700"/>
    </row>
    <row r="4" spans="1:3" ht="18" customHeight="1">
      <c r="A4" s="700"/>
      <c r="B4" s="700"/>
      <c r="C4" s="700"/>
    </row>
    <row r="5" spans="1:3" ht="18" customHeight="1">
      <c r="A5" s="700"/>
      <c r="B5" s="700"/>
      <c r="C5" s="700"/>
    </row>
    <row r="6" spans="1:3" ht="18" customHeight="1">
      <c r="A6" s="700"/>
      <c r="B6" s="700"/>
      <c r="C6" s="700"/>
    </row>
    <row r="7" spans="1:3" ht="18" customHeight="1">
      <c r="A7" s="700"/>
      <c r="B7" s="700"/>
      <c r="C7" s="700"/>
    </row>
    <row r="8" spans="1:3" ht="18" customHeight="1">
      <c r="A8" s="700"/>
      <c r="B8" s="700"/>
      <c r="C8" s="700"/>
    </row>
    <row r="9" spans="1:3" ht="18" customHeight="1">
      <c r="A9" s="700"/>
      <c r="B9" s="700"/>
      <c r="C9" s="700"/>
    </row>
    <row r="10" spans="1:3" ht="18" customHeight="1">
      <c r="A10" s="700"/>
      <c r="B10" s="700"/>
      <c r="C10" s="700"/>
    </row>
    <row r="11" spans="1:3" ht="18" customHeight="1" thickBot="1">
      <c r="A11" s="341"/>
      <c r="B11" s="341"/>
      <c r="C11" s="341"/>
    </row>
    <row r="12" spans="1:3" ht="22.5" customHeight="1" thickTop="1">
      <c r="A12" s="694"/>
      <c r="B12" s="695"/>
      <c r="C12" s="696"/>
    </row>
    <row r="13" spans="1:3" ht="22.5" customHeight="1">
      <c r="A13" s="689" t="s">
        <v>223</v>
      </c>
      <c r="B13" s="690"/>
      <c r="C13" s="691"/>
    </row>
    <row r="14" spans="1:3" ht="22.5" customHeight="1">
      <c r="A14" s="680" t="s">
        <v>104</v>
      </c>
      <c r="B14" s="681"/>
      <c r="C14" s="682"/>
    </row>
    <row r="15" spans="1:3" ht="22.5" customHeight="1">
      <c r="A15" s="697"/>
      <c r="B15" s="698"/>
      <c r="C15" s="699"/>
    </row>
    <row r="16" spans="1:3" ht="22.5" customHeight="1">
      <c r="A16" s="680" t="s">
        <v>390</v>
      </c>
      <c r="B16" s="681"/>
      <c r="C16" s="682"/>
    </row>
    <row r="17" spans="1:3" ht="22.5" customHeight="1" thickBot="1">
      <c r="A17" s="703"/>
      <c r="B17" s="704"/>
      <c r="C17" s="705"/>
    </row>
    <row r="18" spans="1:3" ht="22.5" customHeight="1" thickTop="1">
      <c r="A18" s="6" t="s">
        <v>105</v>
      </c>
      <c r="B18" s="4" t="s">
        <v>106</v>
      </c>
      <c r="C18" s="1" t="s">
        <v>107</v>
      </c>
    </row>
    <row r="19" spans="1:3" ht="22.5" customHeight="1" thickBot="1">
      <c r="A19" s="7" t="s">
        <v>108</v>
      </c>
      <c r="B19" s="5" t="s">
        <v>109</v>
      </c>
      <c r="C19" s="3" t="s">
        <v>110</v>
      </c>
    </row>
    <row r="20" spans="1:3" ht="22.5" customHeight="1">
      <c r="A20" s="8" t="s">
        <v>111</v>
      </c>
      <c r="B20" s="189">
        <v>17</v>
      </c>
      <c r="C20" s="190">
        <v>22</v>
      </c>
    </row>
    <row r="21" spans="1:3" ht="22.5" customHeight="1">
      <c r="A21" s="75" t="s">
        <v>112</v>
      </c>
      <c r="B21" s="189">
        <v>4</v>
      </c>
      <c r="C21" s="190">
        <v>0</v>
      </c>
    </row>
    <row r="22" spans="1:3" ht="22.5" customHeight="1" thickBot="1">
      <c r="A22" s="76" t="s">
        <v>113</v>
      </c>
      <c r="B22" s="191">
        <v>0</v>
      </c>
      <c r="C22" s="192">
        <v>0</v>
      </c>
    </row>
    <row r="23" spans="1:3" ht="18" customHeight="1" thickTop="1">
      <c r="A23" s="352"/>
      <c r="B23" s="352"/>
      <c r="C23" s="352"/>
    </row>
    <row r="24" spans="1:3" ht="18" customHeight="1">
      <c r="A24" s="706" t="s">
        <v>114</v>
      </c>
      <c r="B24" s="341"/>
      <c r="C24" s="341"/>
    </row>
    <row r="25" spans="1:3" ht="18" customHeight="1">
      <c r="A25" s="701" t="s">
        <v>168</v>
      </c>
      <c r="B25" s="701"/>
      <c r="C25" s="701"/>
    </row>
    <row r="26" spans="1:3" ht="18" customHeight="1">
      <c r="A26" s="702"/>
      <c r="B26" s="702"/>
      <c r="C26" s="702"/>
    </row>
    <row r="27" spans="1:3" ht="18" customHeight="1">
      <c r="A27" s="2" t="s">
        <v>169</v>
      </c>
      <c r="B27" s="65"/>
      <c r="C27" s="65"/>
    </row>
    <row r="28" spans="1:3" ht="18" customHeight="1">
      <c r="A28" s="414" t="s">
        <v>204</v>
      </c>
      <c r="B28" s="414"/>
      <c r="C28" s="414"/>
    </row>
    <row r="29" spans="1:3" ht="18" customHeight="1">
      <c r="A29" s="326"/>
      <c r="B29" s="280"/>
      <c r="C29" s="280"/>
    </row>
    <row r="30" spans="1:3" ht="18" customHeight="1">
      <c r="A30" s="280"/>
      <c r="B30" s="280"/>
      <c r="C30" s="280"/>
    </row>
    <row r="31" spans="1:3" ht="18" customHeight="1">
      <c r="A31" s="280"/>
      <c r="B31" s="280"/>
      <c r="C31" s="280"/>
    </row>
    <row r="32" spans="1:3" ht="18" customHeight="1">
      <c r="A32" s="280"/>
      <c r="B32" s="280"/>
      <c r="C32" s="280"/>
    </row>
    <row r="33" spans="1:3" ht="18" customHeight="1">
      <c r="A33" s="280"/>
      <c r="B33" s="280"/>
      <c r="C33" s="280"/>
    </row>
    <row r="34" spans="1:3" ht="18" customHeight="1">
      <c r="A34" s="77"/>
      <c r="B34" s="77"/>
      <c r="C34" s="77"/>
    </row>
    <row r="35" spans="1:3" ht="18" customHeight="1">
      <c r="A35" s="77"/>
      <c r="B35" s="77"/>
      <c r="C35" s="77"/>
    </row>
    <row r="36" spans="1:3" ht="18" customHeight="1">
      <c r="A36" s="77"/>
      <c r="B36" s="77"/>
      <c r="C36" s="77"/>
    </row>
    <row r="37" ht="18" customHeight="1"/>
    <row r="38" ht="18" customHeight="1"/>
  </sheetData>
  <mergeCells count="14">
    <mergeCell ref="A16:C16"/>
    <mergeCell ref="A17:C17"/>
    <mergeCell ref="A24:C24"/>
    <mergeCell ref="A23:C23"/>
    <mergeCell ref="A29:C33"/>
    <mergeCell ref="A1:C1"/>
    <mergeCell ref="A12:C12"/>
    <mergeCell ref="A11:C11"/>
    <mergeCell ref="A15:C15"/>
    <mergeCell ref="A13:C13"/>
    <mergeCell ref="A14:C14"/>
    <mergeCell ref="A2:C10"/>
    <mergeCell ref="A28:C28"/>
    <mergeCell ref="A25:C26"/>
  </mergeCells>
  <printOptions/>
  <pageMargins left="0.75" right="0.75" top="1" bottom="1" header="0.5" footer="0.5"/>
  <pageSetup horizontalDpi="300" verticalDpi="300" orientation="portrait" r:id="rId1"/>
  <headerFooter alignWithMargins="0">
    <oddFooter>&amp;C&amp;"Times New Roman,Bold"&amp;12T-11</oddFooter>
  </headerFooter>
</worksheet>
</file>

<file path=xl/worksheets/sheet12.xml><?xml version="1.0" encoding="utf-8"?>
<worksheet xmlns="http://schemas.openxmlformats.org/spreadsheetml/2006/main" xmlns:r="http://schemas.openxmlformats.org/officeDocument/2006/relationships">
  <dimension ref="A1:D50"/>
  <sheetViews>
    <sheetView workbookViewId="0" topLeftCell="A3">
      <selection activeCell="A15" sqref="A15:D15"/>
    </sheetView>
  </sheetViews>
  <sheetFormatPr defaultColWidth="9.140625" defaultRowHeight="12.75"/>
  <cols>
    <col min="1" max="1" width="35.7109375" style="0" customWidth="1"/>
    <col min="2" max="2" width="16.7109375" style="0" customWidth="1"/>
    <col min="3" max="3" width="20.7109375" style="0" customWidth="1"/>
    <col min="4" max="4" width="16.7109375" style="0" customWidth="1"/>
  </cols>
  <sheetData>
    <row r="1" spans="1:4" ht="18" customHeight="1">
      <c r="A1" s="295" t="s">
        <v>378</v>
      </c>
      <c r="B1" s="295"/>
      <c r="C1" s="341"/>
      <c r="D1" s="341"/>
    </row>
    <row r="2" spans="1:4" ht="18" customHeight="1">
      <c r="A2" s="280"/>
      <c r="B2" s="280"/>
      <c r="C2" s="280"/>
      <c r="D2" s="280"/>
    </row>
    <row r="3" spans="1:4" ht="18" customHeight="1">
      <c r="A3" s="280"/>
      <c r="B3" s="280"/>
      <c r="C3" s="280"/>
      <c r="D3" s="280"/>
    </row>
    <row r="4" spans="1:4" ht="18" customHeight="1">
      <c r="A4" s="280"/>
      <c r="B4" s="280"/>
      <c r="C4" s="280"/>
      <c r="D4" s="280"/>
    </row>
    <row r="5" spans="1:4" ht="18" customHeight="1">
      <c r="A5" s="280"/>
      <c r="B5" s="280"/>
      <c r="C5" s="280"/>
      <c r="D5" s="280"/>
    </row>
    <row r="6" spans="1:4" ht="18" customHeight="1">
      <c r="A6" s="280"/>
      <c r="B6" s="280"/>
      <c r="C6" s="280"/>
      <c r="D6" s="280"/>
    </row>
    <row r="7" spans="1:4" ht="18" customHeight="1">
      <c r="A7" s="280"/>
      <c r="B7" s="280"/>
      <c r="C7" s="280"/>
      <c r="D7" s="280"/>
    </row>
    <row r="8" spans="1:4" ht="18" customHeight="1">
      <c r="A8" s="377" t="s">
        <v>121</v>
      </c>
      <c r="B8" s="377"/>
      <c r="C8" s="377"/>
      <c r="D8" s="377"/>
    </row>
    <row r="9" spans="1:4" ht="18" customHeight="1">
      <c r="A9" s="377"/>
      <c r="B9" s="377"/>
      <c r="C9" s="377"/>
      <c r="D9" s="377"/>
    </row>
    <row r="10" spans="1:4" ht="18" customHeight="1" thickBot="1">
      <c r="A10" s="722"/>
      <c r="B10" s="722"/>
      <c r="C10" s="722"/>
      <c r="D10" s="722"/>
    </row>
    <row r="11" spans="1:4" ht="22.5" customHeight="1" thickTop="1">
      <c r="A11" s="686"/>
      <c r="B11" s="687"/>
      <c r="C11" s="687"/>
      <c r="D11" s="688"/>
    </row>
    <row r="12" spans="1:4" ht="22.5" customHeight="1">
      <c r="A12" s="680" t="s">
        <v>224</v>
      </c>
      <c r="B12" s="681"/>
      <c r="C12" s="681"/>
      <c r="D12" s="682"/>
    </row>
    <row r="13" spans="1:4" ht="22.5" customHeight="1">
      <c r="A13" s="723" t="s">
        <v>115</v>
      </c>
      <c r="B13" s="724"/>
      <c r="C13" s="724"/>
      <c r="D13" s="725"/>
    </row>
    <row r="14" spans="1:4" ht="22.5" customHeight="1">
      <c r="A14" s="729"/>
      <c r="B14" s="730"/>
      <c r="C14" s="730"/>
      <c r="D14" s="731"/>
    </row>
    <row r="15" spans="1:4" ht="22.5" customHeight="1">
      <c r="A15" s="680" t="s">
        <v>391</v>
      </c>
      <c r="B15" s="681"/>
      <c r="C15" s="681"/>
      <c r="D15" s="682"/>
    </row>
    <row r="16" spans="1:4" ht="22.5" customHeight="1" thickBot="1">
      <c r="A16" s="707"/>
      <c r="B16" s="708"/>
      <c r="C16" s="708"/>
      <c r="D16" s="709"/>
    </row>
    <row r="17" spans="1:4" ht="22.5" customHeight="1">
      <c r="A17" s="74" t="s">
        <v>116</v>
      </c>
      <c r="B17" s="726">
        <v>0</v>
      </c>
      <c r="C17" s="727"/>
      <c r="D17" s="728"/>
    </row>
    <row r="18" spans="1:4" ht="22.5" customHeight="1">
      <c r="A18" s="74" t="s">
        <v>117</v>
      </c>
      <c r="B18" s="710">
        <v>0</v>
      </c>
      <c r="C18" s="711"/>
      <c r="D18" s="712"/>
    </row>
    <row r="19" spans="1:4" ht="22.5" customHeight="1">
      <c r="A19" s="74" t="s">
        <v>118</v>
      </c>
      <c r="B19" s="710">
        <v>0</v>
      </c>
      <c r="C19" s="711"/>
      <c r="D19" s="712"/>
    </row>
    <row r="20" spans="1:4" ht="22.5" customHeight="1">
      <c r="A20" s="717" t="s">
        <v>119</v>
      </c>
      <c r="B20" s="713">
        <v>0</v>
      </c>
      <c r="C20" s="193" t="s">
        <v>166</v>
      </c>
      <c r="D20" s="715">
        <v>0</v>
      </c>
    </row>
    <row r="21" spans="1:4" ht="22.5" customHeight="1">
      <c r="A21" s="718"/>
      <c r="B21" s="721"/>
      <c r="C21" s="194" t="s">
        <v>165</v>
      </c>
      <c r="D21" s="719"/>
    </row>
    <row r="22" spans="1:4" ht="22.5" customHeight="1">
      <c r="A22" s="717" t="s">
        <v>120</v>
      </c>
      <c r="B22" s="713">
        <v>0</v>
      </c>
      <c r="C22" s="193" t="s">
        <v>167</v>
      </c>
      <c r="D22" s="715">
        <v>0</v>
      </c>
    </row>
    <row r="23" spans="1:4" ht="22.5" customHeight="1" thickBot="1">
      <c r="A23" s="720"/>
      <c r="B23" s="714"/>
      <c r="C23" s="195" t="s">
        <v>165</v>
      </c>
      <c r="D23" s="716"/>
    </row>
    <row r="24" spans="1:4" ht="22.5" customHeight="1" thickTop="1">
      <c r="A24" s="687"/>
      <c r="B24" s="687"/>
      <c r="C24" s="687"/>
      <c r="D24" s="687"/>
    </row>
    <row r="25" spans="1:4" ht="18" customHeight="1">
      <c r="A25" s="2" t="s">
        <v>162</v>
      </c>
      <c r="B25" s="2"/>
      <c r="C25" s="28"/>
      <c r="D25" s="28"/>
    </row>
    <row r="26" spans="1:4" ht="18" customHeight="1">
      <c r="A26" s="2" t="s">
        <v>163</v>
      </c>
      <c r="B26" s="2"/>
      <c r="C26" s="28"/>
      <c r="D26" s="28"/>
    </row>
    <row r="27" spans="1:4" ht="18" customHeight="1">
      <c r="A27" s="414" t="s">
        <v>164</v>
      </c>
      <c r="B27" s="414"/>
      <c r="C27" s="414"/>
      <c r="D27" s="414"/>
    </row>
    <row r="28" spans="1:4" ht="18" customHeight="1">
      <c r="A28" s="326"/>
      <c r="B28" s="326"/>
      <c r="C28" s="326"/>
      <c r="D28" s="326"/>
    </row>
    <row r="29" spans="1:4" ht="18" customHeight="1">
      <c r="A29" s="326"/>
      <c r="B29" s="326"/>
      <c r="C29" s="326"/>
      <c r="D29" s="326"/>
    </row>
    <row r="30" spans="1:4" ht="18" customHeight="1">
      <c r="A30" s="326"/>
      <c r="B30" s="326"/>
      <c r="C30" s="326"/>
      <c r="D30" s="326"/>
    </row>
    <row r="31" spans="1:4" ht="18" customHeight="1">
      <c r="A31" s="326"/>
      <c r="B31" s="326"/>
      <c r="C31" s="326"/>
      <c r="D31" s="326"/>
    </row>
    <row r="32" spans="1:4" ht="18" customHeight="1">
      <c r="A32" s="326"/>
      <c r="B32" s="326"/>
      <c r="C32" s="326"/>
      <c r="D32" s="326"/>
    </row>
    <row r="33" spans="1:4" ht="18" customHeight="1">
      <c r="A33" s="78"/>
      <c r="B33" s="78"/>
      <c r="C33" s="78"/>
      <c r="D33" s="78"/>
    </row>
    <row r="34" spans="1:4" ht="18" customHeight="1">
      <c r="A34" s="78"/>
      <c r="B34" s="78"/>
      <c r="C34" s="78"/>
      <c r="D34" s="78"/>
    </row>
    <row r="35" spans="1:2" ht="18" customHeight="1">
      <c r="A35" s="2"/>
      <c r="B35" s="2"/>
    </row>
    <row r="36" spans="1:2" ht="18" customHeight="1">
      <c r="A36" s="2"/>
      <c r="B36" s="2"/>
    </row>
    <row r="37" spans="1:2" ht="15.75">
      <c r="A37" s="2"/>
      <c r="B37" s="2"/>
    </row>
    <row r="38" spans="1:2" ht="15.75">
      <c r="A38" s="2"/>
      <c r="B38" s="2"/>
    </row>
    <row r="39" spans="1:2" ht="15.75">
      <c r="A39" s="2"/>
      <c r="B39" s="2"/>
    </row>
    <row r="40" spans="1:2" ht="15.75">
      <c r="A40" s="2"/>
      <c r="B40" s="2"/>
    </row>
    <row r="41" spans="1:2" ht="15.75">
      <c r="A41" s="2"/>
      <c r="B41" s="2"/>
    </row>
    <row r="42" spans="1:2" ht="15.75">
      <c r="A42" s="2"/>
      <c r="B42" s="2"/>
    </row>
    <row r="43" spans="1:2" ht="15.75">
      <c r="A43" s="2"/>
      <c r="B43" s="2"/>
    </row>
    <row r="44" spans="1:2" ht="15.75">
      <c r="A44" s="2"/>
      <c r="B44" s="2"/>
    </row>
    <row r="45" spans="1:2" ht="15.75">
      <c r="A45" s="2"/>
      <c r="B45" s="2"/>
    </row>
    <row r="46" spans="1:2" ht="15.75">
      <c r="A46" s="2"/>
      <c r="B46" s="2"/>
    </row>
    <row r="47" spans="1:2" ht="15.75">
      <c r="A47" s="2"/>
      <c r="B47" s="2"/>
    </row>
    <row r="48" spans="1:2" ht="15.75">
      <c r="A48" s="2"/>
      <c r="B48" s="2"/>
    </row>
    <row r="49" spans="1:2" ht="15.75">
      <c r="A49" s="2"/>
      <c r="B49" s="2"/>
    </row>
    <row r="50" spans="1:2" ht="15.75">
      <c r="A50" s="2"/>
      <c r="B50" s="2"/>
    </row>
  </sheetData>
  <mergeCells count="21">
    <mergeCell ref="A2:D7"/>
    <mergeCell ref="B20:B21"/>
    <mergeCell ref="A1:D1"/>
    <mergeCell ref="A11:D11"/>
    <mergeCell ref="A8:D10"/>
    <mergeCell ref="A12:D12"/>
    <mergeCell ref="A13:D13"/>
    <mergeCell ref="A15:D15"/>
    <mergeCell ref="B17:D17"/>
    <mergeCell ref="A14:D14"/>
    <mergeCell ref="A28:D32"/>
    <mergeCell ref="A20:A21"/>
    <mergeCell ref="D20:D21"/>
    <mergeCell ref="A22:A23"/>
    <mergeCell ref="A27:D27"/>
    <mergeCell ref="A24:D24"/>
    <mergeCell ref="A16:D16"/>
    <mergeCell ref="B18:D18"/>
    <mergeCell ref="B22:B23"/>
    <mergeCell ref="D22:D23"/>
    <mergeCell ref="B19:D19"/>
  </mergeCells>
  <printOptions/>
  <pageMargins left="0.75" right="0.75" top="1" bottom="1" header="0.5" footer="0.5"/>
  <pageSetup horizontalDpi="300" verticalDpi="300" orientation="portrait" r:id="rId1"/>
  <headerFooter alignWithMargins="0">
    <oddFooter>&amp;C&amp;"Times New Roman,Bold"&amp;12T-12
</oddFooter>
  </headerFooter>
</worksheet>
</file>

<file path=xl/worksheets/sheet2.xml><?xml version="1.0" encoding="utf-8"?>
<worksheet xmlns="http://schemas.openxmlformats.org/spreadsheetml/2006/main" xmlns:r="http://schemas.openxmlformats.org/officeDocument/2006/relationships">
  <dimension ref="A1:N51"/>
  <sheetViews>
    <sheetView workbookViewId="0" topLeftCell="A1">
      <selection activeCell="D26" sqref="D26"/>
    </sheetView>
  </sheetViews>
  <sheetFormatPr defaultColWidth="9.140625" defaultRowHeight="12.75"/>
  <cols>
    <col min="2" max="2" width="7.7109375" style="0" customWidth="1"/>
    <col min="3" max="14" width="5.7109375" style="0" customWidth="1"/>
  </cols>
  <sheetData>
    <row r="1" spans="1:14" ht="15.75">
      <c r="A1" s="295" t="s">
        <v>378</v>
      </c>
      <c r="B1" s="280"/>
      <c r="C1" s="280"/>
      <c r="D1" s="280"/>
      <c r="E1" s="280"/>
      <c r="F1" s="280"/>
      <c r="G1" s="280"/>
      <c r="H1" s="280"/>
      <c r="I1" s="280"/>
      <c r="J1" s="280"/>
      <c r="K1" s="280"/>
      <c r="L1" s="280"/>
      <c r="M1" s="280"/>
      <c r="N1" s="280"/>
    </row>
    <row r="2" spans="1:14" ht="12" customHeight="1">
      <c r="A2" s="377" t="s">
        <v>4</v>
      </c>
      <c r="B2" s="378"/>
      <c r="C2" s="378"/>
      <c r="D2" s="378"/>
      <c r="E2" s="378"/>
      <c r="F2" s="378"/>
      <c r="G2" s="378"/>
      <c r="H2" s="378"/>
      <c r="I2" s="378"/>
      <c r="J2" s="378"/>
      <c r="K2" s="378"/>
      <c r="L2" s="378"/>
      <c r="M2" s="378"/>
      <c r="N2" s="378"/>
    </row>
    <row r="3" spans="1:14" ht="12" customHeight="1">
      <c r="A3" s="378"/>
      <c r="B3" s="378"/>
      <c r="C3" s="378"/>
      <c r="D3" s="378"/>
      <c r="E3" s="378"/>
      <c r="F3" s="378"/>
      <c r="G3" s="378"/>
      <c r="H3" s="378"/>
      <c r="I3" s="378"/>
      <c r="J3" s="378"/>
      <c r="K3" s="378"/>
      <c r="L3" s="378"/>
      <c r="M3" s="378"/>
      <c r="N3" s="378"/>
    </row>
    <row r="4" spans="1:14" ht="12" customHeight="1">
      <c r="A4" s="378"/>
      <c r="B4" s="378"/>
      <c r="C4" s="378"/>
      <c r="D4" s="378"/>
      <c r="E4" s="378"/>
      <c r="F4" s="378"/>
      <c r="G4" s="378"/>
      <c r="H4" s="378"/>
      <c r="I4" s="378"/>
      <c r="J4" s="378"/>
      <c r="K4" s="378"/>
      <c r="L4" s="378"/>
      <c r="M4" s="378"/>
      <c r="N4" s="378"/>
    </row>
    <row r="5" spans="1:14" ht="12" customHeight="1">
      <c r="A5" s="378"/>
      <c r="B5" s="378"/>
      <c r="C5" s="378"/>
      <c r="D5" s="378"/>
      <c r="E5" s="378"/>
      <c r="F5" s="378"/>
      <c r="G5" s="378"/>
      <c r="H5" s="378"/>
      <c r="I5" s="378"/>
      <c r="J5" s="378"/>
      <c r="K5" s="378"/>
      <c r="L5" s="378"/>
      <c r="M5" s="378"/>
      <c r="N5" s="378"/>
    </row>
    <row r="6" spans="1:14" ht="12" customHeight="1" thickBot="1">
      <c r="A6" s="379"/>
      <c r="B6" s="379"/>
      <c r="C6" s="379"/>
      <c r="D6" s="379"/>
      <c r="E6" s="379"/>
      <c r="F6" s="379"/>
      <c r="G6" s="379"/>
      <c r="H6" s="379"/>
      <c r="I6" s="379"/>
      <c r="J6" s="379"/>
      <c r="K6" s="379"/>
      <c r="L6" s="379"/>
      <c r="M6" s="379"/>
      <c r="N6" s="379"/>
    </row>
    <row r="7" spans="1:14" ht="19.5" thickTop="1">
      <c r="A7" s="319" t="s">
        <v>226</v>
      </c>
      <c r="B7" s="320"/>
      <c r="C7" s="320"/>
      <c r="D7" s="320"/>
      <c r="E7" s="320"/>
      <c r="F7" s="320"/>
      <c r="G7" s="320"/>
      <c r="H7" s="320"/>
      <c r="I7" s="320"/>
      <c r="J7" s="320"/>
      <c r="K7" s="320"/>
      <c r="L7" s="320"/>
      <c r="M7" s="320"/>
      <c r="N7" s="321"/>
    </row>
    <row r="8" spans="1:14" ht="15.75">
      <c r="A8" s="322" t="s">
        <v>379</v>
      </c>
      <c r="B8" s="323"/>
      <c r="C8" s="323"/>
      <c r="D8" s="323"/>
      <c r="E8" s="323"/>
      <c r="F8" s="323"/>
      <c r="G8" s="323"/>
      <c r="H8" s="323"/>
      <c r="I8" s="323"/>
      <c r="J8" s="323"/>
      <c r="K8" s="323"/>
      <c r="L8" s="323"/>
      <c r="M8" s="323"/>
      <c r="N8" s="324"/>
    </row>
    <row r="9" spans="1:14" ht="12.75">
      <c r="A9" s="332"/>
      <c r="B9" s="331"/>
      <c r="C9" s="329"/>
      <c r="D9" s="330"/>
      <c r="E9" s="330"/>
      <c r="F9" s="330"/>
      <c r="G9" s="330"/>
      <c r="H9" s="330"/>
      <c r="I9" s="330"/>
      <c r="J9" s="331"/>
      <c r="K9" s="367"/>
      <c r="L9" s="329"/>
      <c r="M9" s="330"/>
      <c r="N9" s="360"/>
    </row>
    <row r="10" spans="1:14" ht="15.75">
      <c r="A10" s="333"/>
      <c r="B10" s="334"/>
      <c r="C10" s="325" t="s">
        <v>5</v>
      </c>
      <c r="D10" s="326"/>
      <c r="E10" s="327"/>
      <c r="F10" s="327"/>
      <c r="G10" s="327"/>
      <c r="H10" s="327"/>
      <c r="I10" s="327"/>
      <c r="J10" s="328"/>
      <c r="K10" s="368"/>
      <c r="L10" s="361"/>
      <c r="M10" s="341"/>
      <c r="N10" s="342"/>
    </row>
    <row r="11" spans="1:14" ht="12" customHeight="1">
      <c r="A11" s="333"/>
      <c r="B11" s="334"/>
      <c r="C11" s="357"/>
      <c r="D11" s="358"/>
      <c r="E11" s="358"/>
      <c r="F11" s="358"/>
      <c r="G11" s="358"/>
      <c r="H11" s="358"/>
      <c r="I11" s="358"/>
      <c r="J11" s="359"/>
      <c r="K11" s="368"/>
      <c r="L11" s="361"/>
      <c r="M11" s="341"/>
      <c r="N11" s="342"/>
    </row>
    <row r="12" spans="1:14" ht="15.75">
      <c r="A12" s="333"/>
      <c r="B12" s="334"/>
      <c r="C12" s="315" t="s">
        <v>6</v>
      </c>
      <c r="D12" s="372"/>
      <c r="E12" s="315" t="s">
        <v>7</v>
      </c>
      <c r="F12" s="316"/>
      <c r="G12" s="365"/>
      <c r="H12" s="331"/>
      <c r="I12" s="365"/>
      <c r="J12" s="331"/>
      <c r="K12" s="368"/>
      <c r="L12" s="369" t="s">
        <v>144</v>
      </c>
      <c r="M12" s="370"/>
      <c r="N12" s="371"/>
    </row>
    <row r="13" spans="1:14" ht="15.75">
      <c r="A13" s="335" t="s">
        <v>125</v>
      </c>
      <c r="B13" s="336"/>
      <c r="C13" s="369" t="s">
        <v>8</v>
      </c>
      <c r="D13" s="376"/>
      <c r="E13" s="317"/>
      <c r="F13" s="318"/>
      <c r="G13" s="361"/>
      <c r="H13" s="334"/>
      <c r="I13" s="361"/>
      <c r="J13" s="334"/>
      <c r="K13" s="368"/>
      <c r="L13" s="373" t="s">
        <v>124</v>
      </c>
      <c r="M13" s="374"/>
      <c r="N13" s="375"/>
    </row>
    <row r="14" spans="1:14" ht="15.75">
      <c r="A14" s="335" t="s">
        <v>126</v>
      </c>
      <c r="B14" s="336"/>
      <c r="C14" s="369" t="s">
        <v>11</v>
      </c>
      <c r="D14" s="376"/>
      <c r="E14" s="315" t="s">
        <v>12</v>
      </c>
      <c r="F14" s="372"/>
      <c r="G14" s="369" t="s">
        <v>9</v>
      </c>
      <c r="H14" s="376"/>
      <c r="I14" s="370" t="s">
        <v>10</v>
      </c>
      <c r="J14" s="382"/>
      <c r="K14" s="36" t="s">
        <v>127</v>
      </c>
      <c r="L14" s="362"/>
      <c r="M14" s="341"/>
      <c r="N14" s="342"/>
    </row>
    <row r="15" spans="1:14" ht="16.5">
      <c r="A15" s="335" t="s">
        <v>28</v>
      </c>
      <c r="B15" s="336"/>
      <c r="C15" s="364"/>
      <c r="D15" s="359"/>
      <c r="E15" s="383" t="s">
        <v>13</v>
      </c>
      <c r="F15" s="384"/>
      <c r="G15" s="364"/>
      <c r="H15" s="359"/>
      <c r="I15" s="364"/>
      <c r="J15" s="366"/>
      <c r="K15" s="36" t="s">
        <v>145</v>
      </c>
      <c r="L15" s="357"/>
      <c r="M15" s="358"/>
      <c r="N15" s="363"/>
    </row>
    <row r="16" spans="1:14" ht="13.5" thickBot="1">
      <c r="A16" s="349"/>
      <c r="B16" s="350"/>
      <c r="C16" s="37" t="s">
        <v>14</v>
      </c>
      <c r="D16" s="37" t="s">
        <v>15</v>
      </c>
      <c r="E16" s="37" t="s">
        <v>14</v>
      </c>
      <c r="F16" s="37" t="s">
        <v>15</v>
      </c>
      <c r="G16" s="37" t="s">
        <v>14</v>
      </c>
      <c r="H16" s="37" t="s">
        <v>15</v>
      </c>
      <c r="I16" s="37" t="s">
        <v>14</v>
      </c>
      <c r="J16" s="38" t="s">
        <v>15</v>
      </c>
      <c r="K16" s="39"/>
      <c r="L16" s="37" t="s">
        <v>14</v>
      </c>
      <c r="M16" s="37" t="s">
        <v>15</v>
      </c>
      <c r="N16" s="40" t="s">
        <v>2</v>
      </c>
    </row>
    <row r="17" spans="1:14" ht="12.75">
      <c r="A17" s="354" t="s">
        <v>142</v>
      </c>
      <c r="B17" s="355"/>
      <c r="C17" s="355"/>
      <c r="D17" s="355"/>
      <c r="E17" s="355"/>
      <c r="F17" s="355"/>
      <c r="G17" s="355"/>
      <c r="H17" s="355"/>
      <c r="I17" s="355"/>
      <c r="J17" s="355"/>
      <c r="K17" s="355"/>
      <c r="L17" s="355"/>
      <c r="M17" s="355"/>
      <c r="N17" s="356"/>
    </row>
    <row r="18" spans="1:14" ht="12.75">
      <c r="A18" s="41" t="s">
        <v>16</v>
      </c>
      <c r="B18" s="31"/>
      <c r="C18" s="83"/>
      <c r="D18" s="84">
        <v>1</v>
      </c>
      <c r="E18" s="85"/>
      <c r="F18" s="84"/>
      <c r="G18" s="85"/>
      <c r="H18" s="84"/>
      <c r="I18" s="42">
        <f aca="true" t="shared" si="0" ref="I18:J20">SUM(C18+E18+G18)</f>
        <v>0</v>
      </c>
      <c r="J18" s="43">
        <f t="shared" si="0"/>
        <v>1</v>
      </c>
      <c r="K18" s="89"/>
      <c r="L18" s="93"/>
      <c r="M18" s="94">
        <v>2.02</v>
      </c>
      <c r="N18" s="95">
        <f>SUM(L18:M18)</f>
        <v>2.02</v>
      </c>
    </row>
    <row r="19" spans="1:14" ht="12.75">
      <c r="A19" s="41" t="s">
        <v>17</v>
      </c>
      <c r="B19" s="31"/>
      <c r="C19" s="83"/>
      <c r="D19" s="84">
        <v>1</v>
      </c>
      <c r="E19" s="85"/>
      <c r="F19" s="84"/>
      <c r="G19" s="85"/>
      <c r="H19" s="84">
        <v>4</v>
      </c>
      <c r="I19" s="42">
        <f t="shared" si="0"/>
        <v>0</v>
      </c>
      <c r="J19" s="43">
        <f t="shared" si="0"/>
        <v>5</v>
      </c>
      <c r="K19" s="90"/>
      <c r="L19" s="93"/>
      <c r="M19" s="96">
        <v>0.31</v>
      </c>
      <c r="N19" s="95">
        <f>SUM(L19:M19)</f>
        <v>0.31</v>
      </c>
    </row>
    <row r="20" spans="1:14" ht="12.75">
      <c r="A20" s="41" t="s">
        <v>18</v>
      </c>
      <c r="B20" s="31"/>
      <c r="C20" s="83"/>
      <c r="D20" s="86">
        <v>2</v>
      </c>
      <c r="E20" s="85"/>
      <c r="F20" s="86"/>
      <c r="G20" s="85"/>
      <c r="H20" s="86"/>
      <c r="I20" s="42">
        <f t="shared" si="0"/>
        <v>0</v>
      </c>
      <c r="J20" s="43">
        <f t="shared" si="0"/>
        <v>2</v>
      </c>
      <c r="K20" s="91"/>
      <c r="L20" s="93"/>
      <c r="M20" s="97">
        <v>5.14</v>
      </c>
      <c r="N20" s="95">
        <f>SUM(L20:M20)</f>
        <v>5.14</v>
      </c>
    </row>
    <row r="21" spans="1:14" ht="13.5" thickBot="1">
      <c r="A21" s="44" t="s">
        <v>19</v>
      </c>
      <c r="B21" s="45"/>
      <c r="C21" s="46">
        <f aca="true" t="shared" si="1" ref="C21:M21">SUM(C18:C20)</f>
        <v>0</v>
      </c>
      <c r="D21" s="47">
        <f t="shared" si="1"/>
        <v>4</v>
      </c>
      <c r="E21" s="46">
        <f t="shared" si="1"/>
        <v>0</v>
      </c>
      <c r="F21" s="46">
        <f t="shared" si="1"/>
        <v>0</v>
      </c>
      <c r="G21" s="46">
        <f t="shared" si="1"/>
        <v>0</v>
      </c>
      <c r="H21" s="46">
        <f t="shared" si="1"/>
        <v>4</v>
      </c>
      <c r="I21" s="46">
        <f t="shared" si="1"/>
        <v>0</v>
      </c>
      <c r="J21" s="46">
        <f t="shared" si="1"/>
        <v>8</v>
      </c>
      <c r="K21" s="46">
        <f t="shared" si="1"/>
        <v>0</v>
      </c>
      <c r="L21" s="98">
        <f t="shared" si="1"/>
        <v>0</v>
      </c>
      <c r="M21" s="98">
        <f t="shared" si="1"/>
        <v>7.47</v>
      </c>
      <c r="N21" s="99">
        <f>SUM(L21:M21)</f>
        <v>7.47</v>
      </c>
    </row>
    <row r="22" spans="1:14" ht="13.5" thickTop="1">
      <c r="A22" s="312" t="s">
        <v>143</v>
      </c>
      <c r="B22" s="313"/>
      <c r="C22" s="313"/>
      <c r="D22" s="313"/>
      <c r="E22" s="313"/>
      <c r="F22" s="313"/>
      <c r="G22" s="313"/>
      <c r="H22" s="313"/>
      <c r="I22" s="313"/>
      <c r="J22" s="313"/>
      <c r="K22" s="313"/>
      <c r="L22" s="313"/>
      <c r="M22" s="313"/>
      <c r="N22" s="314"/>
    </row>
    <row r="23" spans="1:14" ht="12.75">
      <c r="A23" s="41" t="s">
        <v>16</v>
      </c>
      <c r="B23" s="31"/>
      <c r="C23" s="87"/>
      <c r="D23" s="88">
        <v>1</v>
      </c>
      <c r="E23" s="85"/>
      <c r="F23" s="88"/>
      <c r="G23" s="85"/>
      <c r="H23" s="88">
        <v>1</v>
      </c>
      <c r="I23" s="42">
        <f aca="true" t="shared" si="2" ref="I23:J25">SUM(C23+E23+G23)</f>
        <v>0</v>
      </c>
      <c r="J23" s="43">
        <f t="shared" si="2"/>
        <v>2</v>
      </c>
      <c r="K23" s="92"/>
      <c r="L23" s="93"/>
      <c r="M23" s="100">
        <v>2.4</v>
      </c>
      <c r="N23" s="95">
        <v>2.4</v>
      </c>
    </row>
    <row r="24" spans="1:14" ht="12.75">
      <c r="A24" s="41" t="s">
        <v>17</v>
      </c>
      <c r="B24" s="31"/>
      <c r="C24" s="83"/>
      <c r="D24" s="84">
        <v>19</v>
      </c>
      <c r="E24" s="85"/>
      <c r="F24" s="84">
        <v>1</v>
      </c>
      <c r="G24" s="85"/>
      <c r="H24" s="84">
        <v>1</v>
      </c>
      <c r="I24" s="42">
        <f t="shared" si="2"/>
        <v>0</v>
      </c>
      <c r="J24" s="43">
        <f t="shared" si="2"/>
        <v>21</v>
      </c>
      <c r="K24" s="90"/>
      <c r="L24" s="93"/>
      <c r="M24" s="101">
        <v>16.1</v>
      </c>
      <c r="N24" s="95">
        <v>16.1</v>
      </c>
    </row>
    <row r="25" spans="1:14" ht="12.75">
      <c r="A25" s="41" t="s">
        <v>18</v>
      </c>
      <c r="B25" s="31"/>
      <c r="C25" s="83"/>
      <c r="D25" s="86">
        <v>2</v>
      </c>
      <c r="E25" s="85"/>
      <c r="F25" s="86"/>
      <c r="G25" s="85"/>
      <c r="H25" s="86"/>
      <c r="I25" s="42">
        <f t="shared" si="2"/>
        <v>0</v>
      </c>
      <c r="J25" s="43">
        <f t="shared" si="2"/>
        <v>2</v>
      </c>
      <c r="K25" s="91"/>
      <c r="L25" s="93"/>
      <c r="M25" s="97">
        <v>0.85</v>
      </c>
      <c r="N25" s="95">
        <v>0.85</v>
      </c>
    </row>
    <row r="26" spans="1:14" ht="13.5" thickBot="1">
      <c r="A26" s="44" t="s">
        <v>19</v>
      </c>
      <c r="B26" s="45"/>
      <c r="C26" s="46">
        <f aca="true" t="shared" si="3" ref="C26:M26">SUM(C23:C25)</f>
        <v>0</v>
      </c>
      <c r="D26" s="48">
        <f t="shared" si="3"/>
        <v>22</v>
      </c>
      <c r="E26" s="48">
        <f t="shared" si="3"/>
        <v>0</v>
      </c>
      <c r="F26" s="48">
        <f t="shared" si="3"/>
        <v>1</v>
      </c>
      <c r="G26" s="48">
        <f t="shared" si="3"/>
        <v>0</v>
      </c>
      <c r="H26" s="48">
        <f t="shared" si="3"/>
        <v>2</v>
      </c>
      <c r="I26" s="48">
        <f t="shared" si="3"/>
        <v>0</v>
      </c>
      <c r="J26" s="48">
        <f t="shared" si="3"/>
        <v>25</v>
      </c>
      <c r="K26" s="48">
        <f t="shared" si="3"/>
        <v>0</v>
      </c>
      <c r="L26" s="102">
        <f t="shared" si="3"/>
        <v>0</v>
      </c>
      <c r="M26" s="98">
        <f t="shared" si="3"/>
        <v>19.35</v>
      </c>
      <c r="N26" s="99">
        <v>19.35</v>
      </c>
    </row>
    <row r="27" spans="1:14" ht="16.5" thickTop="1">
      <c r="A27" s="312" t="s">
        <v>146</v>
      </c>
      <c r="B27" s="313"/>
      <c r="C27" s="313"/>
      <c r="D27" s="313"/>
      <c r="E27" s="313"/>
      <c r="F27" s="313"/>
      <c r="G27" s="313"/>
      <c r="H27" s="313"/>
      <c r="I27" s="313"/>
      <c r="J27" s="313"/>
      <c r="K27" s="313"/>
      <c r="L27" s="313"/>
      <c r="M27" s="313"/>
      <c r="N27" s="314"/>
    </row>
    <row r="28" spans="1:14" ht="12.75">
      <c r="A28" s="41" t="s">
        <v>16</v>
      </c>
      <c r="B28" s="49"/>
      <c r="C28" s="85"/>
      <c r="D28" s="88">
        <v>2</v>
      </c>
      <c r="E28" s="85"/>
      <c r="F28" s="88"/>
      <c r="G28" s="85"/>
      <c r="H28" s="88">
        <v>1</v>
      </c>
      <c r="I28" s="42">
        <f aca="true" t="shared" si="4" ref="I28:J30">SUM(C28+E28+G28)</f>
        <v>0</v>
      </c>
      <c r="J28" s="43">
        <v>3</v>
      </c>
      <c r="K28" s="92"/>
      <c r="L28" s="93"/>
      <c r="M28" s="100">
        <v>4.42</v>
      </c>
      <c r="N28" s="95">
        <v>4.42</v>
      </c>
    </row>
    <row r="29" spans="1:14" ht="12.75">
      <c r="A29" s="41" t="s">
        <v>17</v>
      </c>
      <c r="B29" s="30"/>
      <c r="C29" s="85"/>
      <c r="D29" s="84">
        <v>20</v>
      </c>
      <c r="E29" s="85"/>
      <c r="F29" s="84">
        <v>1</v>
      </c>
      <c r="G29" s="85"/>
      <c r="H29" s="84">
        <v>5</v>
      </c>
      <c r="I29" s="42">
        <f t="shared" si="4"/>
        <v>0</v>
      </c>
      <c r="J29" s="43">
        <v>26</v>
      </c>
      <c r="K29" s="90"/>
      <c r="L29" s="93"/>
      <c r="M29" s="101">
        <v>16.41</v>
      </c>
      <c r="N29" s="95">
        <v>16.41</v>
      </c>
    </row>
    <row r="30" spans="1:14" ht="12.75">
      <c r="A30" s="41" t="s">
        <v>18</v>
      </c>
      <c r="B30" s="30"/>
      <c r="C30" s="85"/>
      <c r="D30" s="86">
        <v>4</v>
      </c>
      <c r="E30" s="85"/>
      <c r="F30" s="86"/>
      <c r="G30" s="85"/>
      <c r="H30" s="86"/>
      <c r="I30" s="42">
        <f t="shared" si="4"/>
        <v>0</v>
      </c>
      <c r="J30" s="43">
        <f t="shared" si="4"/>
        <v>4</v>
      </c>
      <c r="K30" s="91"/>
      <c r="L30" s="93"/>
      <c r="M30" s="97">
        <v>5.99</v>
      </c>
      <c r="N30" s="95">
        <v>5.99</v>
      </c>
    </row>
    <row r="31" spans="1:14" ht="13.5" thickBot="1">
      <c r="A31" s="44" t="s">
        <v>20</v>
      </c>
      <c r="B31" s="50"/>
      <c r="C31" s="46">
        <f aca="true" t="shared" si="5" ref="C31:L31">SUM(C28:C30)</f>
        <v>0</v>
      </c>
      <c r="D31" s="46">
        <v>26</v>
      </c>
      <c r="E31" s="46">
        <f t="shared" si="5"/>
        <v>0</v>
      </c>
      <c r="F31" s="46">
        <f t="shared" si="5"/>
        <v>1</v>
      </c>
      <c r="G31" s="46">
        <f t="shared" si="5"/>
        <v>0</v>
      </c>
      <c r="H31" s="46">
        <v>6</v>
      </c>
      <c r="I31" s="46">
        <f t="shared" si="5"/>
        <v>0</v>
      </c>
      <c r="J31" s="46">
        <f t="shared" si="5"/>
        <v>33</v>
      </c>
      <c r="K31" s="46">
        <f t="shared" si="5"/>
        <v>0</v>
      </c>
      <c r="L31" s="98">
        <f t="shared" si="5"/>
        <v>0</v>
      </c>
      <c r="M31" s="98">
        <v>26.82</v>
      </c>
      <c r="N31" s="103">
        <v>26.82</v>
      </c>
    </row>
    <row r="32" spans="1:14" ht="13.5" thickTop="1">
      <c r="A32" s="351"/>
      <c r="B32" s="352"/>
      <c r="C32" s="352"/>
      <c r="D32" s="352"/>
      <c r="E32" s="352"/>
      <c r="F32" s="352"/>
      <c r="G32" s="352"/>
      <c r="H32" s="352"/>
      <c r="I32" s="352"/>
      <c r="J32" s="352"/>
      <c r="K32" s="352"/>
      <c r="L32" s="352"/>
      <c r="M32" s="352"/>
      <c r="N32" s="353"/>
    </row>
    <row r="33" spans="1:14" ht="13.5" thickBot="1">
      <c r="A33" s="29" t="s">
        <v>21</v>
      </c>
      <c r="B33" s="31"/>
      <c r="C33" s="31"/>
      <c r="D33" s="31"/>
      <c r="E33" s="31"/>
      <c r="F33" s="31"/>
      <c r="G33" s="31"/>
      <c r="H33" s="51"/>
      <c r="I33" s="51"/>
      <c r="J33" s="51"/>
      <c r="K33" s="82">
        <v>1</v>
      </c>
      <c r="L33" s="348"/>
      <c r="M33" s="341"/>
      <c r="N33" s="342"/>
    </row>
    <row r="34" spans="1:14" ht="12.75">
      <c r="A34" s="333"/>
      <c r="B34" s="341"/>
      <c r="C34" s="341"/>
      <c r="D34" s="341"/>
      <c r="E34" s="341"/>
      <c r="F34" s="341"/>
      <c r="G34" s="341"/>
      <c r="H34" s="341"/>
      <c r="I34" s="341"/>
      <c r="J34" s="341"/>
      <c r="K34" s="341"/>
      <c r="L34" s="341"/>
      <c r="M34" s="341"/>
      <c r="N34" s="342"/>
    </row>
    <row r="35" spans="1:14" ht="13.5" thickBot="1">
      <c r="A35" s="29" t="s">
        <v>22</v>
      </c>
      <c r="B35" s="31"/>
      <c r="C35" s="31"/>
      <c r="D35" s="31"/>
      <c r="E35" s="31"/>
      <c r="F35" s="31"/>
      <c r="G35" s="31"/>
      <c r="H35" s="51"/>
      <c r="I35" s="51"/>
      <c r="J35" s="51"/>
      <c r="K35" s="82">
        <v>0.85</v>
      </c>
      <c r="L35" s="348"/>
      <c r="M35" s="341"/>
      <c r="N35" s="342"/>
    </row>
    <row r="36" spans="1:14" ht="12.75">
      <c r="A36" s="333"/>
      <c r="B36" s="341"/>
      <c r="C36" s="341"/>
      <c r="D36" s="341"/>
      <c r="E36" s="341"/>
      <c r="F36" s="341"/>
      <c r="G36" s="341"/>
      <c r="H36" s="341"/>
      <c r="I36" s="341"/>
      <c r="J36" s="341"/>
      <c r="K36" s="341"/>
      <c r="L36" s="341"/>
      <c r="M36" s="341"/>
      <c r="N36" s="342"/>
    </row>
    <row r="37" spans="1:14" ht="16.5" thickBot="1">
      <c r="A37" s="29" t="s">
        <v>23</v>
      </c>
      <c r="B37" s="31"/>
      <c r="C37" s="31"/>
      <c r="D37" s="31"/>
      <c r="E37" s="31"/>
      <c r="F37" s="31"/>
      <c r="G37" s="31"/>
      <c r="H37" s="82">
        <v>0</v>
      </c>
      <c r="I37" s="346"/>
      <c r="J37" s="347"/>
      <c r="K37" s="51" t="s">
        <v>147</v>
      </c>
      <c r="L37" s="51"/>
      <c r="M37" s="51"/>
      <c r="N37" s="104">
        <v>0</v>
      </c>
    </row>
    <row r="38" spans="1:14" ht="12.75">
      <c r="A38" s="333"/>
      <c r="B38" s="341"/>
      <c r="C38" s="341"/>
      <c r="D38" s="341"/>
      <c r="E38" s="341"/>
      <c r="F38" s="341"/>
      <c r="G38" s="341"/>
      <c r="H38" s="341"/>
      <c r="I38" s="341"/>
      <c r="J38" s="341"/>
      <c r="K38" s="341"/>
      <c r="L38" s="341"/>
      <c r="M38" s="341"/>
      <c r="N38" s="342"/>
    </row>
    <row r="39" spans="1:14" ht="16.5" thickBot="1">
      <c r="A39" s="29" t="s">
        <v>24</v>
      </c>
      <c r="B39" s="31"/>
      <c r="C39" s="31"/>
      <c r="D39" s="31"/>
      <c r="E39" s="31"/>
      <c r="F39" s="31"/>
      <c r="G39" s="31"/>
      <c r="H39" s="82">
        <v>0</v>
      </c>
      <c r="I39" s="346"/>
      <c r="J39" s="346"/>
      <c r="K39" s="51" t="s">
        <v>147</v>
      </c>
      <c r="L39" s="51"/>
      <c r="M39" s="51"/>
      <c r="N39" s="104">
        <v>4</v>
      </c>
    </row>
    <row r="40" spans="1:14" ht="13.5" thickBot="1">
      <c r="A40" s="343"/>
      <c r="B40" s="344"/>
      <c r="C40" s="344"/>
      <c r="D40" s="344"/>
      <c r="E40" s="344"/>
      <c r="F40" s="344"/>
      <c r="G40" s="344"/>
      <c r="H40" s="344"/>
      <c r="I40" s="344"/>
      <c r="J40" s="344"/>
      <c r="K40" s="344"/>
      <c r="L40" s="344"/>
      <c r="M40" s="344"/>
      <c r="N40" s="345"/>
    </row>
    <row r="41" spans="1:14" ht="13.5" thickTop="1">
      <c r="A41" s="337" t="s">
        <v>148</v>
      </c>
      <c r="B41" s="338"/>
      <c r="C41" s="338"/>
      <c r="D41" s="338"/>
      <c r="E41" s="338"/>
      <c r="F41" s="338"/>
      <c r="G41" s="338"/>
      <c r="H41" s="338"/>
      <c r="I41" s="338"/>
      <c r="J41" s="338"/>
      <c r="K41" s="338"/>
      <c r="L41" s="338"/>
      <c r="M41" s="338"/>
      <c r="N41" s="339"/>
    </row>
    <row r="42" spans="1:14" ht="12.75">
      <c r="A42" s="340" t="s">
        <v>149</v>
      </c>
      <c r="B42" s="309"/>
      <c r="C42" s="309"/>
      <c r="D42" s="309"/>
      <c r="E42" s="309"/>
      <c r="F42" s="309"/>
      <c r="G42" s="309"/>
      <c r="H42" s="309"/>
      <c r="I42" s="309"/>
      <c r="J42" s="309"/>
      <c r="K42" s="309"/>
      <c r="L42" s="309"/>
      <c r="M42" s="309"/>
      <c r="N42" s="310"/>
    </row>
    <row r="43" spans="1:14" ht="12.75">
      <c r="A43" s="311"/>
      <c r="B43" s="309"/>
      <c r="C43" s="309"/>
      <c r="D43" s="309"/>
      <c r="E43" s="309"/>
      <c r="F43" s="309"/>
      <c r="G43" s="309"/>
      <c r="H43" s="309"/>
      <c r="I43" s="309"/>
      <c r="J43" s="309"/>
      <c r="K43" s="309"/>
      <c r="L43" s="309"/>
      <c r="M43" s="309"/>
      <c r="N43" s="310"/>
    </row>
    <row r="44" spans="1:14" ht="12.75">
      <c r="A44" s="308" t="s">
        <v>405</v>
      </c>
      <c r="B44" s="309"/>
      <c r="C44" s="309"/>
      <c r="D44" s="309"/>
      <c r="E44" s="309"/>
      <c r="F44" s="309"/>
      <c r="G44" s="309"/>
      <c r="H44" s="309"/>
      <c r="I44" s="309"/>
      <c r="J44" s="309"/>
      <c r="K44" s="309"/>
      <c r="L44" s="309"/>
      <c r="M44" s="309"/>
      <c r="N44" s="310"/>
    </row>
    <row r="45" spans="1:14" ht="12.75">
      <c r="A45" s="308" t="s">
        <v>404</v>
      </c>
      <c r="B45" s="309"/>
      <c r="C45" s="309"/>
      <c r="D45" s="309"/>
      <c r="E45" s="309"/>
      <c r="F45" s="309"/>
      <c r="G45" s="309"/>
      <c r="H45" s="309"/>
      <c r="I45" s="309"/>
      <c r="J45" s="309"/>
      <c r="K45" s="309"/>
      <c r="L45" s="309"/>
      <c r="M45" s="309"/>
      <c r="N45" s="310"/>
    </row>
    <row r="46" spans="1:14" ht="12.75">
      <c r="A46" s="311" t="s">
        <v>230</v>
      </c>
      <c r="B46" s="309"/>
      <c r="C46" s="309"/>
      <c r="D46" s="309"/>
      <c r="E46" s="309"/>
      <c r="F46" s="309"/>
      <c r="G46" s="309"/>
      <c r="H46" s="309"/>
      <c r="I46" s="309"/>
      <c r="J46" s="309"/>
      <c r="K46" s="309"/>
      <c r="L46" s="309"/>
      <c r="M46" s="309"/>
      <c r="N46" s="310"/>
    </row>
    <row r="47" spans="1:14" ht="12.75">
      <c r="A47" s="52" t="s">
        <v>150</v>
      </c>
      <c r="B47" s="53"/>
      <c r="C47" s="53"/>
      <c r="D47" s="53"/>
      <c r="E47" s="53"/>
      <c r="F47" s="53"/>
      <c r="G47" s="53"/>
      <c r="H47" s="53"/>
      <c r="I47" s="53"/>
      <c r="J47" s="53"/>
      <c r="K47" s="53"/>
      <c r="L47" s="53"/>
      <c r="M47" s="53"/>
      <c r="N47" s="54"/>
    </row>
    <row r="48" spans="1:14" ht="12.75">
      <c r="A48" s="311" t="s">
        <v>151</v>
      </c>
      <c r="B48" s="309"/>
      <c r="C48" s="309"/>
      <c r="D48" s="309"/>
      <c r="E48" s="309"/>
      <c r="F48" s="309"/>
      <c r="G48" s="309"/>
      <c r="H48" s="309"/>
      <c r="I48" s="309"/>
      <c r="J48" s="309"/>
      <c r="K48" s="309"/>
      <c r="L48" s="309"/>
      <c r="M48" s="309"/>
      <c r="N48" s="310"/>
    </row>
    <row r="49" spans="1:14" ht="12.75">
      <c r="A49" s="52" t="s">
        <v>152</v>
      </c>
      <c r="B49" s="53"/>
      <c r="C49" s="53"/>
      <c r="D49" s="53"/>
      <c r="E49" s="53"/>
      <c r="F49" s="53"/>
      <c r="G49" s="53"/>
      <c r="H49" s="53"/>
      <c r="I49" s="53"/>
      <c r="J49" s="53"/>
      <c r="K49" s="53"/>
      <c r="L49" s="53"/>
      <c r="M49" s="53"/>
      <c r="N49" s="54"/>
    </row>
    <row r="50" spans="1:14" ht="13.5" thickBot="1">
      <c r="A50" s="305" t="s">
        <v>153</v>
      </c>
      <c r="B50" s="306"/>
      <c r="C50" s="306"/>
      <c r="D50" s="306"/>
      <c r="E50" s="306"/>
      <c r="F50" s="306"/>
      <c r="G50" s="306"/>
      <c r="H50" s="306"/>
      <c r="I50" s="306"/>
      <c r="J50" s="306"/>
      <c r="K50" s="306"/>
      <c r="L50" s="306"/>
      <c r="M50" s="306"/>
      <c r="N50" s="307"/>
    </row>
    <row r="51" spans="1:14" ht="12" customHeight="1" thickTop="1">
      <c r="A51" s="380"/>
      <c r="B51" s="381"/>
      <c r="C51" s="381"/>
      <c r="D51" s="381"/>
      <c r="E51" s="381"/>
      <c r="F51" s="381"/>
      <c r="G51" s="381"/>
      <c r="H51" s="381"/>
      <c r="I51" s="381"/>
      <c r="J51" s="381"/>
      <c r="K51" s="381"/>
      <c r="L51" s="381"/>
      <c r="M51" s="381"/>
      <c r="N51" s="381"/>
    </row>
  </sheetData>
  <mergeCells count="51">
    <mergeCell ref="A2:N6"/>
    <mergeCell ref="A51:N51"/>
    <mergeCell ref="C14:D14"/>
    <mergeCell ref="E14:F14"/>
    <mergeCell ref="I14:J14"/>
    <mergeCell ref="A15:B15"/>
    <mergeCell ref="A14:B14"/>
    <mergeCell ref="G14:H14"/>
    <mergeCell ref="E15:F15"/>
    <mergeCell ref="C15:D15"/>
    <mergeCell ref="L12:N12"/>
    <mergeCell ref="C12:D12"/>
    <mergeCell ref="L13:N13"/>
    <mergeCell ref="C13:D13"/>
    <mergeCell ref="A36:N36"/>
    <mergeCell ref="A17:N17"/>
    <mergeCell ref="C11:J11"/>
    <mergeCell ref="L9:N11"/>
    <mergeCell ref="L14:N15"/>
    <mergeCell ref="G15:H15"/>
    <mergeCell ref="G12:H13"/>
    <mergeCell ref="I12:J13"/>
    <mergeCell ref="I15:J15"/>
    <mergeCell ref="K9:K13"/>
    <mergeCell ref="L33:N33"/>
    <mergeCell ref="L35:N35"/>
    <mergeCell ref="A16:B16"/>
    <mergeCell ref="A32:N32"/>
    <mergeCell ref="A34:N34"/>
    <mergeCell ref="A38:N38"/>
    <mergeCell ref="A40:N40"/>
    <mergeCell ref="I37:J37"/>
    <mergeCell ref="I39:J39"/>
    <mergeCell ref="A41:N41"/>
    <mergeCell ref="A42:N42"/>
    <mergeCell ref="A46:N46"/>
    <mergeCell ref="A48:N48"/>
    <mergeCell ref="A1:N1"/>
    <mergeCell ref="A22:N22"/>
    <mergeCell ref="A27:N27"/>
    <mergeCell ref="E12:F13"/>
    <mergeCell ref="A7:N7"/>
    <mergeCell ref="A8:N8"/>
    <mergeCell ref="C10:J10"/>
    <mergeCell ref="C9:J9"/>
    <mergeCell ref="A9:B12"/>
    <mergeCell ref="A13:B13"/>
    <mergeCell ref="A50:N50"/>
    <mergeCell ref="A44:N44"/>
    <mergeCell ref="A43:N43"/>
    <mergeCell ref="A45:N45"/>
  </mergeCells>
  <printOptions/>
  <pageMargins left="0.85" right="0.85" top="0.75" bottom="0.75" header="0.5" footer="0.5"/>
  <pageSetup horizontalDpi="300" verticalDpi="300" orientation="portrait" r:id="rId1"/>
  <headerFooter alignWithMargins="0">
    <oddFooter>&amp;C&amp;"Times New Roman,Bold"&amp;12T-2</oddFooter>
  </headerFooter>
</worksheet>
</file>

<file path=xl/worksheets/sheet3.xml><?xml version="1.0" encoding="utf-8"?>
<worksheet xmlns="http://schemas.openxmlformats.org/spreadsheetml/2006/main" xmlns:r="http://schemas.openxmlformats.org/officeDocument/2006/relationships">
  <dimension ref="A1:M48"/>
  <sheetViews>
    <sheetView workbookViewId="0" topLeftCell="A2">
      <selection activeCell="A47" sqref="A47:M48"/>
    </sheetView>
  </sheetViews>
  <sheetFormatPr defaultColWidth="9.140625" defaultRowHeight="12.75"/>
  <cols>
    <col min="1" max="1" width="16.7109375" style="0" customWidth="1"/>
    <col min="2" max="13" width="6.7109375" style="0" customWidth="1"/>
  </cols>
  <sheetData>
    <row r="1" spans="1:13" ht="12.75" customHeight="1">
      <c r="A1" s="398" t="s">
        <v>378</v>
      </c>
      <c r="B1" s="341"/>
      <c r="C1" s="341"/>
      <c r="D1" s="341"/>
      <c r="E1" s="341"/>
      <c r="F1" s="341"/>
      <c r="G1" s="341"/>
      <c r="H1" s="341"/>
      <c r="I1" s="341"/>
      <c r="J1" s="341"/>
      <c r="K1" s="341"/>
      <c r="L1" s="341"/>
      <c r="M1" s="341"/>
    </row>
    <row r="2" spans="1:13" ht="12.75">
      <c r="A2" s="341"/>
      <c r="B2" s="341"/>
      <c r="C2" s="341"/>
      <c r="D2" s="341"/>
      <c r="E2" s="341"/>
      <c r="F2" s="341"/>
      <c r="G2" s="341"/>
      <c r="H2" s="341"/>
      <c r="I2" s="341"/>
      <c r="J2" s="341"/>
      <c r="K2" s="341"/>
      <c r="L2" s="341"/>
      <c r="M2" s="341"/>
    </row>
    <row r="3" spans="1:13" ht="12.75">
      <c r="A3" s="341"/>
      <c r="B3" s="341"/>
      <c r="C3" s="341"/>
      <c r="D3" s="341"/>
      <c r="E3" s="341"/>
      <c r="F3" s="341"/>
      <c r="G3" s="341"/>
      <c r="H3" s="341"/>
      <c r="I3" s="341"/>
      <c r="J3" s="341"/>
      <c r="K3" s="341"/>
      <c r="L3" s="341"/>
      <c r="M3" s="341"/>
    </row>
    <row r="4" spans="1:13" ht="12.75">
      <c r="A4" s="341"/>
      <c r="B4" s="341"/>
      <c r="C4" s="341"/>
      <c r="D4" s="341"/>
      <c r="E4" s="341"/>
      <c r="F4" s="341"/>
      <c r="G4" s="341"/>
      <c r="H4" s="341"/>
      <c r="I4" s="341"/>
      <c r="J4" s="341"/>
      <c r="K4" s="341"/>
      <c r="L4" s="341"/>
      <c r="M4" s="341"/>
    </row>
    <row r="5" spans="1:13" ht="12.75">
      <c r="A5" s="341"/>
      <c r="B5" s="341"/>
      <c r="C5" s="341"/>
      <c r="D5" s="341"/>
      <c r="E5" s="341"/>
      <c r="F5" s="341"/>
      <c r="G5" s="341"/>
      <c r="H5" s="341"/>
      <c r="I5" s="341"/>
      <c r="J5" s="341"/>
      <c r="K5" s="341"/>
      <c r="L5" s="341"/>
      <c r="M5" s="341"/>
    </row>
    <row r="6" spans="1:13" ht="12.75">
      <c r="A6" s="341"/>
      <c r="B6" s="341"/>
      <c r="C6" s="341"/>
      <c r="D6" s="341"/>
      <c r="E6" s="341"/>
      <c r="F6" s="341"/>
      <c r="G6" s="341"/>
      <c r="H6" s="341"/>
      <c r="I6" s="341"/>
      <c r="J6" s="341"/>
      <c r="K6" s="341"/>
      <c r="L6" s="341"/>
      <c r="M6" s="341"/>
    </row>
    <row r="7" spans="1:13" ht="12.75">
      <c r="A7" s="408" t="s">
        <v>25</v>
      </c>
      <c r="B7" s="341"/>
      <c r="C7" s="341"/>
      <c r="D7" s="341"/>
      <c r="E7" s="341"/>
      <c r="F7" s="341"/>
      <c r="G7" s="341"/>
      <c r="H7" s="341"/>
      <c r="I7" s="341"/>
      <c r="J7" s="341"/>
      <c r="K7" s="341"/>
      <c r="L7" s="341"/>
      <c r="M7" s="341"/>
    </row>
    <row r="8" spans="1:13" ht="12.75">
      <c r="A8" s="341"/>
      <c r="B8" s="341"/>
      <c r="C8" s="341"/>
      <c r="D8" s="341"/>
      <c r="E8" s="341"/>
      <c r="F8" s="341"/>
      <c r="G8" s="341"/>
      <c r="H8" s="341"/>
      <c r="I8" s="341"/>
      <c r="J8" s="341"/>
      <c r="K8" s="341"/>
      <c r="L8" s="341"/>
      <c r="M8" s="341"/>
    </row>
    <row r="9" spans="1:13" ht="13.5" thickBot="1">
      <c r="A9" s="344"/>
      <c r="B9" s="344"/>
      <c r="C9" s="344"/>
      <c r="D9" s="344"/>
      <c r="E9" s="344"/>
      <c r="F9" s="344"/>
      <c r="G9" s="344"/>
      <c r="H9" s="344"/>
      <c r="I9" s="344"/>
      <c r="J9" s="344"/>
      <c r="K9" s="344"/>
      <c r="L9" s="344"/>
      <c r="M9" s="344"/>
    </row>
    <row r="10" spans="1:13" ht="21" thickTop="1">
      <c r="A10" s="402" t="s">
        <v>219</v>
      </c>
      <c r="B10" s="403"/>
      <c r="C10" s="403"/>
      <c r="D10" s="403"/>
      <c r="E10" s="403"/>
      <c r="F10" s="403"/>
      <c r="G10" s="403"/>
      <c r="H10" s="403"/>
      <c r="I10" s="403"/>
      <c r="J10" s="403"/>
      <c r="K10" s="403"/>
      <c r="L10" s="403"/>
      <c r="M10" s="404"/>
    </row>
    <row r="11" spans="1:13" ht="21" thickBot="1">
      <c r="A11" s="405" t="s">
        <v>379</v>
      </c>
      <c r="B11" s="406"/>
      <c r="C11" s="406"/>
      <c r="D11" s="406"/>
      <c r="E11" s="406"/>
      <c r="F11" s="406"/>
      <c r="G11" s="406"/>
      <c r="H11" s="406"/>
      <c r="I11" s="406"/>
      <c r="J11" s="406"/>
      <c r="K11" s="406"/>
      <c r="L11" s="406"/>
      <c r="M11" s="407"/>
    </row>
    <row r="12" spans="1:13" ht="12" customHeight="1">
      <c r="A12" s="391"/>
      <c r="B12" s="388" t="s">
        <v>0</v>
      </c>
      <c r="C12" s="389"/>
      <c r="D12" s="390"/>
      <c r="E12" s="388" t="s">
        <v>1</v>
      </c>
      <c r="F12" s="389"/>
      <c r="G12" s="390"/>
      <c r="H12" s="388" t="s">
        <v>26</v>
      </c>
      <c r="I12" s="389"/>
      <c r="J12" s="390"/>
      <c r="K12" s="388" t="s">
        <v>10</v>
      </c>
      <c r="L12" s="389"/>
      <c r="M12" s="393"/>
    </row>
    <row r="13" spans="1:13" ht="12.75" customHeight="1">
      <c r="A13" s="392"/>
      <c r="B13" s="361"/>
      <c r="C13" s="341"/>
      <c r="D13" s="334"/>
      <c r="E13" s="361"/>
      <c r="F13" s="341"/>
      <c r="G13" s="334"/>
      <c r="H13" s="361"/>
      <c r="I13" s="341"/>
      <c r="J13" s="334"/>
      <c r="K13" s="361"/>
      <c r="L13" s="341"/>
      <c r="M13" s="342"/>
    </row>
    <row r="14" spans="1:13" ht="15" customHeight="1">
      <c r="A14" s="27" t="s">
        <v>27</v>
      </c>
      <c r="B14" s="396" t="s">
        <v>3</v>
      </c>
      <c r="C14" s="397"/>
      <c r="D14" s="318"/>
      <c r="E14" s="409" t="s">
        <v>3</v>
      </c>
      <c r="F14" s="410"/>
      <c r="G14" s="411"/>
      <c r="H14" s="409" t="s">
        <v>28</v>
      </c>
      <c r="I14" s="410"/>
      <c r="J14" s="411"/>
      <c r="K14" s="357"/>
      <c r="L14" s="358"/>
      <c r="M14" s="363"/>
    </row>
    <row r="15" spans="1:13" ht="16.5">
      <c r="A15" s="27" t="s">
        <v>29</v>
      </c>
      <c r="B15" s="19" t="s">
        <v>30</v>
      </c>
      <c r="C15" s="20"/>
      <c r="D15" s="21"/>
      <c r="E15" s="19" t="s">
        <v>30</v>
      </c>
      <c r="F15" s="20"/>
      <c r="G15" s="20"/>
      <c r="H15" s="19" t="s">
        <v>30</v>
      </c>
      <c r="I15" s="20"/>
      <c r="J15" s="20"/>
      <c r="K15" s="19" t="s">
        <v>30</v>
      </c>
      <c r="L15" s="20"/>
      <c r="M15" s="22"/>
    </row>
    <row r="16" spans="1:13" ht="18" thickBot="1">
      <c r="A16" s="23"/>
      <c r="B16" s="24" t="s">
        <v>33</v>
      </c>
      <c r="C16" s="24" t="s">
        <v>31</v>
      </c>
      <c r="D16" s="25" t="s">
        <v>32</v>
      </c>
      <c r="E16" s="24" t="s">
        <v>33</v>
      </c>
      <c r="F16" s="24" t="s">
        <v>31</v>
      </c>
      <c r="G16" s="25" t="s">
        <v>128</v>
      </c>
      <c r="H16" s="24" t="s">
        <v>33</v>
      </c>
      <c r="I16" s="24" t="s">
        <v>31</v>
      </c>
      <c r="J16" s="25" t="s">
        <v>32</v>
      </c>
      <c r="K16" s="24" t="s">
        <v>33</v>
      </c>
      <c r="L16" s="24" t="s">
        <v>31</v>
      </c>
      <c r="M16" s="26" t="s">
        <v>32</v>
      </c>
    </row>
    <row r="17" spans="1:13" ht="12.75">
      <c r="A17" s="17"/>
      <c r="B17" s="105"/>
      <c r="C17" s="105"/>
      <c r="D17" s="106"/>
      <c r="E17" s="105"/>
      <c r="F17" s="105"/>
      <c r="G17" s="106"/>
      <c r="H17" s="105"/>
      <c r="I17" s="105"/>
      <c r="J17" s="106"/>
      <c r="K17" s="105"/>
      <c r="L17" s="105"/>
      <c r="M17" s="107"/>
    </row>
    <row r="18" spans="1:13" ht="12.75">
      <c r="A18" s="17" t="s">
        <v>171</v>
      </c>
      <c r="B18" s="108"/>
      <c r="C18" s="108">
        <v>1</v>
      </c>
      <c r="D18" s="109">
        <v>89</v>
      </c>
      <c r="E18" s="108"/>
      <c r="F18" s="108"/>
      <c r="G18" s="109"/>
      <c r="H18" s="108"/>
      <c r="I18" s="108"/>
      <c r="J18" s="109"/>
      <c r="K18" s="110">
        <f>(B18+E18+H18)</f>
        <v>0</v>
      </c>
      <c r="L18" s="110">
        <f>(C18+F18+I18)</f>
        <v>1</v>
      </c>
      <c r="M18" s="111">
        <f>(D18+G18+J18)</f>
        <v>89</v>
      </c>
    </row>
    <row r="19" spans="1:13" ht="12.75">
      <c r="A19" s="17"/>
      <c r="B19" s="105"/>
      <c r="C19" s="105"/>
      <c r="D19" s="106"/>
      <c r="E19" s="105"/>
      <c r="F19" s="105"/>
      <c r="G19" s="106"/>
      <c r="H19" s="105"/>
      <c r="I19" s="105"/>
      <c r="J19" s="106"/>
      <c r="K19" s="105"/>
      <c r="L19" s="105"/>
      <c r="M19" s="107"/>
    </row>
    <row r="20" spans="1:13" ht="12.75">
      <c r="A20" s="17" t="s">
        <v>172</v>
      </c>
      <c r="B20" s="108"/>
      <c r="C20" s="108"/>
      <c r="D20" s="109"/>
      <c r="E20" s="108">
        <v>1</v>
      </c>
      <c r="F20" s="112">
        <v>1</v>
      </c>
      <c r="G20" s="109">
        <v>29</v>
      </c>
      <c r="H20" s="108">
        <v>2</v>
      </c>
      <c r="I20" s="108">
        <v>2</v>
      </c>
      <c r="J20" s="109">
        <v>85</v>
      </c>
      <c r="K20" s="105">
        <f>(B20+E20+H20)</f>
        <v>3</v>
      </c>
      <c r="L20" s="105">
        <f>(C20+F20+I20)</f>
        <v>3</v>
      </c>
      <c r="M20" s="107">
        <f>(D20+G20+J20)</f>
        <v>114</v>
      </c>
    </row>
    <row r="21" spans="1:13" ht="12.75">
      <c r="A21" s="17"/>
      <c r="B21" s="105"/>
      <c r="C21" s="105"/>
      <c r="D21" s="113"/>
      <c r="E21" s="105"/>
      <c r="F21" s="105"/>
      <c r="G21" s="114"/>
      <c r="H21" s="105"/>
      <c r="I21" s="105"/>
      <c r="J21" s="113"/>
      <c r="K21" s="105"/>
      <c r="L21" s="105"/>
      <c r="M21" s="115"/>
    </row>
    <row r="22" spans="1:13" ht="12.75">
      <c r="A22" s="17" t="s">
        <v>173</v>
      </c>
      <c r="B22" s="108"/>
      <c r="C22" s="108"/>
      <c r="D22" s="113"/>
      <c r="E22" s="108"/>
      <c r="F22" s="108"/>
      <c r="G22" s="114"/>
      <c r="H22" s="108"/>
      <c r="I22" s="108"/>
      <c r="J22" s="113"/>
      <c r="K22" s="105"/>
      <c r="L22" s="105"/>
      <c r="M22" s="115"/>
    </row>
    <row r="23" spans="1:13" ht="12.75">
      <c r="A23" s="18" t="s">
        <v>34</v>
      </c>
      <c r="B23" s="105"/>
      <c r="C23" s="105"/>
      <c r="D23" s="113"/>
      <c r="E23" s="105"/>
      <c r="F23" s="105"/>
      <c r="G23" s="114"/>
      <c r="H23" s="105"/>
      <c r="I23" s="105"/>
      <c r="J23" s="113"/>
      <c r="K23" s="105"/>
      <c r="L23" s="105"/>
      <c r="M23" s="115"/>
    </row>
    <row r="24" spans="1:13" ht="12.75">
      <c r="A24" s="18" t="s">
        <v>35</v>
      </c>
      <c r="B24" s="105"/>
      <c r="C24" s="105"/>
      <c r="D24" s="113"/>
      <c r="E24" s="105"/>
      <c r="F24" s="105"/>
      <c r="G24" s="114"/>
      <c r="H24" s="105"/>
      <c r="I24" s="105"/>
      <c r="J24" s="113"/>
      <c r="K24" s="105"/>
      <c r="L24" s="105"/>
      <c r="M24" s="115"/>
    </row>
    <row r="25" spans="1:13" ht="12.75">
      <c r="A25" s="17"/>
      <c r="B25" s="105"/>
      <c r="C25" s="105"/>
      <c r="D25" s="113"/>
      <c r="E25" s="105"/>
      <c r="F25" s="105"/>
      <c r="G25" s="114"/>
      <c r="H25" s="105"/>
      <c r="I25" s="105"/>
      <c r="J25" s="113"/>
      <c r="K25" s="105"/>
      <c r="L25" s="105"/>
      <c r="M25" s="115"/>
    </row>
    <row r="26" spans="1:13" ht="12.75">
      <c r="A26" s="17" t="s">
        <v>174</v>
      </c>
      <c r="B26" s="108"/>
      <c r="C26" s="108"/>
      <c r="D26" s="113"/>
      <c r="E26" s="108"/>
      <c r="F26" s="108"/>
      <c r="G26" s="114"/>
      <c r="H26" s="108"/>
      <c r="I26" s="108"/>
      <c r="J26" s="113"/>
      <c r="K26" s="105">
        <f>(B26+E26+H26)</f>
        <v>0</v>
      </c>
      <c r="L26" s="105">
        <f>(C26+F26+I26)</f>
        <v>0</v>
      </c>
      <c r="M26" s="115"/>
    </row>
    <row r="27" spans="1:13" ht="12.75">
      <c r="A27" s="18" t="s">
        <v>36</v>
      </c>
      <c r="B27" s="105"/>
      <c r="C27" s="105"/>
      <c r="D27" s="113"/>
      <c r="E27" s="105"/>
      <c r="F27" s="105"/>
      <c r="G27" s="114"/>
      <c r="H27" s="105"/>
      <c r="I27" s="105"/>
      <c r="J27" s="113"/>
      <c r="K27" s="105"/>
      <c r="L27" s="105"/>
      <c r="M27" s="115"/>
    </row>
    <row r="28" spans="1:13" ht="12.75">
      <c r="A28" s="17"/>
      <c r="B28" s="105"/>
      <c r="C28" s="105"/>
      <c r="D28" s="113"/>
      <c r="E28" s="105"/>
      <c r="F28" s="105"/>
      <c r="G28" s="114"/>
      <c r="H28" s="105"/>
      <c r="I28" s="105"/>
      <c r="J28" s="113"/>
      <c r="K28" s="105"/>
      <c r="L28" s="105"/>
      <c r="M28" s="115"/>
    </row>
    <row r="29" spans="1:13" ht="12.75">
      <c r="A29" s="17" t="s">
        <v>175</v>
      </c>
      <c r="B29" s="108"/>
      <c r="C29" s="108"/>
      <c r="D29" s="113"/>
      <c r="E29" s="108"/>
      <c r="F29" s="108"/>
      <c r="G29" s="114"/>
      <c r="H29" s="108"/>
      <c r="I29" s="108"/>
      <c r="J29" s="113"/>
      <c r="K29" s="105">
        <f>(B29+E29+H29)</f>
        <v>0</v>
      </c>
      <c r="L29" s="105">
        <f>(C29+F29+I29)</f>
        <v>0</v>
      </c>
      <c r="M29" s="115"/>
    </row>
    <row r="30" spans="1:13" ht="12.75">
      <c r="A30" s="17"/>
      <c r="B30" s="116"/>
      <c r="C30" s="105"/>
      <c r="D30" s="113"/>
      <c r="E30" s="117"/>
      <c r="F30" s="105"/>
      <c r="G30" s="114"/>
      <c r="H30" s="117"/>
      <c r="I30" s="105"/>
      <c r="J30" s="113"/>
      <c r="K30" s="117"/>
      <c r="L30" s="105"/>
      <c r="M30" s="115"/>
    </row>
    <row r="31" spans="1:13" ht="15.75">
      <c r="A31" s="17" t="s">
        <v>176</v>
      </c>
      <c r="B31" s="116"/>
      <c r="C31" s="108"/>
      <c r="D31" s="113"/>
      <c r="E31" s="117"/>
      <c r="F31" s="108">
        <v>4</v>
      </c>
      <c r="G31" s="114"/>
      <c r="H31" s="117"/>
      <c r="I31" s="108"/>
      <c r="J31" s="113"/>
      <c r="K31" s="117"/>
      <c r="L31" s="105">
        <f>(C31+F31+I31)</f>
        <v>4</v>
      </c>
      <c r="M31" s="115"/>
    </row>
    <row r="32" spans="1:13" ht="12.75">
      <c r="A32" s="17"/>
      <c r="B32" s="116"/>
      <c r="C32" s="105"/>
      <c r="D32" s="113"/>
      <c r="E32" s="117"/>
      <c r="F32" s="105"/>
      <c r="G32" s="114"/>
      <c r="H32" s="117"/>
      <c r="I32" s="105"/>
      <c r="J32" s="113"/>
      <c r="K32" s="117"/>
      <c r="L32" s="105"/>
      <c r="M32" s="115"/>
    </row>
    <row r="33" spans="1:13" ht="12.75">
      <c r="A33" s="17" t="s">
        <v>177</v>
      </c>
      <c r="B33" s="116"/>
      <c r="C33" s="108"/>
      <c r="D33" s="113"/>
      <c r="E33" s="117"/>
      <c r="F33" s="108">
        <v>33</v>
      </c>
      <c r="G33" s="114"/>
      <c r="H33" s="117"/>
      <c r="I33" s="108"/>
      <c r="J33" s="113"/>
      <c r="K33" s="117"/>
      <c r="L33" s="105">
        <f>(C33+F33+I33)</f>
        <v>33</v>
      </c>
      <c r="M33" s="115"/>
    </row>
    <row r="34" spans="1:13" ht="12.75">
      <c r="A34" s="18" t="s">
        <v>37</v>
      </c>
      <c r="B34" s="116"/>
      <c r="C34" s="105"/>
      <c r="D34" s="113"/>
      <c r="E34" s="117"/>
      <c r="F34" s="105"/>
      <c r="G34" s="114"/>
      <c r="H34" s="117"/>
      <c r="I34" s="105"/>
      <c r="J34" s="113"/>
      <c r="K34" s="117"/>
      <c r="L34" s="105"/>
      <c r="M34" s="115"/>
    </row>
    <row r="35" spans="1:13" ht="12.75">
      <c r="A35" s="18" t="s">
        <v>38</v>
      </c>
      <c r="B35" s="116"/>
      <c r="C35" s="105"/>
      <c r="D35" s="113"/>
      <c r="E35" s="117"/>
      <c r="F35" s="105"/>
      <c r="G35" s="114"/>
      <c r="H35" s="117"/>
      <c r="I35" s="105"/>
      <c r="J35" s="113"/>
      <c r="K35" s="117"/>
      <c r="L35" s="105"/>
      <c r="M35" s="115"/>
    </row>
    <row r="36" spans="1:13" ht="12.75">
      <c r="A36" s="17"/>
      <c r="B36" s="116"/>
      <c r="C36" s="105"/>
      <c r="D36" s="113"/>
      <c r="E36" s="117"/>
      <c r="F36" s="105"/>
      <c r="G36" s="114"/>
      <c r="H36" s="117"/>
      <c r="I36" s="105"/>
      <c r="J36" s="113"/>
      <c r="K36" s="117"/>
      <c r="L36" s="105"/>
      <c r="M36" s="115"/>
    </row>
    <row r="37" spans="1:13" ht="12.75">
      <c r="A37" s="17" t="s">
        <v>178</v>
      </c>
      <c r="B37" s="116"/>
      <c r="C37" s="108"/>
      <c r="D37" s="109"/>
      <c r="E37" s="117"/>
      <c r="F37" s="108"/>
      <c r="G37" s="109"/>
      <c r="H37" s="117"/>
      <c r="I37" s="108"/>
      <c r="J37" s="109"/>
      <c r="K37" s="117"/>
      <c r="L37" s="105">
        <f>(C37+F37+I37)</f>
        <v>0</v>
      </c>
      <c r="M37" s="107">
        <f>(D37+G37+J37)</f>
        <v>0</v>
      </c>
    </row>
    <row r="38" spans="1:13" ht="12.75">
      <c r="A38" s="18" t="s">
        <v>39</v>
      </c>
      <c r="B38" s="116"/>
      <c r="C38" s="105"/>
      <c r="D38" s="106"/>
      <c r="E38" s="117"/>
      <c r="F38" s="105"/>
      <c r="G38" s="106"/>
      <c r="H38" s="117"/>
      <c r="I38" s="105"/>
      <c r="J38" s="106"/>
      <c r="K38" s="117"/>
      <c r="L38" s="105"/>
      <c r="M38" s="107"/>
    </row>
    <row r="39" spans="1:13" ht="13.5" thickBot="1">
      <c r="A39" s="118" t="s">
        <v>10</v>
      </c>
      <c r="B39" s="119">
        <f aca="true" t="shared" si="0" ref="B39:M39">SUM(B18:B38)</f>
        <v>0</v>
      </c>
      <c r="C39" s="119">
        <f t="shared" si="0"/>
        <v>1</v>
      </c>
      <c r="D39" s="120">
        <f t="shared" si="0"/>
        <v>89</v>
      </c>
      <c r="E39" s="119">
        <f t="shared" si="0"/>
        <v>1</v>
      </c>
      <c r="F39" s="119">
        <f t="shared" si="0"/>
        <v>38</v>
      </c>
      <c r="G39" s="120">
        <f t="shared" si="0"/>
        <v>29</v>
      </c>
      <c r="H39" s="119">
        <f t="shared" si="0"/>
        <v>2</v>
      </c>
      <c r="I39" s="119">
        <f t="shared" si="0"/>
        <v>2</v>
      </c>
      <c r="J39" s="120">
        <f t="shared" si="0"/>
        <v>85</v>
      </c>
      <c r="K39" s="119">
        <f t="shared" si="0"/>
        <v>3</v>
      </c>
      <c r="L39" s="119">
        <f t="shared" si="0"/>
        <v>41</v>
      </c>
      <c r="M39" s="121">
        <f t="shared" si="0"/>
        <v>203</v>
      </c>
    </row>
    <row r="40" spans="1:13" ht="13.5" thickTop="1">
      <c r="A40" s="413"/>
      <c r="B40" s="352"/>
      <c r="C40" s="352"/>
      <c r="D40" s="352"/>
      <c r="E40" s="352"/>
      <c r="F40" s="352"/>
      <c r="G40" s="352"/>
      <c r="H40" s="352"/>
      <c r="I40" s="352"/>
      <c r="J40" s="352"/>
      <c r="K40" s="352"/>
      <c r="L40" s="352"/>
      <c r="M40" s="353"/>
    </row>
    <row r="41" spans="1:13" ht="13.5" thickBot="1">
      <c r="A41" s="29" t="s">
        <v>40</v>
      </c>
      <c r="B41" s="31"/>
      <c r="C41" s="31"/>
      <c r="D41" s="31"/>
      <c r="E41" s="31"/>
      <c r="F41" s="31"/>
      <c r="G41" s="31"/>
      <c r="H41" s="31"/>
      <c r="I41" s="31"/>
      <c r="J41" s="31"/>
      <c r="K41" s="82">
        <v>6</v>
      </c>
      <c r="L41" s="395"/>
      <c r="M41" s="342"/>
    </row>
    <row r="42" spans="1:13" ht="12.75">
      <c r="A42" s="333"/>
      <c r="B42" s="341"/>
      <c r="C42" s="341"/>
      <c r="D42" s="341"/>
      <c r="E42" s="341"/>
      <c r="F42" s="341"/>
      <c r="G42" s="341"/>
      <c r="H42" s="341"/>
      <c r="I42" s="341"/>
      <c r="J42" s="341"/>
      <c r="K42" s="341"/>
      <c r="L42" s="341"/>
      <c r="M42" s="342"/>
    </row>
    <row r="43" spans="1:13" ht="15.75">
      <c r="A43" s="394" t="s">
        <v>180</v>
      </c>
      <c r="B43" s="341"/>
      <c r="C43" s="341"/>
      <c r="D43" s="341"/>
      <c r="E43" s="341"/>
      <c r="F43" s="341"/>
      <c r="G43" s="341"/>
      <c r="H43" s="341"/>
      <c r="I43" s="341"/>
      <c r="J43" s="341"/>
      <c r="K43" s="341"/>
      <c r="L43" s="341"/>
      <c r="M43" s="342"/>
    </row>
    <row r="44" spans="1:13" ht="7.5" customHeight="1">
      <c r="A44" s="333"/>
      <c r="B44" s="341"/>
      <c r="C44" s="341"/>
      <c r="D44" s="341"/>
      <c r="E44" s="341"/>
      <c r="F44" s="341"/>
      <c r="G44" s="341"/>
      <c r="H44" s="341"/>
      <c r="I44" s="341"/>
      <c r="J44" s="341"/>
      <c r="K44" s="341"/>
      <c r="L44" s="341"/>
      <c r="M44" s="342"/>
    </row>
    <row r="45" spans="1:13" ht="15.75">
      <c r="A45" s="412" t="s">
        <v>181</v>
      </c>
      <c r="B45" s="395"/>
      <c r="C45" s="395"/>
      <c r="D45" s="395"/>
      <c r="E45" s="395"/>
      <c r="F45" s="395"/>
      <c r="G45" s="395"/>
      <c r="H45" s="395"/>
      <c r="I45" s="395"/>
      <c r="J45" s="395"/>
      <c r="K45" s="395"/>
      <c r="L45" s="395"/>
      <c r="M45" s="342"/>
    </row>
    <row r="46" spans="1:13" ht="13.5" thickBot="1">
      <c r="A46" s="385" t="s">
        <v>179</v>
      </c>
      <c r="B46" s="386"/>
      <c r="C46" s="386"/>
      <c r="D46" s="386"/>
      <c r="E46" s="386"/>
      <c r="F46" s="386"/>
      <c r="G46" s="386"/>
      <c r="H46" s="386"/>
      <c r="I46" s="386"/>
      <c r="J46" s="386"/>
      <c r="K46" s="386"/>
      <c r="L46" s="386"/>
      <c r="M46" s="387"/>
    </row>
    <row r="47" spans="1:13" ht="15" customHeight="1" thickTop="1">
      <c r="A47" s="399" t="s">
        <v>396</v>
      </c>
      <c r="B47" s="400"/>
      <c r="C47" s="400"/>
      <c r="D47" s="400"/>
      <c r="E47" s="400"/>
      <c r="F47" s="400"/>
      <c r="G47" s="400"/>
      <c r="H47" s="400"/>
      <c r="I47" s="400"/>
      <c r="J47" s="400"/>
      <c r="K47" s="400"/>
      <c r="L47" s="400"/>
      <c r="M47" s="400"/>
    </row>
    <row r="48" spans="1:13" ht="15" customHeight="1">
      <c r="A48" s="401"/>
      <c r="B48" s="401"/>
      <c r="C48" s="401"/>
      <c r="D48" s="401"/>
      <c r="E48" s="401"/>
      <c r="F48" s="401"/>
      <c r="G48" s="401"/>
      <c r="H48" s="401"/>
      <c r="I48" s="401"/>
      <c r="J48" s="401"/>
      <c r="K48" s="401"/>
      <c r="L48" s="401"/>
      <c r="M48" s="401"/>
    </row>
  </sheetData>
  <mergeCells count="20">
    <mergeCell ref="A1:M6"/>
    <mergeCell ref="A47:M48"/>
    <mergeCell ref="A10:M10"/>
    <mergeCell ref="A11:M11"/>
    <mergeCell ref="A7:M9"/>
    <mergeCell ref="E14:G14"/>
    <mergeCell ref="H14:J14"/>
    <mergeCell ref="A45:M45"/>
    <mergeCell ref="A40:M40"/>
    <mergeCell ref="A42:M42"/>
    <mergeCell ref="A46:M46"/>
    <mergeCell ref="A44:M44"/>
    <mergeCell ref="H12:J13"/>
    <mergeCell ref="E12:G13"/>
    <mergeCell ref="B12:D13"/>
    <mergeCell ref="A12:A13"/>
    <mergeCell ref="K12:M14"/>
    <mergeCell ref="A43:M43"/>
    <mergeCell ref="L41:M41"/>
    <mergeCell ref="B14:D14"/>
  </mergeCells>
  <printOptions/>
  <pageMargins left="0.4" right="0.4" top="1" bottom="1" header="0.5" footer="0.5"/>
  <pageSetup horizontalDpi="300" verticalDpi="300" orientation="portrait" r:id="rId1"/>
  <headerFooter alignWithMargins="0">
    <oddFooter>&amp;C&amp;"Times New Roman,Bold"&amp;12T-3</oddFooter>
  </headerFooter>
</worksheet>
</file>

<file path=xl/worksheets/sheet4.xml><?xml version="1.0" encoding="utf-8"?>
<worksheet xmlns="http://schemas.openxmlformats.org/spreadsheetml/2006/main" xmlns:r="http://schemas.openxmlformats.org/officeDocument/2006/relationships">
  <dimension ref="A1:O38"/>
  <sheetViews>
    <sheetView workbookViewId="0" topLeftCell="A15">
      <selection activeCell="G19" sqref="G19:O19"/>
    </sheetView>
  </sheetViews>
  <sheetFormatPr defaultColWidth="9.140625" defaultRowHeight="12.75"/>
  <cols>
    <col min="1" max="1" width="12.7109375" style="0" customWidth="1"/>
    <col min="2" max="2" width="11.7109375" style="0" customWidth="1"/>
    <col min="3" max="3" width="6.7109375" style="0" customWidth="1"/>
    <col min="4" max="15" width="8.7109375" style="0" customWidth="1"/>
  </cols>
  <sheetData>
    <row r="1" spans="1:15" ht="12.75" customHeight="1">
      <c r="A1" s="398" t="s">
        <v>218</v>
      </c>
      <c r="B1" s="398"/>
      <c r="C1" s="398"/>
      <c r="D1" s="398"/>
      <c r="E1" s="398"/>
      <c r="F1" s="398"/>
      <c r="G1" s="398"/>
      <c r="H1" s="398"/>
      <c r="I1" s="398"/>
      <c r="J1" s="398"/>
      <c r="K1" s="398"/>
      <c r="L1" s="398"/>
      <c r="M1" s="398"/>
      <c r="N1" s="398"/>
      <c r="O1" s="398"/>
    </row>
    <row r="2" spans="1:15" ht="12.75">
      <c r="A2" s="398"/>
      <c r="B2" s="398"/>
      <c r="C2" s="398"/>
      <c r="D2" s="398"/>
      <c r="E2" s="398"/>
      <c r="F2" s="398"/>
      <c r="G2" s="398"/>
      <c r="H2" s="398"/>
      <c r="I2" s="398"/>
      <c r="J2" s="398"/>
      <c r="K2" s="398"/>
      <c r="L2" s="398"/>
      <c r="M2" s="398"/>
      <c r="N2" s="398"/>
      <c r="O2" s="398"/>
    </row>
    <row r="3" spans="1:15" ht="12" customHeight="1">
      <c r="A3" s="398"/>
      <c r="B3" s="398"/>
      <c r="C3" s="398"/>
      <c r="D3" s="398"/>
      <c r="E3" s="398"/>
      <c r="F3" s="398"/>
      <c r="G3" s="398"/>
      <c r="H3" s="398"/>
      <c r="I3" s="398"/>
      <c r="J3" s="398"/>
      <c r="K3" s="398"/>
      <c r="L3" s="398"/>
      <c r="M3" s="398"/>
      <c r="N3" s="398"/>
      <c r="O3" s="398"/>
    </row>
    <row r="4" spans="1:15" ht="12" customHeight="1">
      <c r="A4" s="398"/>
      <c r="B4" s="398"/>
      <c r="C4" s="398"/>
      <c r="D4" s="398"/>
      <c r="E4" s="398"/>
      <c r="F4" s="398"/>
      <c r="G4" s="398"/>
      <c r="H4" s="398"/>
      <c r="I4" s="398"/>
      <c r="J4" s="398"/>
      <c r="K4" s="398"/>
      <c r="L4" s="398"/>
      <c r="M4" s="398"/>
      <c r="N4" s="398"/>
      <c r="O4" s="398"/>
    </row>
    <row r="5" spans="1:15" ht="12" customHeight="1">
      <c r="A5" s="398"/>
      <c r="B5" s="398"/>
      <c r="C5" s="398"/>
      <c r="D5" s="398"/>
      <c r="E5" s="398"/>
      <c r="F5" s="398"/>
      <c r="G5" s="398"/>
      <c r="H5" s="398"/>
      <c r="I5" s="398"/>
      <c r="J5" s="398"/>
      <c r="K5" s="398"/>
      <c r="L5" s="398"/>
      <c r="M5" s="398"/>
      <c r="N5" s="398"/>
      <c r="O5" s="398"/>
    </row>
    <row r="6" spans="1:15" ht="18" customHeight="1">
      <c r="A6" s="432" t="s">
        <v>41</v>
      </c>
      <c r="B6" s="432"/>
      <c r="C6" s="432"/>
      <c r="D6" s="432"/>
      <c r="E6" s="432"/>
      <c r="F6" s="432"/>
      <c r="G6" s="432"/>
      <c r="H6" s="432"/>
      <c r="I6" s="432"/>
      <c r="J6" s="432"/>
      <c r="K6" s="432"/>
      <c r="L6" s="432"/>
      <c r="M6" s="432"/>
      <c r="N6" s="432"/>
      <c r="O6" s="432"/>
    </row>
    <row r="7" spans="1:15" ht="9.75" customHeight="1" thickBot="1">
      <c r="A7" s="433"/>
      <c r="B7" s="433"/>
      <c r="C7" s="433"/>
      <c r="D7" s="433"/>
      <c r="E7" s="433"/>
      <c r="F7" s="433"/>
      <c r="G7" s="433"/>
      <c r="H7" s="433"/>
      <c r="I7" s="433"/>
      <c r="J7" s="433"/>
      <c r="K7" s="433"/>
      <c r="L7" s="433"/>
      <c r="M7" s="433"/>
      <c r="N7" s="433"/>
      <c r="O7" s="433"/>
    </row>
    <row r="8" spans="1:15" ht="18" customHeight="1" thickBot="1" thickTop="1">
      <c r="A8" s="434" t="s">
        <v>42</v>
      </c>
      <c r="B8" s="435"/>
      <c r="C8" s="435"/>
      <c r="D8" s="435"/>
      <c r="E8" s="435"/>
      <c r="F8" s="435"/>
      <c r="G8" s="435"/>
      <c r="H8" s="435"/>
      <c r="I8" s="435"/>
      <c r="J8" s="435"/>
      <c r="K8" s="435"/>
      <c r="L8" s="435"/>
      <c r="M8" s="435"/>
      <c r="N8" s="435"/>
      <c r="O8" s="436"/>
    </row>
    <row r="9" spans="1:15" ht="15.75" customHeight="1" thickTop="1">
      <c r="A9" s="445" t="s">
        <v>207</v>
      </c>
      <c r="B9" s="446"/>
      <c r="C9" s="446"/>
      <c r="D9" s="424" t="s">
        <v>43</v>
      </c>
      <c r="E9" s="425"/>
      <c r="F9" s="426"/>
      <c r="G9" s="424" t="s">
        <v>44</v>
      </c>
      <c r="H9" s="425"/>
      <c r="I9" s="426"/>
      <c r="J9" s="424" t="s">
        <v>45</v>
      </c>
      <c r="K9" s="425"/>
      <c r="L9" s="426"/>
      <c r="M9" s="80"/>
      <c r="N9" s="79" t="s">
        <v>46</v>
      </c>
      <c r="O9" s="165"/>
    </row>
    <row r="10" spans="1:15" ht="13.5" thickBot="1">
      <c r="A10" s="427" t="s">
        <v>208</v>
      </c>
      <c r="B10" s="428"/>
      <c r="C10" s="428"/>
      <c r="D10" s="172" t="s">
        <v>47</v>
      </c>
      <c r="E10" s="159" t="s">
        <v>48</v>
      </c>
      <c r="F10" s="160" t="s">
        <v>49</v>
      </c>
      <c r="G10" s="172" t="s">
        <v>47</v>
      </c>
      <c r="H10" s="161" t="s">
        <v>48</v>
      </c>
      <c r="I10" s="160" t="s">
        <v>49</v>
      </c>
      <c r="J10" s="159" t="s">
        <v>47</v>
      </c>
      <c r="K10" s="161" t="s">
        <v>48</v>
      </c>
      <c r="L10" s="160" t="s">
        <v>49</v>
      </c>
      <c r="M10" s="159" t="s">
        <v>47</v>
      </c>
      <c r="N10" s="161" t="s">
        <v>48</v>
      </c>
      <c r="O10" s="166" t="s">
        <v>49</v>
      </c>
    </row>
    <row r="11" spans="1:15" ht="13.5" thickTop="1">
      <c r="A11" s="163" t="s">
        <v>213</v>
      </c>
      <c r="B11" s="169" t="s">
        <v>50</v>
      </c>
      <c r="C11" s="183"/>
      <c r="D11" s="173"/>
      <c r="E11" s="122"/>
      <c r="F11" s="123"/>
      <c r="G11" s="173"/>
      <c r="H11" s="124"/>
      <c r="I11" s="123"/>
      <c r="J11" s="122"/>
      <c r="K11" s="124"/>
      <c r="L11" s="123"/>
      <c r="M11" s="122"/>
      <c r="N11" s="124"/>
      <c r="O11" s="167"/>
    </row>
    <row r="12" spans="1:15" ht="12.75">
      <c r="A12" s="163" t="s">
        <v>53</v>
      </c>
      <c r="B12" s="169" t="s">
        <v>51</v>
      </c>
      <c r="C12" s="184"/>
      <c r="D12" s="173"/>
      <c r="E12" s="122"/>
      <c r="F12" s="123"/>
      <c r="G12" s="173"/>
      <c r="H12" s="124"/>
      <c r="I12" s="123"/>
      <c r="J12" s="122"/>
      <c r="K12" s="124"/>
      <c r="L12" s="123"/>
      <c r="M12" s="122"/>
      <c r="N12" s="124"/>
      <c r="O12" s="167"/>
    </row>
    <row r="13" spans="1:15" ht="12.75">
      <c r="A13" s="163" t="s">
        <v>209</v>
      </c>
      <c r="B13" s="169" t="s">
        <v>52</v>
      </c>
      <c r="C13" s="184"/>
      <c r="D13" s="173"/>
      <c r="E13" s="122"/>
      <c r="F13" s="123"/>
      <c r="G13" s="173"/>
      <c r="H13" s="124"/>
      <c r="I13" s="123"/>
      <c r="J13" s="122">
        <v>1</v>
      </c>
      <c r="K13" s="124"/>
      <c r="L13" s="123"/>
      <c r="M13" s="122"/>
      <c r="N13" s="124"/>
      <c r="O13" s="167"/>
    </row>
    <row r="14" spans="1:15" ht="12.75">
      <c r="A14" s="163" t="s">
        <v>210</v>
      </c>
      <c r="B14" s="169" t="s">
        <v>54</v>
      </c>
      <c r="C14" s="184"/>
      <c r="D14" s="173"/>
      <c r="E14" s="122"/>
      <c r="F14" s="123"/>
      <c r="G14" s="173">
        <v>1</v>
      </c>
      <c r="H14" s="124"/>
      <c r="I14" s="123"/>
      <c r="J14" s="122"/>
      <c r="K14" s="124"/>
      <c r="L14" s="123"/>
      <c r="M14" s="122"/>
      <c r="N14" s="124"/>
      <c r="O14" s="167"/>
    </row>
    <row r="15" spans="1:15" ht="13.5" thickBot="1">
      <c r="A15" s="163" t="s">
        <v>211</v>
      </c>
      <c r="B15" s="170" t="s">
        <v>26</v>
      </c>
      <c r="C15" s="185"/>
      <c r="D15" s="174"/>
      <c r="E15" s="125"/>
      <c r="F15" s="126"/>
      <c r="G15" s="174"/>
      <c r="H15" s="127"/>
      <c r="I15" s="126"/>
      <c r="J15" s="125"/>
      <c r="K15" s="127"/>
      <c r="L15" s="126"/>
      <c r="M15" s="125"/>
      <c r="N15" s="127"/>
      <c r="O15" s="168"/>
    </row>
    <row r="16" spans="1:15" ht="13.5" thickBot="1">
      <c r="A16" s="164" t="s">
        <v>212</v>
      </c>
      <c r="B16" s="171" t="s">
        <v>2</v>
      </c>
      <c r="C16" s="171">
        <f>SUM(C11:C15)</f>
        <v>0</v>
      </c>
      <c r="D16" s="175">
        <f aca="true" t="shared" si="0" ref="D16:O16">SUM(D11:D15)</f>
        <v>0</v>
      </c>
      <c r="E16" s="178">
        <f t="shared" si="0"/>
        <v>0</v>
      </c>
      <c r="F16" s="179">
        <f t="shared" si="0"/>
        <v>0</v>
      </c>
      <c r="G16" s="175">
        <f t="shared" si="0"/>
        <v>1</v>
      </c>
      <c r="H16" s="176">
        <f t="shared" si="0"/>
        <v>0</v>
      </c>
      <c r="I16" s="180">
        <f t="shared" si="0"/>
        <v>0</v>
      </c>
      <c r="J16" s="178">
        <f t="shared" si="0"/>
        <v>1</v>
      </c>
      <c r="K16" s="176">
        <f t="shared" si="0"/>
        <v>0</v>
      </c>
      <c r="L16" s="180">
        <f t="shared" si="0"/>
        <v>0</v>
      </c>
      <c r="M16" s="178">
        <f t="shared" si="0"/>
        <v>0</v>
      </c>
      <c r="N16" s="176">
        <f t="shared" si="0"/>
        <v>0</v>
      </c>
      <c r="O16" s="177">
        <f t="shared" si="0"/>
        <v>0</v>
      </c>
    </row>
    <row r="17" spans="1:15" ht="12.75">
      <c r="A17" s="429"/>
      <c r="B17" s="430"/>
      <c r="C17" s="430"/>
      <c r="D17" s="430"/>
      <c r="E17" s="430"/>
      <c r="F17" s="430"/>
      <c r="G17" s="430"/>
      <c r="H17" s="430"/>
      <c r="I17" s="430"/>
      <c r="J17" s="430"/>
      <c r="K17" s="430"/>
      <c r="L17" s="430"/>
      <c r="M17" s="430"/>
      <c r="N17" s="430"/>
      <c r="O17" s="431"/>
    </row>
    <row r="18" spans="1:15" ht="13.5" thickBot="1">
      <c r="A18" s="422" t="s">
        <v>214</v>
      </c>
      <c r="B18" s="423"/>
      <c r="C18" s="423"/>
      <c r="D18" s="423"/>
      <c r="E18" s="423"/>
      <c r="F18" s="181">
        <v>27</v>
      </c>
      <c r="G18" s="395"/>
      <c r="H18" s="395"/>
      <c r="I18" s="395"/>
      <c r="J18" s="395"/>
      <c r="K18" s="395"/>
      <c r="L18" s="395"/>
      <c r="M18" s="395"/>
      <c r="N18" s="395"/>
      <c r="O18" s="342"/>
    </row>
    <row r="19" spans="1:15" ht="13.5" thickBot="1">
      <c r="A19" s="422" t="s">
        <v>215</v>
      </c>
      <c r="B19" s="423"/>
      <c r="C19" s="423"/>
      <c r="D19" s="423"/>
      <c r="E19" s="423"/>
      <c r="F19" s="181">
        <v>26</v>
      </c>
      <c r="G19" s="395"/>
      <c r="H19" s="395"/>
      <c r="I19" s="395"/>
      <c r="J19" s="395"/>
      <c r="K19" s="395"/>
      <c r="L19" s="395"/>
      <c r="M19" s="395"/>
      <c r="N19" s="395"/>
      <c r="O19" s="342"/>
    </row>
    <row r="20" spans="1:15" ht="13.5" thickBot="1">
      <c r="A20" s="442"/>
      <c r="B20" s="443"/>
      <c r="C20" s="443"/>
      <c r="D20" s="443"/>
      <c r="E20" s="443"/>
      <c r="F20" s="443"/>
      <c r="G20" s="443"/>
      <c r="H20" s="443"/>
      <c r="I20" s="443"/>
      <c r="J20" s="443"/>
      <c r="K20" s="443"/>
      <c r="L20" s="443"/>
      <c r="M20" s="443"/>
      <c r="N20" s="443"/>
      <c r="O20" s="444"/>
    </row>
    <row r="21" spans="1:15" ht="18" customHeight="1" thickBot="1" thickTop="1">
      <c r="A21" s="439" t="s">
        <v>55</v>
      </c>
      <c r="B21" s="440"/>
      <c r="C21" s="440"/>
      <c r="D21" s="440"/>
      <c r="E21" s="440"/>
      <c r="F21" s="440"/>
      <c r="G21" s="440"/>
      <c r="H21" s="440"/>
      <c r="I21" s="440"/>
      <c r="J21" s="440"/>
      <c r="K21" s="440"/>
      <c r="L21" s="440"/>
      <c r="M21" s="440"/>
      <c r="N21" s="440"/>
      <c r="O21" s="441"/>
    </row>
    <row r="22" spans="1:15" ht="15.75" customHeight="1" thickTop="1">
      <c r="A22" s="445" t="s">
        <v>207</v>
      </c>
      <c r="B22" s="446"/>
      <c r="C22" s="446"/>
      <c r="D22" s="416" t="s">
        <v>43</v>
      </c>
      <c r="E22" s="417"/>
      <c r="F22" s="418"/>
      <c r="G22" s="419" t="s">
        <v>44</v>
      </c>
      <c r="H22" s="420"/>
      <c r="I22" s="421"/>
      <c r="J22" s="419" t="s">
        <v>45</v>
      </c>
      <c r="K22" s="420"/>
      <c r="L22" s="421"/>
      <c r="M22" s="80"/>
      <c r="N22" s="79" t="s">
        <v>46</v>
      </c>
      <c r="O22" s="158"/>
    </row>
    <row r="23" spans="1:15" ht="13.5" thickBot="1">
      <c r="A23" s="427" t="s">
        <v>208</v>
      </c>
      <c r="B23" s="428"/>
      <c r="C23" s="428"/>
      <c r="D23" s="172" t="s">
        <v>47</v>
      </c>
      <c r="E23" s="161" t="s">
        <v>48</v>
      </c>
      <c r="F23" s="160" t="s">
        <v>49</v>
      </c>
      <c r="G23" s="159" t="s">
        <v>47</v>
      </c>
      <c r="H23" s="161" t="s">
        <v>48</v>
      </c>
      <c r="I23" s="160" t="s">
        <v>49</v>
      </c>
      <c r="J23" s="159" t="s">
        <v>47</v>
      </c>
      <c r="K23" s="161" t="s">
        <v>48</v>
      </c>
      <c r="L23" s="160" t="s">
        <v>49</v>
      </c>
      <c r="M23" s="159" t="s">
        <v>47</v>
      </c>
      <c r="N23" s="161" t="s">
        <v>48</v>
      </c>
      <c r="O23" s="166" t="s">
        <v>49</v>
      </c>
    </row>
    <row r="24" spans="1:15" ht="13.5" thickTop="1">
      <c r="A24" s="163" t="s">
        <v>213</v>
      </c>
      <c r="B24" s="169" t="s">
        <v>50</v>
      </c>
      <c r="C24" s="186"/>
      <c r="D24" s="173"/>
      <c r="E24" s="124"/>
      <c r="F24" s="123"/>
      <c r="G24" s="122"/>
      <c r="H24" s="124"/>
      <c r="I24" s="123"/>
      <c r="J24" s="122"/>
      <c r="K24" s="124"/>
      <c r="L24" s="123"/>
      <c r="M24" s="122"/>
      <c r="N24" s="124"/>
      <c r="O24" s="167"/>
    </row>
    <row r="25" spans="1:15" ht="12.75">
      <c r="A25" s="163" t="s">
        <v>53</v>
      </c>
      <c r="B25" s="169" t="s">
        <v>51</v>
      </c>
      <c r="C25" s="187"/>
      <c r="D25" s="173"/>
      <c r="E25" s="124"/>
      <c r="F25" s="123"/>
      <c r="G25" s="122"/>
      <c r="H25" s="124"/>
      <c r="I25" s="123"/>
      <c r="J25" s="122"/>
      <c r="K25" s="124"/>
      <c r="L25" s="123"/>
      <c r="M25" s="122"/>
      <c r="N25" s="124"/>
      <c r="O25" s="167"/>
    </row>
    <row r="26" spans="1:15" ht="12.75">
      <c r="A26" s="163" t="s">
        <v>209</v>
      </c>
      <c r="B26" s="169" t="s">
        <v>52</v>
      </c>
      <c r="C26" s="187"/>
      <c r="D26" s="173"/>
      <c r="E26" s="124"/>
      <c r="F26" s="123"/>
      <c r="G26" s="122"/>
      <c r="H26" s="124"/>
      <c r="I26" s="123"/>
      <c r="J26" s="122"/>
      <c r="K26" s="124"/>
      <c r="L26" s="123"/>
      <c r="M26" s="122"/>
      <c r="N26" s="124"/>
      <c r="O26" s="167"/>
    </row>
    <row r="27" spans="1:15" ht="12.75">
      <c r="A27" s="163" t="s">
        <v>210</v>
      </c>
      <c r="B27" s="169" t="s">
        <v>54</v>
      </c>
      <c r="C27" s="187"/>
      <c r="D27" s="173"/>
      <c r="E27" s="124"/>
      <c r="F27" s="123"/>
      <c r="G27" s="122"/>
      <c r="H27" s="124"/>
      <c r="I27" s="123"/>
      <c r="J27" s="122"/>
      <c r="K27" s="124"/>
      <c r="L27" s="123"/>
      <c r="M27" s="122"/>
      <c r="N27" s="124"/>
      <c r="O27" s="167"/>
    </row>
    <row r="28" spans="1:15" ht="13.5" thickBot="1">
      <c r="A28" s="163" t="s">
        <v>211</v>
      </c>
      <c r="B28" s="170" t="s">
        <v>26</v>
      </c>
      <c r="C28" s="188"/>
      <c r="D28" s="174"/>
      <c r="E28" s="127"/>
      <c r="F28" s="126"/>
      <c r="G28" s="125"/>
      <c r="H28" s="127"/>
      <c r="I28" s="126"/>
      <c r="J28" s="125"/>
      <c r="K28" s="127"/>
      <c r="L28" s="126"/>
      <c r="M28" s="125"/>
      <c r="N28" s="127"/>
      <c r="O28" s="168"/>
    </row>
    <row r="29" spans="1:15" ht="13.5" thickBot="1">
      <c r="A29" s="164" t="s">
        <v>212</v>
      </c>
      <c r="B29" s="171" t="s">
        <v>2</v>
      </c>
      <c r="C29" s="162">
        <f>SUM(C24:C28)</f>
        <v>0</v>
      </c>
      <c r="D29" s="175">
        <f aca="true" t="shared" si="1" ref="D29:O29">SUM(D24:D28)</f>
        <v>0</v>
      </c>
      <c r="E29" s="176">
        <f t="shared" si="1"/>
        <v>0</v>
      </c>
      <c r="F29" s="180">
        <f t="shared" si="1"/>
        <v>0</v>
      </c>
      <c r="G29" s="178">
        <f t="shared" si="1"/>
        <v>0</v>
      </c>
      <c r="H29" s="176">
        <f t="shared" si="1"/>
        <v>0</v>
      </c>
      <c r="I29" s="180">
        <f t="shared" si="1"/>
        <v>0</v>
      </c>
      <c r="J29" s="178">
        <f t="shared" si="1"/>
        <v>0</v>
      </c>
      <c r="K29" s="176">
        <f t="shared" si="1"/>
        <v>0</v>
      </c>
      <c r="L29" s="180">
        <f t="shared" si="1"/>
        <v>0</v>
      </c>
      <c r="M29" s="178">
        <f t="shared" si="1"/>
        <v>0</v>
      </c>
      <c r="N29" s="176">
        <f t="shared" si="1"/>
        <v>0</v>
      </c>
      <c r="O29" s="177">
        <f t="shared" si="1"/>
        <v>0</v>
      </c>
    </row>
    <row r="30" spans="1:15" ht="12.75">
      <c r="A30" s="429"/>
      <c r="B30" s="430"/>
      <c r="C30" s="430"/>
      <c r="D30" s="430"/>
      <c r="E30" s="430"/>
      <c r="F30" s="430"/>
      <c r="G30" s="430"/>
      <c r="H30" s="430"/>
      <c r="I30" s="430"/>
      <c r="J30" s="430"/>
      <c r="K30" s="430"/>
      <c r="L30" s="430"/>
      <c r="M30" s="430"/>
      <c r="N30" s="430"/>
      <c r="O30" s="431"/>
    </row>
    <row r="31" spans="1:15" ht="13.5" thickBot="1">
      <c r="A31" s="437" t="s">
        <v>214</v>
      </c>
      <c r="B31" s="438"/>
      <c r="C31" s="438"/>
      <c r="D31" s="438"/>
      <c r="E31" s="438"/>
      <c r="F31" s="182">
        <v>6</v>
      </c>
      <c r="G31" s="395"/>
      <c r="H31" s="395"/>
      <c r="I31" s="395"/>
      <c r="J31" s="395"/>
      <c r="K31" s="395"/>
      <c r="L31" s="395"/>
      <c r="M31" s="395"/>
      <c r="N31" s="395"/>
      <c r="O31" s="342"/>
    </row>
    <row r="32" spans="1:15" ht="15" customHeight="1" thickBot="1">
      <c r="A32" s="422" t="s">
        <v>215</v>
      </c>
      <c r="B32" s="423"/>
      <c r="C32" s="423"/>
      <c r="D32" s="423"/>
      <c r="E32" s="423"/>
      <c r="F32" s="128">
        <v>6</v>
      </c>
      <c r="G32" s="395"/>
      <c r="H32" s="395"/>
      <c r="I32" s="395"/>
      <c r="J32" s="395"/>
      <c r="K32" s="395"/>
      <c r="L32" s="395"/>
      <c r="M32" s="395"/>
      <c r="N32" s="395"/>
      <c r="O32" s="342"/>
    </row>
    <row r="33" spans="1:15" ht="13.5" thickBot="1">
      <c r="A33" s="343"/>
      <c r="B33" s="344"/>
      <c r="C33" s="344"/>
      <c r="D33" s="344"/>
      <c r="E33" s="344"/>
      <c r="F33" s="344"/>
      <c r="G33" s="344"/>
      <c r="H33" s="344"/>
      <c r="I33" s="344"/>
      <c r="J33" s="344"/>
      <c r="K33" s="344"/>
      <c r="L33" s="344"/>
      <c r="M33" s="344"/>
      <c r="N33" s="344"/>
      <c r="O33" s="345"/>
    </row>
    <row r="34" spans="1:15" ht="13.5" customHeight="1" thickTop="1">
      <c r="A34" s="415"/>
      <c r="B34" s="415"/>
      <c r="C34" s="415"/>
      <c r="D34" s="415"/>
      <c r="E34" s="415"/>
      <c r="F34" s="415"/>
      <c r="G34" s="415"/>
      <c r="H34" s="415"/>
      <c r="I34" s="415"/>
      <c r="J34" s="415"/>
      <c r="K34" s="415"/>
      <c r="L34" s="415"/>
      <c r="M34" s="415"/>
      <c r="N34" s="415"/>
      <c r="O34" s="415"/>
    </row>
    <row r="35" spans="1:15" ht="15.75">
      <c r="A35" s="414" t="s">
        <v>56</v>
      </c>
      <c r="B35" s="414"/>
      <c r="C35" s="414"/>
      <c r="D35" s="414"/>
      <c r="E35" s="414"/>
      <c r="F35" s="414"/>
      <c r="G35" s="414"/>
      <c r="H35" s="414"/>
      <c r="I35" s="414"/>
      <c r="J35" s="414"/>
      <c r="K35" s="414"/>
      <c r="L35" s="414"/>
      <c r="M35" s="414"/>
      <c r="N35" s="414"/>
      <c r="O35" s="414"/>
    </row>
    <row r="36" spans="1:15" ht="9" customHeight="1">
      <c r="A36" s="281"/>
      <c r="B36" s="281"/>
      <c r="C36" s="281"/>
      <c r="D36" s="281"/>
      <c r="E36" s="281"/>
      <c r="F36" s="281"/>
      <c r="G36" s="281"/>
      <c r="H36" s="281"/>
      <c r="I36" s="281"/>
      <c r="J36" s="281"/>
      <c r="K36" s="281"/>
      <c r="L36" s="281"/>
      <c r="M36" s="281"/>
      <c r="N36" s="281"/>
      <c r="O36" s="281"/>
    </row>
    <row r="37" spans="1:15" ht="9" customHeight="1">
      <c r="A37" s="281"/>
      <c r="B37" s="281"/>
      <c r="C37" s="281"/>
      <c r="D37" s="281"/>
      <c r="E37" s="281"/>
      <c r="F37" s="281"/>
      <c r="G37" s="281"/>
      <c r="H37" s="281"/>
      <c r="I37" s="281"/>
      <c r="J37" s="281"/>
      <c r="K37" s="281"/>
      <c r="L37" s="281"/>
      <c r="M37" s="281"/>
      <c r="N37" s="281"/>
      <c r="O37" s="281"/>
    </row>
    <row r="38" spans="1:15" ht="13.5" customHeight="1">
      <c r="A38" s="281"/>
      <c r="B38" s="281"/>
      <c r="C38" s="281"/>
      <c r="D38" s="281"/>
      <c r="E38" s="281"/>
      <c r="F38" s="281"/>
      <c r="G38" s="281"/>
      <c r="H38" s="281"/>
      <c r="I38" s="281"/>
      <c r="J38" s="281"/>
      <c r="K38" s="281"/>
      <c r="L38" s="281"/>
      <c r="M38" s="281"/>
      <c r="N38" s="281"/>
      <c r="O38" s="281"/>
    </row>
  </sheetData>
  <mergeCells count="31">
    <mergeCell ref="A30:O30"/>
    <mergeCell ref="A38:O38"/>
    <mergeCell ref="A31:E31"/>
    <mergeCell ref="J9:L9"/>
    <mergeCell ref="A21:O21"/>
    <mergeCell ref="A32:E32"/>
    <mergeCell ref="A20:O20"/>
    <mergeCell ref="A9:C9"/>
    <mergeCell ref="A10:C10"/>
    <mergeCell ref="A22:C22"/>
    <mergeCell ref="A23:C23"/>
    <mergeCell ref="A17:O17"/>
    <mergeCell ref="A6:O6"/>
    <mergeCell ref="A19:E19"/>
    <mergeCell ref="A7:O7"/>
    <mergeCell ref="G19:O19"/>
    <mergeCell ref="A8:O8"/>
    <mergeCell ref="A1:O5"/>
    <mergeCell ref="D22:F22"/>
    <mergeCell ref="G22:I22"/>
    <mergeCell ref="J22:L22"/>
    <mergeCell ref="A18:E18"/>
    <mergeCell ref="G18:O18"/>
    <mergeCell ref="D9:F9"/>
    <mergeCell ref="G9:I9"/>
    <mergeCell ref="A36:O37"/>
    <mergeCell ref="A35:O35"/>
    <mergeCell ref="G31:O31"/>
    <mergeCell ref="G32:O32"/>
    <mergeCell ref="A33:O33"/>
    <mergeCell ref="A34:O34"/>
  </mergeCells>
  <printOptions/>
  <pageMargins left="0.2" right="0.2" top="0.75" bottom="0.75" header="0.5" footer="0.5"/>
  <pageSetup horizontalDpi="300" verticalDpi="300" orientation="landscape" r:id="rId1"/>
  <headerFooter alignWithMargins="0">
    <oddFooter>&amp;C&amp;"Times New Roman,Bold"&amp;12T-4</oddFooter>
  </headerFooter>
</worksheet>
</file>

<file path=xl/worksheets/sheet5.xml><?xml version="1.0" encoding="utf-8"?>
<worksheet xmlns="http://schemas.openxmlformats.org/spreadsheetml/2006/main" xmlns:r="http://schemas.openxmlformats.org/officeDocument/2006/relationships">
  <dimension ref="A1:J41"/>
  <sheetViews>
    <sheetView workbookViewId="0" topLeftCell="A2">
      <selection activeCell="H18" sqref="H18:J24"/>
    </sheetView>
  </sheetViews>
  <sheetFormatPr defaultColWidth="9.140625" defaultRowHeight="12.75"/>
  <cols>
    <col min="3" max="7" width="9.7109375" style="0" customWidth="1"/>
    <col min="8" max="10" width="7.7109375" style="0" customWidth="1"/>
  </cols>
  <sheetData>
    <row r="1" spans="1:10" ht="19.5" customHeight="1">
      <c r="A1" s="398" t="s">
        <v>378</v>
      </c>
      <c r="B1" s="499"/>
      <c r="C1" s="499"/>
      <c r="D1" s="499"/>
      <c r="E1" s="499"/>
      <c r="F1" s="499"/>
      <c r="G1" s="499"/>
      <c r="H1" s="499"/>
      <c r="I1" s="499"/>
      <c r="J1" s="499"/>
    </row>
    <row r="2" spans="1:10" ht="19.5" customHeight="1">
      <c r="A2" s="499"/>
      <c r="B2" s="499"/>
      <c r="C2" s="499"/>
      <c r="D2" s="499"/>
      <c r="E2" s="499"/>
      <c r="F2" s="499"/>
      <c r="G2" s="499"/>
      <c r="H2" s="499"/>
      <c r="I2" s="499"/>
      <c r="J2" s="499"/>
    </row>
    <row r="3" spans="1:10" ht="19.5" customHeight="1">
      <c r="A3" s="499"/>
      <c r="B3" s="499"/>
      <c r="C3" s="499"/>
      <c r="D3" s="499"/>
      <c r="E3" s="499"/>
      <c r="F3" s="499"/>
      <c r="G3" s="499"/>
      <c r="H3" s="499"/>
      <c r="I3" s="499"/>
      <c r="J3" s="499"/>
    </row>
    <row r="4" spans="1:10" ht="19.5" customHeight="1">
      <c r="A4" s="377" t="s">
        <v>57</v>
      </c>
      <c r="B4" s="525"/>
      <c r="C4" s="525"/>
      <c r="D4" s="525"/>
      <c r="E4" s="525"/>
      <c r="F4" s="525"/>
      <c r="G4" s="525"/>
      <c r="H4" s="525"/>
      <c r="I4" s="525"/>
      <c r="J4" s="525"/>
    </row>
    <row r="5" spans="1:10" ht="19.5" customHeight="1" thickBot="1">
      <c r="A5" s="379"/>
      <c r="B5" s="379"/>
      <c r="C5" s="379"/>
      <c r="D5" s="379"/>
      <c r="E5" s="379"/>
      <c r="F5" s="379"/>
      <c r="G5" s="379"/>
      <c r="H5" s="379"/>
      <c r="I5" s="379"/>
      <c r="J5" s="379"/>
    </row>
    <row r="6" spans="1:10" ht="18" customHeight="1" thickTop="1">
      <c r="A6" s="530"/>
      <c r="B6" s="381"/>
      <c r="C6" s="381"/>
      <c r="D6" s="381"/>
      <c r="E6" s="381"/>
      <c r="F6" s="381"/>
      <c r="G6" s="381"/>
      <c r="H6" s="381"/>
      <c r="I6" s="381"/>
      <c r="J6" s="531"/>
    </row>
    <row r="7" spans="1:10" ht="20.25">
      <c r="A7" s="523" t="s">
        <v>225</v>
      </c>
      <c r="B7" s="494"/>
      <c r="C7" s="494"/>
      <c r="D7" s="494"/>
      <c r="E7" s="494"/>
      <c r="F7" s="494"/>
      <c r="G7" s="494"/>
      <c r="H7" s="494"/>
      <c r="I7" s="494"/>
      <c r="J7" s="524"/>
    </row>
    <row r="8" spans="1:10" ht="13.5" thickBot="1">
      <c r="A8" s="484"/>
      <c r="B8" s="485"/>
      <c r="C8" s="485"/>
      <c r="D8" s="485"/>
      <c r="E8" s="485"/>
      <c r="F8" s="485"/>
      <c r="G8" s="485"/>
      <c r="H8" s="485"/>
      <c r="I8" s="485"/>
      <c r="J8" s="486"/>
    </row>
    <row r="9" spans="1:10" ht="16.5" thickTop="1">
      <c r="A9" s="521"/>
      <c r="B9" s="522"/>
      <c r="C9" s="526"/>
      <c r="D9" s="527"/>
      <c r="E9" s="527"/>
      <c r="F9" s="527"/>
      <c r="G9" s="522"/>
      <c r="H9" s="325" t="s">
        <v>58</v>
      </c>
      <c r="I9" s="494"/>
      <c r="J9" s="342"/>
    </row>
    <row r="10" spans="1:10" ht="15.75">
      <c r="A10" s="335" t="s">
        <v>59</v>
      </c>
      <c r="B10" s="336"/>
      <c r="C10" s="325" t="s">
        <v>60</v>
      </c>
      <c r="D10" s="494"/>
      <c r="E10" s="494"/>
      <c r="F10" s="494"/>
      <c r="G10" s="336"/>
      <c r="H10" s="325" t="s">
        <v>61</v>
      </c>
      <c r="I10" s="494"/>
      <c r="J10" s="342"/>
    </row>
    <row r="11" spans="1:10" ht="16.5" thickBot="1">
      <c r="A11" s="487" t="s">
        <v>62</v>
      </c>
      <c r="B11" s="488"/>
      <c r="C11" s="528"/>
      <c r="D11" s="485"/>
      <c r="E11" s="485"/>
      <c r="F11" s="485"/>
      <c r="G11" s="529"/>
      <c r="H11" s="489" t="s">
        <v>63</v>
      </c>
      <c r="I11" s="490"/>
      <c r="J11" s="491"/>
    </row>
    <row r="12" spans="1:10" ht="16.5" thickTop="1">
      <c r="A12" s="538"/>
      <c r="B12" s="522"/>
      <c r="C12" s="535"/>
      <c r="D12" s="527"/>
      <c r="E12" s="527"/>
      <c r="F12" s="527"/>
      <c r="G12" s="522"/>
      <c r="H12" s="500">
        <v>32.52</v>
      </c>
      <c r="I12" s="501"/>
      <c r="J12" s="502"/>
    </row>
    <row r="13" spans="1:10" ht="15.75">
      <c r="A13" s="456" t="s">
        <v>64</v>
      </c>
      <c r="B13" s="457"/>
      <c r="C13" s="537" t="s">
        <v>133</v>
      </c>
      <c r="D13" s="280"/>
      <c r="E13" s="280"/>
      <c r="F13" s="280"/>
      <c r="G13" s="455"/>
      <c r="H13" s="503"/>
      <c r="I13" s="504"/>
      <c r="J13" s="505"/>
    </row>
    <row r="14" spans="1:10" ht="15.75">
      <c r="A14" s="536"/>
      <c r="B14" s="497"/>
      <c r="C14" s="495" t="s">
        <v>65</v>
      </c>
      <c r="D14" s="496"/>
      <c r="E14" s="496"/>
      <c r="F14" s="496"/>
      <c r="G14" s="497"/>
      <c r="H14" s="506"/>
      <c r="I14" s="507"/>
      <c r="J14" s="508"/>
    </row>
    <row r="15" spans="1:10" ht="15.75">
      <c r="A15" s="492"/>
      <c r="B15" s="493"/>
      <c r="C15" s="498"/>
      <c r="D15" s="493"/>
      <c r="E15" s="493"/>
      <c r="F15" s="493"/>
      <c r="G15" s="467"/>
      <c r="H15" s="509"/>
      <c r="I15" s="510"/>
      <c r="J15" s="511"/>
    </row>
    <row r="16" spans="1:10" ht="15.75">
      <c r="A16" s="456" t="s">
        <v>12</v>
      </c>
      <c r="B16" s="457"/>
      <c r="C16" s="447" t="s">
        <v>66</v>
      </c>
      <c r="D16" s="280"/>
      <c r="E16" s="280"/>
      <c r="F16" s="280"/>
      <c r="G16" s="455"/>
      <c r="H16" s="512"/>
      <c r="I16" s="513"/>
      <c r="J16" s="514"/>
    </row>
    <row r="17" spans="1:10" ht="15.75">
      <c r="A17" s="462"/>
      <c r="B17" s="463"/>
      <c r="C17" s="495" t="s">
        <v>67</v>
      </c>
      <c r="D17" s="496"/>
      <c r="E17" s="496"/>
      <c r="F17" s="496"/>
      <c r="G17" s="497"/>
      <c r="H17" s="515"/>
      <c r="I17" s="516"/>
      <c r="J17" s="517"/>
    </row>
    <row r="18" spans="1:10" ht="12.75">
      <c r="A18" s="466"/>
      <c r="B18" s="467"/>
      <c r="C18" s="498"/>
      <c r="D18" s="493"/>
      <c r="E18" s="493"/>
      <c r="F18" s="493"/>
      <c r="G18" s="467"/>
      <c r="H18" s="509">
        <v>13.88</v>
      </c>
      <c r="I18" s="510"/>
      <c r="J18" s="511"/>
    </row>
    <row r="19" spans="1:10" ht="15.75">
      <c r="A19" s="468"/>
      <c r="B19" s="455"/>
      <c r="C19" s="447" t="s">
        <v>69</v>
      </c>
      <c r="D19" s="280"/>
      <c r="E19" s="280"/>
      <c r="F19" s="280"/>
      <c r="G19" s="455"/>
      <c r="H19" s="512"/>
      <c r="I19" s="513"/>
      <c r="J19" s="514"/>
    </row>
    <row r="20" spans="1:10" ht="15.75">
      <c r="A20" s="468"/>
      <c r="B20" s="455"/>
      <c r="C20" s="447" t="s">
        <v>70</v>
      </c>
      <c r="D20" s="280"/>
      <c r="E20" s="280"/>
      <c r="F20" s="280"/>
      <c r="G20" s="455"/>
      <c r="H20" s="512"/>
      <c r="I20" s="513"/>
      <c r="J20" s="514"/>
    </row>
    <row r="21" spans="1:10" ht="15.75">
      <c r="A21" s="456" t="s">
        <v>68</v>
      </c>
      <c r="B21" s="457"/>
      <c r="C21" s="447" t="s">
        <v>130</v>
      </c>
      <c r="D21" s="414"/>
      <c r="E21" s="414"/>
      <c r="F21" s="414"/>
      <c r="G21" s="448"/>
      <c r="H21" s="512"/>
      <c r="I21" s="513"/>
      <c r="J21" s="514"/>
    </row>
    <row r="22" spans="1:10" ht="15.75">
      <c r="A22" s="468"/>
      <c r="B22" s="471"/>
      <c r="C22" s="461" t="s">
        <v>131</v>
      </c>
      <c r="D22" s="280"/>
      <c r="E22" s="280"/>
      <c r="F22" s="280"/>
      <c r="G22" s="455"/>
      <c r="H22" s="512"/>
      <c r="I22" s="513"/>
      <c r="J22" s="514"/>
    </row>
    <row r="23" spans="1:10" ht="12.75">
      <c r="A23" s="468"/>
      <c r="B23" s="471"/>
      <c r="C23" s="473" t="s">
        <v>132</v>
      </c>
      <c r="D23" s="474"/>
      <c r="E23" s="474"/>
      <c r="F23" s="474"/>
      <c r="G23" s="475"/>
      <c r="H23" s="512"/>
      <c r="I23" s="513"/>
      <c r="J23" s="514"/>
    </row>
    <row r="24" spans="1:10" ht="13.5" thickBot="1">
      <c r="A24" s="472"/>
      <c r="B24" s="450"/>
      <c r="C24" s="476"/>
      <c r="D24" s="477"/>
      <c r="E24" s="477"/>
      <c r="F24" s="477"/>
      <c r="G24" s="478"/>
      <c r="H24" s="518"/>
      <c r="I24" s="519"/>
      <c r="J24" s="520"/>
    </row>
    <row r="25" spans="1:10" ht="20.25" thickBot="1" thickTop="1">
      <c r="A25" s="469"/>
      <c r="B25" s="470"/>
      <c r="C25" s="479" t="s">
        <v>129</v>
      </c>
      <c r="D25" s="459"/>
      <c r="E25" s="459"/>
      <c r="F25" s="459"/>
      <c r="G25" s="480"/>
      <c r="H25" s="458" t="s">
        <v>32</v>
      </c>
      <c r="I25" s="459"/>
      <c r="J25" s="460"/>
    </row>
    <row r="26" spans="1:10" ht="16.5" thickTop="1">
      <c r="A26" s="540" t="s">
        <v>216</v>
      </c>
      <c r="B26" s="541"/>
      <c r="C26" s="541"/>
      <c r="D26" s="541"/>
      <c r="E26" s="541"/>
      <c r="F26" s="541"/>
      <c r="G26" s="542"/>
      <c r="H26" s="500">
        <v>2385.56</v>
      </c>
      <c r="I26" s="501"/>
      <c r="J26" s="502"/>
    </row>
    <row r="27" spans="1:10" ht="18.75">
      <c r="A27" s="546" t="s">
        <v>397</v>
      </c>
      <c r="B27" s="547"/>
      <c r="C27" s="547"/>
      <c r="D27" s="547"/>
      <c r="E27" s="547"/>
      <c r="F27" s="547"/>
      <c r="G27" s="548"/>
      <c r="H27" s="506"/>
      <c r="I27" s="507"/>
      <c r="J27" s="508"/>
    </row>
    <row r="28" spans="1:10" ht="15.75">
      <c r="A28" s="543" t="s">
        <v>205</v>
      </c>
      <c r="B28" s="544"/>
      <c r="C28" s="544"/>
      <c r="D28" s="544"/>
      <c r="E28" s="544"/>
      <c r="F28" s="544"/>
      <c r="G28" s="545"/>
      <c r="H28" s="481">
        <v>2220.59</v>
      </c>
      <c r="I28" s="482"/>
      <c r="J28" s="483"/>
    </row>
    <row r="29" spans="1:10" ht="15.75">
      <c r="A29" s="492" t="s">
        <v>134</v>
      </c>
      <c r="B29" s="493"/>
      <c r="C29" s="493"/>
      <c r="D29" s="493"/>
      <c r="E29" s="493"/>
      <c r="F29" s="493"/>
      <c r="G29" s="467"/>
      <c r="H29" s="509">
        <v>0</v>
      </c>
      <c r="I29" s="532"/>
      <c r="J29" s="533"/>
    </row>
    <row r="30" spans="1:10" ht="15.75">
      <c r="A30" s="536" t="s">
        <v>135</v>
      </c>
      <c r="B30" s="496"/>
      <c r="C30" s="496"/>
      <c r="D30" s="496"/>
      <c r="E30" s="496"/>
      <c r="F30" s="496"/>
      <c r="G30" s="497"/>
      <c r="H30" s="506"/>
      <c r="I30" s="507"/>
      <c r="J30" s="508"/>
    </row>
    <row r="31" spans="1:10" ht="15.75">
      <c r="A31" s="32" t="s">
        <v>136</v>
      </c>
      <c r="B31" s="34"/>
      <c r="C31" s="34"/>
      <c r="D31" s="34"/>
      <c r="E31" s="34"/>
      <c r="F31" s="34"/>
      <c r="G31" s="33"/>
      <c r="H31" s="509">
        <v>0</v>
      </c>
      <c r="I31" s="532"/>
      <c r="J31" s="533"/>
    </row>
    <row r="32" spans="1:10" ht="15.75">
      <c r="A32" s="454" t="s">
        <v>137</v>
      </c>
      <c r="B32" s="280"/>
      <c r="C32" s="280"/>
      <c r="D32" s="280"/>
      <c r="E32" s="280"/>
      <c r="F32" s="280"/>
      <c r="G32" s="455"/>
      <c r="H32" s="503"/>
      <c r="I32" s="534"/>
      <c r="J32" s="505"/>
    </row>
    <row r="33" spans="1:10" ht="16.5" thickBot="1">
      <c r="A33" s="449"/>
      <c r="B33" s="450"/>
      <c r="C33" s="450"/>
      <c r="D33" s="450"/>
      <c r="E33" s="450"/>
      <c r="F33" s="450"/>
      <c r="G33" s="451"/>
      <c r="H33" s="452"/>
      <c r="I33" s="450"/>
      <c r="J33" s="453"/>
    </row>
    <row r="34" spans="1:10" ht="16.5" thickTop="1">
      <c r="A34" s="464"/>
      <c r="B34" s="299"/>
      <c r="C34" s="299"/>
      <c r="D34" s="299"/>
      <c r="E34" s="299"/>
      <c r="F34" s="299"/>
      <c r="G34" s="299"/>
      <c r="H34" s="299"/>
      <c r="I34" s="299"/>
      <c r="J34" s="299"/>
    </row>
    <row r="35" spans="1:10" ht="18">
      <c r="A35" s="465" t="s">
        <v>138</v>
      </c>
      <c r="B35" s="280"/>
      <c r="C35" s="280"/>
      <c r="D35" s="280"/>
      <c r="E35" s="280"/>
      <c r="F35" s="280"/>
      <c r="G35" s="280"/>
      <c r="H35" s="280"/>
      <c r="I35" s="280"/>
      <c r="J35" s="280"/>
    </row>
    <row r="36" spans="1:10" ht="15">
      <c r="A36" s="283" t="s">
        <v>139</v>
      </c>
      <c r="B36" s="280"/>
      <c r="C36" s="280"/>
      <c r="D36" s="280"/>
      <c r="E36" s="280"/>
      <c r="F36" s="280"/>
      <c r="G36" s="280"/>
      <c r="H36" s="280"/>
      <c r="I36" s="280"/>
      <c r="J36" s="280"/>
    </row>
    <row r="37" spans="1:10" ht="18">
      <c r="A37" s="539" t="s">
        <v>140</v>
      </c>
      <c r="B37" s="280"/>
      <c r="C37" s="280"/>
      <c r="D37" s="280"/>
      <c r="E37" s="280"/>
      <c r="F37" s="280"/>
      <c r="G37" s="280"/>
      <c r="H37" s="280"/>
      <c r="I37" s="280"/>
      <c r="J37" s="280"/>
    </row>
    <row r="38" spans="1:10" ht="15">
      <c r="A38" s="283" t="s">
        <v>141</v>
      </c>
      <c r="B38" s="280"/>
      <c r="C38" s="280"/>
      <c r="D38" s="280"/>
      <c r="E38" s="280"/>
      <c r="F38" s="280"/>
      <c r="G38" s="280"/>
      <c r="H38" s="280"/>
      <c r="I38" s="280"/>
      <c r="J38" s="280"/>
    </row>
    <row r="39" spans="1:10" ht="15.75">
      <c r="A39" s="326"/>
      <c r="B39" s="281"/>
      <c r="C39" s="281"/>
      <c r="D39" s="281"/>
      <c r="E39" s="281"/>
      <c r="F39" s="281"/>
      <c r="G39" s="281"/>
      <c r="H39" s="281"/>
      <c r="I39" s="281"/>
      <c r="J39" s="281"/>
    </row>
    <row r="40" spans="1:10" ht="15.75">
      <c r="A40" s="81"/>
      <c r="B40" s="81"/>
      <c r="C40" s="81"/>
      <c r="D40" s="81"/>
      <c r="E40" s="81"/>
      <c r="F40" s="81"/>
      <c r="G40" s="81"/>
      <c r="H40" s="81"/>
      <c r="I40" s="81"/>
      <c r="J40" s="81"/>
    </row>
    <row r="41" spans="1:10" ht="15.75">
      <c r="A41" s="81"/>
      <c r="B41" s="81"/>
      <c r="C41" s="81"/>
      <c r="D41" s="81"/>
      <c r="E41" s="81"/>
      <c r="F41" s="81"/>
      <c r="G41" s="81"/>
      <c r="H41" s="81"/>
      <c r="I41" s="81"/>
      <c r="J41" s="81"/>
    </row>
  </sheetData>
  <mergeCells count="59">
    <mergeCell ref="A39:J39"/>
    <mergeCell ref="A37:J37"/>
    <mergeCell ref="A26:G26"/>
    <mergeCell ref="A28:G28"/>
    <mergeCell ref="A30:G30"/>
    <mergeCell ref="A29:G29"/>
    <mergeCell ref="A27:G27"/>
    <mergeCell ref="A6:J6"/>
    <mergeCell ref="H26:J27"/>
    <mergeCell ref="H29:J30"/>
    <mergeCell ref="H31:J32"/>
    <mergeCell ref="C20:G20"/>
    <mergeCell ref="C12:G12"/>
    <mergeCell ref="A14:B14"/>
    <mergeCell ref="C13:G13"/>
    <mergeCell ref="A12:B12"/>
    <mergeCell ref="C14:G14"/>
    <mergeCell ref="A1:J3"/>
    <mergeCell ref="H12:J14"/>
    <mergeCell ref="H15:J17"/>
    <mergeCell ref="H18:J24"/>
    <mergeCell ref="A9:B9"/>
    <mergeCell ref="A7:J7"/>
    <mergeCell ref="A4:J5"/>
    <mergeCell ref="C9:G9"/>
    <mergeCell ref="C11:G11"/>
    <mergeCell ref="A16:B16"/>
    <mergeCell ref="C19:G19"/>
    <mergeCell ref="C16:G16"/>
    <mergeCell ref="C17:G17"/>
    <mergeCell ref="C15:G15"/>
    <mergeCell ref="C18:G18"/>
    <mergeCell ref="A8:J8"/>
    <mergeCell ref="A11:B11"/>
    <mergeCell ref="H11:J11"/>
    <mergeCell ref="A15:B15"/>
    <mergeCell ref="H9:J9"/>
    <mergeCell ref="A10:B10"/>
    <mergeCell ref="C10:G10"/>
    <mergeCell ref="H10:J10"/>
    <mergeCell ref="A13:B13"/>
    <mergeCell ref="A17:B17"/>
    <mergeCell ref="A34:J34"/>
    <mergeCell ref="A35:J35"/>
    <mergeCell ref="A36:J36"/>
    <mergeCell ref="A18:B20"/>
    <mergeCell ref="A25:B25"/>
    <mergeCell ref="A22:B24"/>
    <mergeCell ref="C23:G24"/>
    <mergeCell ref="C25:G25"/>
    <mergeCell ref="H28:J28"/>
    <mergeCell ref="C21:G21"/>
    <mergeCell ref="A38:J38"/>
    <mergeCell ref="A33:G33"/>
    <mergeCell ref="H33:J33"/>
    <mergeCell ref="A32:G32"/>
    <mergeCell ref="A21:B21"/>
    <mergeCell ref="H25:J25"/>
    <mergeCell ref="C22:G22"/>
  </mergeCells>
  <printOptions/>
  <pageMargins left="0.75" right="0.75" top="1" bottom="1" header="0.5" footer="0.5"/>
  <pageSetup horizontalDpi="300" verticalDpi="300" orientation="portrait" r:id="rId1"/>
  <headerFooter alignWithMargins="0">
    <oddFooter>&amp;C&amp;"Times New Roman,Bold"&amp;12T-5</oddFooter>
  </headerFooter>
</worksheet>
</file>

<file path=xl/worksheets/sheet6.xml><?xml version="1.0" encoding="utf-8"?>
<worksheet xmlns="http://schemas.openxmlformats.org/spreadsheetml/2006/main" xmlns:r="http://schemas.openxmlformats.org/officeDocument/2006/relationships">
  <dimension ref="A1:S182"/>
  <sheetViews>
    <sheetView tabSelected="1" workbookViewId="0" topLeftCell="A1">
      <selection activeCell="C157" sqref="C157"/>
    </sheetView>
  </sheetViews>
  <sheetFormatPr defaultColWidth="9.140625" defaultRowHeight="12.75"/>
  <cols>
    <col min="1" max="1" width="32.140625" style="0" customWidth="1"/>
  </cols>
  <sheetData>
    <row r="1" spans="1:19" ht="12.75">
      <c r="A1" s="377" t="s">
        <v>231</v>
      </c>
      <c r="B1" s="377"/>
      <c r="C1" s="377"/>
      <c r="D1" s="377"/>
      <c r="E1" s="377"/>
      <c r="F1" s="377"/>
      <c r="G1" s="377"/>
      <c r="H1" s="377"/>
      <c r="I1" s="377"/>
      <c r="J1" s="377"/>
      <c r="K1" s="377"/>
      <c r="L1" s="377"/>
      <c r="M1" s="377"/>
      <c r="N1" s="377"/>
      <c r="O1" s="377"/>
      <c r="P1" s="377"/>
      <c r="Q1" s="377"/>
      <c r="R1" s="377"/>
      <c r="S1" s="377"/>
    </row>
    <row r="2" spans="1:19" ht="12.75" customHeight="1">
      <c r="A2" s="377"/>
      <c r="B2" s="377"/>
      <c r="C2" s="377"/>
      <c r="D2" s="377"/>
      <c r="E2" s="377"/>
      <c r="F2" s="377"/>
      <c r="G2" s="377"/>
      <c r="H2" s="377"/>
      <c r="I2" s="377"/>
      <c r="J2" s="377"/>
      <c r="K2" s="377"/>
      <c r="L2" s="377"/>
      <c r="M2" s="377"/>
      <c r="N2" s="377"/>
      <c r="O2" s="377"/>
      <c r="P2" s="377"/>
      <c r="Q2" s="377"/>
      <c r="R2" s="377"/>
      <c r="S2" s="377"/>
    </row>
    <row r="3" spans="1:19" ht="13.5" thickBot="1">
      <c r="A3" s="377"/>
      <c r="B3" s="377"/>
      <c r="C3" s="377"/>
      <c r="D3" s="377"/>
      <c r="E3" s="377"/>
      <c r="F3" s="377"/>
      <c r="G3" s="377"/>
      <c r="H3" s="377"/>
      <c r="I3" s="377"/>
      <c r="J3" s="377"/>
      <c r="K3" s="377"/>
      <c r="L3" s="377"/>
      <c r="M3" s="377"/>
      <c r="N3" s="377"/>
      <c r="O3" s="377"/>
      <c r="P3" s="377"/>
      <c r="Q3" s="377"/>
      <c r="R3" s="377"/>
      <c r="S3" s="377"/>
    </row>
    <row r="4" spans="1:19" ht="19.5" thickTop="1">
      <c r="A4" s="577" t="s">
        <v>232</v>
      </c>
      <c r="B4" s="380"/>
      <c r="C4" s="380"/>
      <c r="D4" s="380"/>
      <c r="E4" s="380"/>
      <c r="F4" s="380"/>
      <c r="G4" s="380"/>
      <c r="H4" s="380"/>
      <c r="I4" s="380"/>
      <c r="J4" s="380"/>
      <c r="K4" s="380"/>
      <c r="L4" s="380"/>
      <c r="M4" s="380"/>
      <c r="N4" s="380"/>
      <c r="O4" s="380"/>
      <c r="P4" s="380"/>
      <c r="Q4" s="380"/>
      <c r="R4" s="380"/>
      <c r="S4" s="578"/>
    </row>
    <row r="5" spans="1:19" ht="16.5" thickBot="1">
      <c r="A5" s="335" t="s">
        <v>380</v>
      </c>
      <c r="B5" s="579"/>
      <c r="C5" s="579"/>
      <c r="D5" s="579"/>
      <c r="E5" s="579"/>
      <c r="F5" s="579"/>
      <c r="G5" s="579"/>
      <c r="H5" s="579"/>
      <c r="I5" s="579"/>
      <c r="J5" s="579"/>
      <c r="K5" s="579"/>
      <c r="L5" s="579"/>
      <c r="M5" s="579"/>
      <c r="N5" s="579"/>
      <c r="O5" s="579"/>
      <c r="P5" s="579"/>
      <c r="Q5" s="579"/>
      <c r="R5" s="579"/>
      <c r="S5" s="524"/>
    </row>
    <row r="6" spans="1:19" ht="12.75">
      <c r="A6" s="580" t="s">
        <v>233</v>
      </c>
      <c r="B6" s="582" t="s">
        <v>234</v>
      </c>
      <c r="C6" s="583"/>
      <c r="D6" s="582" t="s">
        <v>235</v>
      </c>
      <c r="E6" s="588"/>
      <c r="F6" s="567" t="s">
        <v>236</v>
      </c>
      <c r="G6" s="567" t="s">
        <v>237</v>
      </c>
      <c r="H6" s="555" t="s">
        <v>238</v>
      </c>
      <c r="I6" s="570"/>
      <c r="J6" s="575" t="s">
        <v>239</v>
      </c>
      <c r="K6" s="556"/>
      <c r="L6" s="555" t="s">
        <v>240</v>
      </c>
      <c r="M6" s="556"/>
      <c r="N6" s="555" t="s">
        <v>241</v>
      </c>
      <c r="O6" s="556"/>
      <c r="P6" s="555" t="s">
        <v>242</v>
      </c>
      <c r="Q6" s="556"/>
      <c r="R6" s="555" t="s">
        <v>243</v>
      </c>
      <c r="S6" s="561"/>
    </row>
    <row r="7" spans="1:19" ht="12.75">
      <c r="A7" s="581"/>
      <c r="B7" s="584"/>
      <c r="C7" s="585"/>
      <c r="D7" s="584"/>
      <c r="E7" s="589"/>
      <c r="F7" s="591"/>
      <c r="G7" s="568"/>
      <c r="H7" s="571"/>
      <c r="I7" s="572"/>
      <c r="J7" s="576"/>
      <c r="K7" s="558"/>
      <c r="L7" s="557"/>
      <c r="M7" s="558"/>
      <c r="N7" s="557"/>
      <c r="O7" s="558"/>
      <c r="P7" s="557"/>
      <c r="Q7" s="558"/>
      <c r="R7" s="557"/>
      <c r="S7" s="562"/>
    </row>
    <row r="8" spans="1:19" ht="12.75">
      <c r="A8" s="581"/>
      <c r="B8" s="584"/>
      <c r="C8" s="585"/>
      <c r="D8" s="584"/>
      <c r="E8" s="589"/>
      <c r="F8" s="591"/>
      <c r="G8" s="568"/>
      <c r="H8" s="571"/>
      <c r="I8" s="572"/>
      <c r="J8" s="576"/>
      <c r="K8" s="558"/>
      <c r="L8" s="557"/>
      <c r="M8" s="558"/>
      <c r="N8" s="557"/>
      <c r="O8" s="558"/>
      <c r="P8" s="557"/>
      <c r="Q8" s="558"/>
      <c r="R8" s="557"/>
      <c r="S8" s="562"/>
    </row>
    <row r="9" spans="1:19" ht="12.75">
      <c r="A9" s="581"/>
      <c r="B9" s="584"/>
      <c r="C9" s="585"/>
      <c r="D9" s="584"/>
      <c r="E9" s="589"/>
      <c r="F9" s="591"/>
      <c r="G9" s="568"/>
      <c r="H9" s="571"/>
      <c r="I9" s="572"/>
      <c r="J9" s="576"/>
      <c r="K9" s="558"/>
      <c r="L9" s="557"/>
      <c r="M9" s="558"/>
      <c r="N9" s="557"/>
      <c r="O9" s="558"/>
      <c r="P9" s="557"/>
      <c r="Q9" s="558"/>
      <c r="R9" s="557"/>
      <c r="S9" s="562"/>
    </row>
    <row r="10" spans="1:19" ht="12.75">
      <c r="A10" s="581"/>
      <c r="B10" s="584"/>
      <c r="C10" s="585"/>
      <c r="D10" s="584"/>
      <c r="E10" s="589"/>
      <c r="F10" s="591"/>
      <c r="G10" s="568"/>
      <c r="H10" s="571"/>
      <c r="I10" s="572"/>
      <c r="J10" s="576"/>
      <c r="K10" s="558"/>
      <c r="L10" s="557"/>
      <c r="M10" s="558"/>
      <c r="N10" s="557"/>
      <c r="O10" s="558"/>
      <c r="P10" s="557"/>
      <c r="Q10" s="558"/>
      <c r="R10" s="557"/>
      <c r="S10" s="562"/>
    </row>
    <row r="11" spans="1:19" ht="12.75">
      <c r="A11" s="581"/>
      <c r="B11" s="586"/>
      <c r="C11" s="587"/>
      <c r="D11" s="586"/>
      <c r="E11" s="590"/>
      <c r="F11" s="591"/>
      <c r="G11" s="568"/>
      <c r="H11" s="573"/>
      <c r="I11" s="574"/>
      <c r="J11" s="576"/>
      <c r="K11" s="558"/>
      <c r="L11" s="559"/>
      <c r="M11" s="560"/>
      <c r="N11" s="559"/>
      <c r="O11" s="560"/>
      <c r="P11" s="559"/>
      <c r="Q11" s="560"/>
      <c r="R11" s="559"/>
      <c r="S11" s="563"/>
    </row>
    <row r="12" spans="1:19" ht="26.25" thickBot="1">
      <c r="A12" s="581"/>
      <c r="B12" s="199" t="s">
        <v>0</v>
      </c>
      <c r="C12" s="200" t="s">
        <v>244</v>
      </c>
      <c r="D12" s="201" t="s">
        <v>381</v>
      </c>
      <c r="E12" s="202" t="s">
        <v>245</v>
      </c>
      <c r="F12" s="592"/>
      <c r="G12" s="569"/>
      <c r="H12" s="203" t="s">
        <v>381</v>
      </c>
      <c r="I12" s="204" t="s">
        <v>245</v>
      </c>
      <c r="J12" s="201" t="s">
        <v>381</v>
      </c>
      <c r="K12" s="203" t="s">
        <v>245</v>
      </c>
      <c r="L12" s="202" t="s">
        <v>381</v>
      </c>
      <c r="M12" s="203" t="s">
        <v>245</v>
      </c>
      <c r="N12" s="202" t="s">
        <v>381</v>
      </c>
      <c r="O12" s="203" t="s">
        <v>245</v>
      </c>
      <c r="P12" s="202" t="s">
        <v>381</v>
      </c>
      <c r="Q12" s="203" t="s">
        <v>245</v>
      </c>
      <c r="R12" s="202" t="s">
        <v>381</v>
      </c>
      <c r="S12" s="205" t="s">
        <v>245</v>
      </c>
    </row>
    <row r="13" spans="1:19" ht="12.75">
      <c r="A13" s="564" t="s">
        <v>246</v>
      </c>
      <c r="B13" s="565"/>
      <c r="C13" s="565"/>
      <c r="D13" s="565"/>
      <c r="E13" s="565"/>
      <c r="F13" s="565"/>
      <c r="G13" s="565"/>
      <c r="H13" s="565"/>
      <c r="I13" s="565"/>
      <c r="J13" s="565"/>
      <c r="K13" s="565"/>
      <c r="L13" s="565"/>
      <c r="M13" s="565"/>
      <c r="N13" s="565"/>
      <c r="O13" s="565"/>
      <c r="P13" s="565"/>
      <c r="Q13" s="565"/>
      <c r="R13" s="565"/>
      <c r="S13" s="566"/>
    </row>
    <row r="14" spans="1:19" ht="12.75">
      <c r="A14" s="212" t="s">
        <v>250</v>
      </c>
      <c r="B14" s="213"/>
      <c r="C14" s="214"/>
      <c r="D14" s="215"/>
      <c r="E14" s="216"/>
      <c r="F14" s="216"/>
      <c r="G14" s="216"/>
      <c r="H14" s="216"/>
      <c r="I14" s="217"/>
      <c r="J14" s="215"/>
      <c r="K14" s="216"/>
      <c r="L14" s="31"/>
      <c r="M14" s="216"/>
      <c r="N14" s="31"/>
      <c r="O14" s="216"/>
      <c r="P14" s="216"/>
      <c r="Q14" s="31"/>
      <c r="R14" s="216"/>
      <c r="S14" s="198"/>
    </row>
    <row r="15" spans="1:19" ht="12.75">
      <c r="A15" s="212" t="s">
        <v>251</v>
      </c>
      <c r="B15" s="213"/>
      <c r="C15" s="214"/>
      <c r="D15" s="215"/>
      <c r="E15" s="216"/>
      <c r="F15" s="216"/>
      <c r="G15" s="216"/>
      <c r="H15" s="216"/>
      <c r="I15" s="217"/>
      <c r="J15" s="215"/>
      <c r="K15" s="216"/>
      <c r="L15" s="31"/>
      <c r="M15" s="216"/>
      <c r="N15" s="31"/>
      <c r="O15" s="216"/>
      <c r="P15" s="216"/>
      <c r="Q15" s="31"/>
      <c r="R15" s="216"/>
      <c r="S15" s="198"/>
    </row>
    <row r="16" spans="1:19" ht="12.75">
      <c r="A16" s="212" t="s">
        <v>252</v>
      </c>
      <c r="B16" s="213"/>
      <c r="C16" s="214"/>
      <c r="D16" s="215"/>
      <c r="E16" s="216"/>
      <c r="F16" s="216"/>
      <c r="G16" s="216"/>
      <c r="H16" s="216"/>
      <c r="I16" s="217"/>
      <c r="J16" s="215"/>
      <c r="K16" s="216"/>
      <c r="L16" s="31"/>
      <c r="M16" s="216"/>
      <c r="N16" s="31"/>
      <c r="O16" s="216"/>
      <c r="P16" s="216"/>
      <c r="Q16" s="31"/>
      <c r="R16" s="216"/>
      <c r="S16" s="198"/>
    </row>
    <row r="17" spans="1:19" ht="12.75">
      <c r="A17" s="218" t="s">
        <v>253</v>
      </c>
      <c r="B17" s="219"/>
      <c r="C17" s="220" t="s">
        <v>247</v>
      </c>
      <c r="D17" s="221"/>
      <c r="E17" s="222">
        <v>63</v>
      </c>
      <c r="F17" s="222"/>
      <c r="G17" s="222">
        <v>6.1</v>
      </c>
      <c r="H17" s="222"/>
      <c r="I17" s="223">
        <v>58.21</v>
      </c>
      <c r="J17" s="221"/>
      <c r="K17" s="222">
        <v>56.9</v>
      </c>
      <c r="L17" s="224"/>
      <c r="M17" s="222">
        <v>56.9</v>
      </c>
      <c r="N17" s="224"/>
      <c r="O17" s="222">
        <v>56.9</v>
      </c>
      <c r="P17" s="222"/>
      <c r="Q17" s="224"/>
      <c r="R17" s="222"/>
      <c r="S17" s="225"/>
    </row>
    <row r="18" spans="1:19" ht="12.75">
      <c r="A18" s="206" t="s">
        <v>254</v>
      </c>
      <c r="B18" s="207"/>
      <c r="C18" s="208"/>
      <c r="D18" s="209"/>
      <c r="E18" s="210"/>
      <c r="F18" s="210"/>
      <c r="G18" s="210"/>
      <c r="H18" s="210"/>
      <c r="I18" s="211"/>
      <c r="J18" s="209"/>
      <c r="K18" s="210"/>
      <c r="L18" s="226"/>
      <c r="M18" s="210"/>
      <c r="N18" s="226"/>
      <c r="O18" s="210"/>
      <c r="P18" s="210"/>
      <c r="Q18" s="226"/>
      <c r="R18" s="210"/>
      <c r="S18" s="227"/>
    </row>
    <row r="19" spans="1:19" ht="12.75">
      <c r="A19" s="212" t="s">
        <v>255</v>
      </c>
      <c r="B19" s="213"/>
      <c r="C19" s="214"/>
      <c r="D19" s="215"/>
      <c r="E19" s="216"/>
      <c r="F19" s="216"/>
      <c r="G19" s="216"/>
      <c r="H19" s="216"/>
      <c r="I19" s="217"/>
      <c r="J19" s="215"/>
      <c r="K19" s="216"/>
      <c r="L19" s="31"/>
      <c r="M19" s="216"/>
      <c r="N19" s="31"/>
      <c r="O19" s="216"/>
      <c r="P19" s="216"/>
      <c r="Q19" s="31"/>
      <c r="R19" s="216"/>
      <c r="S19" s="198"/>
    </row>
    <row r="20" spans="1:19" ht="12.75">
      <c r="A20" s="212" t="s">
        <v>256</v>
      </c>
      <c r="B20" s="213"/>
      <c r="C20" s="214"/>
      <c r="D20" s="215"/>
      <c r="E20" s="216"/>
      <c r="F20" s="216"/>
      <c r="G20" s="216"/>
      <c r="H20" s="216"/>
      <c r="I20" s="217"/>
      <c r="J20" s="215"/>
      <c r="K20" s="216"/>
      <c r="L20" s="31"/>
      <c r="M20" s="216"/>
      <c r="N20" s="31"/>
      <c r="O20" s="216"/>
      <c r="P20" s="216"/>
      <c r="Q20" s="31"/>
      <c r="R20" s="216"/>
      <c r="S20" s="198"/>
    </row>
    <row r="21" spans="1:19" ht="19.5" customHeight="1">
      <c r="A21" s="218" t="s">
        <v>257</v>
      </c>
      <c r="B21" s="219"/>
      <c r="C21" s="220" t="s">
        <v>247</v>
      </c>
      <c r="D21" s="221"/>
      <c r="E21" s="222">
        <v>79.12</v>
      </c>
      <c r="F21" s="222">
        <v>79.12</v>
      </c>
      <c r="G21" s="222"/>
      <c r="H21" s="222"/>
      <c r="I21" s="223"/>
      <c r="J21" s="221"/>
      <c r="K21" s="222"/>
      <c r="L21" s="224"/>
      <c r="M21" s="222"/>
      <c r="N21" s="224"/>
      <c r="O21" s="222"/>
      <c r="P21" s="222"/>
      <c r="Q21" s="224"/>
      <c r="R21" s="222"/>
      <c r="S21" s="225"/>
    </row>
    <row r="22" spans="1:19" ht="12.75">
      <c r="A22" s="212" t="s">
        <v>258</v>
      </c>
      <c r="B22" s="213"/>
      <c r="C22" s="228"/>
      <c r="D22" s="215"/>
      <c r="E22" s="216"/>
      <c r="F22" s="216"/>
      <c r="G22" s="216"/>
      <c r="H22" s="216"/>
      <c r="I22" s="217"/>
      <c r="J22" s="215"/>
      <c r="K22" s="216"/>
      <c r="L22" s="31"/>
      <c r="M22" s="216"/>
      <c r="N22" s="31"/>
      <c r="O22" s="216"/>
      <c r="P22" s="216"/>
      <c r="Q22" s="31"/>
      <c r="R22" s="216"/>
      <c r="S22" s="198"/>
    </row>
    <row r="23" spans="1:19" ht="19.5" customHeight="1">
      <c r="A23" s="212" t="s">
        <v>259</v>
      </c>
      <c r="B23" s="213"/>
      <c r="C23" s="228"/>
      <c r="D23" s="215"/>
      <c r="E23" s="216"/>
      <c r="F23" s="216"/>
      <c r="G23" s="216"/>
      <c r="H23" s="216"/>
      <c r="I23" s="217"/>
      <c r="J23" s="215"/>
      <c r="K23" s="216"/>
      <c r="L23" s="31"/>
      <c r="M23" s="216"/>
      <c r="N23" s="31"/>
      <c r="O23" s="216"/>
      <c r="P23" s="216"/>
      <c r="Q23" s="31"/>
      <c r="R23" s="216"/>
      <c r="S23" s="198"/>
    </row>
    <row r="24" spans="1:19" ht="12.75" customHeight="1">
      <c r="A24" s="212" t="s">
        <v>260</v>
      </c>
      <c r="B24" s="213"/>
      <c r="C24" s="228"/>
      <c r="D24" s="215"/>
      <c r="E24" s="216"/>
      <c r="F24" s="216"/>
      <c r="G24" s="216"/>
      <c r="H24" s="216"/>
      <c r="I24" s="217"/>
      <c r="J24" s="215"/>
      <c r="K24" s="216"/>
      <c r="L24" s="31"/>
      <c r="M24" s="216"/>
      <c r="N24" s="31"/>
      <c r="O24" s="216"/>
      <c r="P24" s="216"/>
      <c r="Q24" s="31"/>
      <c r="R24" s="216"/>
      <c r="S24" s="198"/>
    </row>
    <row r="25" spans="1:19" ht="12.75">
      <c r="A25" s="218" t="s">
        <v>261</v>
      </c>
      <c r="B25" s="219"/>
      <c r="C25" s="220" t="s">
        <v>247</v>
      </c>
      <c r="D25" s="221"/>
      <c r="E25" s="222">
        <v>118.98</v>
      </c>
      <c r="F25" s="222">
        <v>146</v>
      </c>
      <c r="G25" s="222"/>
      <c r="H25" s="222">
        <v>118.98</v>
      </c>
      <c r="I25" s="223">
        <v>118.98</v>
      </c>
      <c r="J25" s="221"/>
      <c r="K25" s="222"/>
      <c r="L25" s="224"/>
      <c r="M25" s="222"/>
      <c r="N25" s="224"/>
      <c r="O25" s="222"/>
      <c r="P25" s="222"/>
      <c r="Q25" s="224"/>
      <c r="R25" s="222">
        <v>5.64</v>
      </c>
      <c r="S25" s="225">
        <v>5.64</v>
      </c>
    </row>
    <row r="26" spans="1:19" ht="12.75">
      <c r="A26" s="212" t="s">
        <v>262</v>
      </c>
      <c r="B26" s="213"/>
      <c r="C26" s="214"/>
      <c r="D26" s="215"/>
      <c r="E26" s="216"/>
      <c r="F26" s="216"/>
      <c r="G26" s="216"/>
      <c r="H26" s="216"/>
      <c r="I26" s="217"/>
      <c r="J26" s="215"/>
      <c r="K26" s="216"/>
      <c r="L26" s="31"/>
      <c r="M26" s="216"/>
      <c r="N26" s="31"/>
      <c r="O26" s="216"/>
      <c r="P26" s="216"/>
      <c r="Q26" s="31"/>
      <c r="R26" s="216"/>
      <c r="S26" s="198"/>
    </row>
    <row r="27" spans="1:19" ht="12.75">
      <c r="A27" s="212" t="s">
        <v>263</v>
      </c>
      <c r="B27" s="213"/>
      <c r="C27" s="214"/>
      <c r="D27" s="215"/>
      <c r="E27" s="216"/>
      <c r="F27" s="216"/>
      <c r="G27" s="216"/>
      <c r="H27" s="216"/>
      <c r="I27" s="217"/>
      <c r="J27" s="215"/>
      <c r="K27" s="216"/>
      <c r="L27" s="31"/>
      <c r="M27" s="216"/>
      <c r="N27" s="31"/>
      <c r="O27" s="216"/>
      <c r="P27" s="216"/>
      <c r="Q27" s="31"/>
      <c r="R27" s="216"/>
      <c r="S27" s="198"/>
    </row>
    <row r="28" spans="1:19" ht="12.75">
      <c r="A28" s="218" t="s">
        <v>264</v>
      </c>
      <c r="B28" s="219"/>
      <c r="C28" s="220" t="s">
        <v>247</v>
      </c>
      <c r="D28" s="221"/>
      <c r="E28" s="222">
        <v>290</v>
      </c>
      <c r="F28" s="222">
        <v>290</v>
      </c>
      <c r="G28" s="222"/>
      <c r="H28" s="222"/>
      <c r="I28" s="223"/>
      <c r="J28" s="221"/>
      <c r="K28" s="222"/>
      <c r="L28" s="224"/>
      <c r="M28" s="222"/>
      <c r="N28" s="224"/>
      <c r="O28" s="222"/>
      <c r="P28" s="222"/>
      <c r="Q28" s="224"/>
      <c r="R28" s="222"/>
      <c r="S28" s="225"/>
    </row>
    <row r="29" spans="1:19" ht="12.75">
      <c r="A29" s="212" t="s">
        <v>265</v>
      </c>
      <c r="B29" s="213"/>
      <c r="C29" s="228"/>
      <c r="D29" s="215"/>
      <c r="E29" s="216"/>
      <c r="F29" s="216"/>
      <c r="G29" s="216"/>
      <c r="H29" s="216"/>
      <c r="I29" s="217"/>
      <c r="J29" s="215"/>
      <c r="K29" s="216"/>
      <c r="L29" s="31"/>
      <c r="M29" s="216"/>
      <c r="N29" s="31"/>
      <c r="O29" s="216"/>
      <c r="P29" s="216"/>
      <c r="Q29" s="31"/>
      <c r="R29" s="216"/>
      <c r="S29" s="198"/>
    </row>
    <row r="30" spans="1:19" ht="12.75">
      <c r="A30" s="212" t="s">
        <v>266</v>
      </c>
      <c r="B30" s="213"/>
      <c r="C30" s="228"/>
      <c r="D30" s="215"/>
      <c r="E30" s="216"/>
      <c r="F30" s="216"/>
      <c r="G30" s="216"/>
      <c r="H30" s="216"/>
      <c r="I30" s="217"/>
      <c r="J30" s="215"/>
      <c r="K30" s="216"/>
      <c r="L30" s="31"/>
      <c r="M30" s="216"/>
      <c r="N30" s="31"/>
      <c r="O30" s="216"/>
      <c r="P30" s="216"/>
      <c r="Q30" s="31"/>
      <c r="R30" s="216"/>
      <c r="S30" s="198"/>
    </row>
    <row r="31" spans="1:19" ht="12.75">
      <c r="A31" s="212" t="s">
        <v>267</v>
      </c>
      <c r="B31" s="213" t="s">
        <v>268</v>
      </c>
      <c r="C31" s="228"/>
      <c r="D31" s="215"/>
      <c r="E31" s="216"/>
      <c r="F31" s="216"/>
      <c r="G31" s="216"/>
      <c r="H31" s="216"/>
      <c r="I31" s="217"/>
      <c r="J31" s="215"/>
      <c r="K31" s="216"/>
      <c r="L31" s="31"/>
      <c r="M31" s="216"/>
      <c r="N31" s="31"/>
      <c r="O31" s="216"/>
      <c r="P31" s="216"/>
      <c r="Q31" s="31"/>
      <c r="R31" s="216"/>
      <c r="S31" s="198"/>
    </row>
    <row r="32" spans="1:19" ht="12.75">
      <c r="A32" s="212" t="s">
        <v>269</v>
      </c>
      <c r="B32" s="213" t="s">
        <v>270</v>
      </c>
      <c r="C32" s="228"/>
      <c r="D32" s="215"/>
      <c r="E32" s="216"/>
      <c r="F32" s="216"/>
      <c r="G32" s="216"/>
      <c r="H32" s="216"/>
      <c r="I32" s="217"/>
      <c r="J32" s="215"/>
      <c r="K32" s="216"/>
      <c r="L32" s="31"/>
      <c r="M32" s="216"/>
      <c r="N32" s="31"/>
      <c r="O32" s="216"/>
      <c r="P32" s="216"/>
      <c r="Q32" s="31"/>
      <c r="R32" s="216"/>
      <c r="S32" s="198"/>
    </row>
    <row r="33" spans="1:19" ht="12.75">
      <c r="A33" s="218" t="s">
        <v>271</v>
      </c>
      <c r="B33" s="219" t="s">
        <v>272</v>
      </c>
      <c r="C33" s="220"/>
      <c r="D33" s="221"/>
      <c r="E33" s="222">
        <v>392</v>
      </c>
      <c r="F33" s="222">
        <v>392</v>
      </c>
      <c r="G33" s="222"/>
      <c r="H33" s="222"/>
      <c r="I33" s="223"/>
      <c r="J33" s="221"/>
      <c r="K33" s="222"/>
      <c r="L33" s="224"/>
      <c r="M33" s="222"/>
      <c r="N33" s="224"/>
      <c r="O33" s="222"/>
      <c r="P33" s="222"/>
      <c r="Q33" s="224"/>
      <c r="R33" s="222"/>
      <c r="S33" s="225"/>
    </row>
    <row r="34" spans="1:19" ht="12.75">
      <c r="A34" s="212" t="s">
        <v>273</v>
      </c>
      <c r="B34" s="213"/>
      <c r="C34" s="228"/>
      <c r="D34" s="215"/>
      <c r="E34" s="216"/>
      <c r="F34" s="216"/>
      <c r="G34" s="216"/>
      <c r="H34" s="216"/>
      <c r="I34" s="217"/>
      <c r="J34" s="215"/>
      <c r="K34" s="216"/>
      <c r="L34" s="31"/>
      <c r="M34" s="216"/>
      <c r="N34" s="31"/>
      <c r="O34" s="216"/>
      <c r="P34" s="216"/>
      <c r="Q34" s="31"/>
      <c r="R34" s="216"/>
      <c r="S34" s="198"/>
    </row>
    <row r="35" spans="1:19" ht="12.75">
      <c r="A35" s="212" t="s">
        <v>274</v>
      </c>
      <c r="B35" s="213"/>
      <c r="C35" s="228"/>
      <c r="D35" s="215"/>
      <c r="E35" s="216"/>
      <c r="F35" s="216"/>
      <c r="G35" s="216"/>
      <c r="H35" s="216"/>
      <c r="I35" s="217"/>
      <c r="J35" s="215"/>
      <c r="K35" s="216"/>
      <c r="L35" s="31"/>
      <c r="M35" s="216"/>
      <c r="N35" s="31"/>
      <c r="O35" s="216"/>
      <c r="P35" s="216"/>
      <c r="Q35" s="31"/>
      <c r="R35" s="216"/>
      <c r="S35" s="198"/>
    </row>
    <row r="36" spans="1:19" ht="12.75">
      <c r="A36" s="212" t="s">
        <v>275</v>
      </c>
      <c r="B36" s="213"/>
      <c r="C36" s="228"/>
      <c r="D36" s="215"/>
      <c r="E36" s="216">
        <v>87</v>
      </c>
      <c r="F36" s="216"/>
      <c r="G36" s="216"/>
      <c r="H36" s="216"/>
      <c r="I36" s="217"/>
      <c r="J36" s="215"/>
      <c r="K36" s="216"/>
      <c r="L36" s="31"/>
      <c r="M36" s="216"/>
      <c r="N36" s="31"/>
      <c r="O36" s="216"/>
      <c r="P36" s="216"/>
      <c r="Q36" s="31"/>
      <c r="R36" s="216"/>
      <c r="S36" s="198"/>
    </row>
    <row r="37" spans="1:19" ht="15.75">
      <c r="A37" s="218" t="s">
        <v>276</v>
      </c>
      <c r="B37" s="219"/>
      <c r="C37" s="220" t="s">
        <v>247</v>
      </c>
      <c r="D37" s="221"/>
      <c r="E37" s="229" t="s">
        <v>277</v>
      </c>
      <c r="F37" s="222">
        <v>25.35</v>
      </c>
      <c r="G37" s="222"/>
      <c r="H37" s="222"/>
      <c r="I37" s="223">
        <v>61.65</v>
      </c>
      <c r="J37" s="221"/>
      <c r="K37" s="222">
        <v>61.65</v>
      </c>
      <c r="L37" s="224"/>
      <c r="M37" s="222">
        <v>61.65</v>
      </c>
      <c r="N37" s="224">
        <v>61.65</v>
      </c>
      <c r="O37" s="222">
        <v>61.65</v>
      </c>
      <c r="P37" s="222"/>
      <c r="Q37" s="224"/>
      <c r="R37" s="222"/>
      <c r="S37" s="225"/>
    </row>
    <row r="38" spans="1:19" ht="12.75">
      <c r="A38" s="212" t="s">
        <v>278</v>
      </c>
      <c r="B38" s="213"/>
      <c r="C38" s="228"/>
      <c r="D38" s="215"/>
      <c r="E38" s="216"/>
      <c r="F38" s="216"/>
      <c r="G38" s="216"/>
      <c r="H38" s="216"/>
      <c r="I38" s="217"/>
      <c r="J38" s="215"/>
      <c r="K38" s="216"/>
      <c r="L38" s="31"/>
      <c r="M38" s="216"/>
      <c r="N38" s="31"/>
      <c r="O38" s="216"/>
      <c r="P38" s="216"/>
      <c r="Q38" s="31"/>
      <c r="R38" s="216"/>
      <c r="S38" s="198"/>
    </row>
    <row r="39" spans="1:19" ht="12.75">
      <c r="A39" s="212" t="s">
        <v>279</v>
      </c>
      <c r="B39" s="213"/>
      <c r="C39" s="228"/>
      <c r="D39" s="215"/>
      <c r="E39" s="216"/>
      <c r="F39" s="216"/>
      <c r="G39" s="216"/>
      <c r="H39" s="216"/>
      <c r="I39" s="217"/>
      <c r="J39" s="215"/>
      <c r="K39" s="216"/>
      <c r="L39" s="31"/>
      <c r="M39" s="216"/>
      <c r="N39" s="31"/>
      <c r="O39" s="216"/>
      <c r="P39" s="216"/>
      <c r="Q39" s="31"/>
      <c r="R39" s="216"/>
      <c r="S39" s="198"/>
    </row>
    <row r="40" spans="1:19" ht="12.75">
      <c r="A40" s="212" t="s">
        <v>280</v>
      </c>
      <c r="B40" s="213"/>
      <c r="C40" s="228"/>
      <c r="D40" s="215"/>
      <c r="E40" s="216"/>
      <c r="F40" s="216"/>
      <c r="G40" s="216"/>
      <c r="H40" s="216"/>
      <c r="I40" s="217"/>
      <c r="J40" s="215"/>
      <c r="K40" s="216"/>
      <c r="L40" s="31"/>
      <c r="M40" s="216"/>
      <c r="N40" s="31"/>
      <c r="O40" s="216"/>
      <c r="P40" s="216"/>
      <c r="Q40" s="31"/>
      <c r="R40" s="216"/>
      <c r="S40" s="198"/>
    </row>
    <row r="41" spans="1:19" ht="12.75">
      <c r="A41" s="218" t="s">
        <v>281</v>
      </c>
      <c r="B41" s="219"/>
      <c r="C41" s="220" t="s">
        <v>247</v>
      </c>
      <c r="D41" s="221"/>
      <c r="E41" s="222">
        <v>33.25</v>
      </c>
      <c r="F41" s="222">
        <v>33.25</v>
      </c>
      <c r="G41" s="222"/>
      <c r="H41" s="222"/>
      <c r="I41" s="223">
        <v>33.25</v>
      </c>
      <c r="J41" s="221">
        <v>32.52</v>
      </c>
      <c r="K41" s="222">
        <v>32.52</v>
      </c>
      <c r="L41" s="224"/>
      <c r="M41" s="222"/>
      <c r="N41" s="224"/>
      <c r="O41" s="222"/>
      <c r="P41" s="222"/>
      <c r="Q41" s="224"/>
      <c r="R41" s="222">
        <v>0.73</v>
      </c>
      <c r="S41" s="225">
        <v>0.73</v>
      </c>
    </row>
    <row r="42" spans="1:19" ht="12.75">
      <c r="A42" s="212" t="s">
        <v>254</v>
      </c>
      <c r="B42" s="213"/>
      <c r="C42" s="214"/>
      <c r="D42" s="215"/>
      <c r="E42" s="216"/>
      <c r="F42" s="216"/>
      <c r="G42" s="216"/>
      <c r="H42" s="216"/>
      <c r="I42" s="217"/>
      <c r="J42" s="215"/>
      <c r="K42" s="216"/>
      <c r="L42" s="31"/>
      <c r="M42" s="216"/>
      <c r="N42" s="31"/>
      <c r="O42" s="216"/>
      <c r="P42" s="216"/>
      <c r="Q42" s="31"/>
      <c r="R42" s="216"/>
      <c r="S42" s="198"/>
    </row>
    <row r="43" spans="1:19" ht="12.75">
      <c r="A43" s="212" t="s">
        <v>255</v>
      </c>
      <c r="B43" s="213"/>
      <c r="C43" s="214"/>
      <c r="D43" s="215"/>
      <c r="E43" s="216"/>
      <c r="F43" s="216"/>
      <c r="G43" s="216"/>
      <c r="H43" s="216"/>
      <c r="I43" s="217"/>
      <c r="J43" s="215"/>
      <c r="K43" s="216"/>
      <c r="L43" s="31"/>
      <c r="M43" s="216"/>
      <c r="N43" s="31"/>
      <c r="O43" s="216"/>
      <c r="P43" s="216"/>
      <c r="Q43" s="31"/>
      <c r="R43" s="216"/>
      <c r="S43" s="198"/>
    </row>
    <row r="44" spans="1:19" ht="12.75">
      <c r="A44" s="212" t="s">
        <v>282</v>
      </c>
      <c r="B44" s="213"/>
      <c r="C44" s="214"/>
      <c r="D44" s="215"/>
      <c r="E44" s="216"/>
      <c r="F44" s="216"/>
      <c r="G44" s="216"/>
      <c r="H44" s="216"/>
      <c r="I44" s="217"/>
      <c r="J44" s="215"/>
      <c r="K44" s="216"/>
      <c r="L44" s="31"/>
      <c r="M44" s="216"/>
      <c r="N44" s="31"/>
      <c r="O44" s="216"/>
      <c r="P44" s="216"/>
      <c r="Q44" s="31"/>
      <c r="R44" s="216"/>
      <c r="S44" s="198"/>
    </row>
    <row r="45" spans="1:19" ht="12.75">
      <c r="A45" s="218" t="s">
        <v>283</v>
      </c>
      <c r="B45" s="219"/>
      <c r="C45" s="220" t="s">
        <v>247</v>
      </c>
      <c r="D45" s="221"/>
      <c r="E45" s="222">
        <v>24.32</v>
      </c>
      <c r="F45" s="222">
        <v>24.32</v>
      </c>
      <c r="G45" s="222"/>
      <c r="H45" s="222"/>
      <c r="I45" s="223"/>
      <c r="J45" s="221"/>
      <c r="K45" s="222"/>
      <c r="L45" s="224"/>
      <c r="M45" s="222"/>
      <c r="N45" s="224"/>
      <c r="O45" s="222"/>
      <c r="P45" s="222"/>
      <c r="Q45" s="224"/>
      <c r="R45" s="222"/>
      <c r="S45" s="225"/>
    </row>
    <row r="46" spans="1:19" ht="12.75">
      <c r="A46" s="212" t="s">
        <v>284</v>
      </c>
      <c r="B46" s="213"/>
      <c r="C46" s="228"/>
      <c r="D46" s="215"/>
      <c r="E46" s="216"/>
      <c r="F46" s="216"/>
      <c r="G46" s="216"/>
      <c r="H46" s="216"/>
      <c r="I46" s="217"/>
      <c r="J46" s="215"/>
      <c r="K46" s="216"/>
      <c r="L46" s="31"/>
      <c r="M46" s="216"/>
      <c r="N46" s="31"/>
      <c r="O46" s="216"/>
      <c r="P46" s="216"/>
      <c r="Q46" s="31"/>
      <c r="R46" s="216"/>
      <c r="S46" s="198"/>
    </row>
    <row r="47" spans="1:19" ht="12.75">
      <c r="A47" s="212" t="s">
        <v>285</v>
      </c>
      <c r="B47" s="213"/>
      <c r="C47" s="228"/>
      <c r="D47" s="215"/>
      <c r="E47" s="216"/>
      <c r="F47" s="216"/>
      <c r="G47" s="216"/>
      <c r="H47" s="216"/>
      <c r="I47" s="217"/>
      <c r="J47" s="215"/>
      <c r="K47" s="216"/>
      <c r="L47" s="31"/>
      <c r="M47" s="216"/>
      <c r="N47" s="31"/>
      <c r="O47" s="216"/>
      <c r="P47" s="216"/>
      <c r="Q47" s="31"/>
      <c r="R47" s="216"/>
      <c r="S47" s="198"/>
    </row>
    <row r="48" spans="1:19" ht="12.75">
      <c r="A48" s="218" t="s">
        <v>286</v>
      </c>
      <c r="B48" s="219"/>
      <c r="C48" s="220" t="s">
        <v>247</v>
      </c>
      <c r="D48" s="221"/>
      <c r="E48" s="222">
        <v>35.27</v>
      </c>
      <c r="F48" s="222">
        <v>35.27</v>
      </c>
      <c r="G48" s="222"/>
      <c r="H48" s="222"/>
      <c r="I48" s="223"/>
      <c r="J48" s="221"/>
      <c r="K48" s="222"/>
      <c r="L48" s="224"/>
      <c r="M48" s="222"/>
      <c r="N48" s="224"/>
      <c r="O48" s="222"/>
      <c r="P48" s="222"/>
      <c r="Q48" s="224"/>
      <c r="R48" s="222"/>
      <c r="S48" s="225"/>
    </row>
    <row r="49" spans="1:19" ht="12.75">
      <c r="A49" s="212" t="s">
        <v>403</v>
      </c>
      <c r="B49" s="213"/>
      <c r="C49" s="228"/>
      <c r="D49" s="215"/>
      <c r="E49" s="216"/>
      <c r="F49" s="216"/>
      <c r="G49" s="216"/>
      <c r="H49" s="216"/>
      <c r="I49" s="217"/>
      <c r="J49" s="215"/>
      <c r="K49" s="216"/>
      <c r="L49" s="31"/>
      <c r="M49" s="216"/>
      <c r="N49" s="31"/>
      <c r="O49" s="216"/>
      <c r="P49" s="216"/>
      <c r="Q49" s="31"/>
      <c r="R49" s="216"/>
      <c r="S49" s="198"/>
    </row>
    <row r="50" spans="1:19" ht="12.75">
      <c r="A50" s="212" t="s">
        <v>287</v>
      </c>
      <c r="B50" s="213"/>
      <c r="C50" s="228"/>
      <c r="D50" s="215"/>
      <c r="E50" s="216"/>
      <c r="F50" s="216"/>
      <c r="G50" s="216"/>
      <c r="H50" s="216"/>
      <c r="I50" s="217"/>
      <c r="J50" s="215"/>
      <c r="K50" s="216"/>
      <c r="L50" s="31"/>
      <c r="M50" s="216"/>
      <c r="N50" s="31"/>
      <c r="O50" s="216"/>
      <c r="P50" s="216"/>
      <c r="Q50" s="31"/>
      <c r="R50" s="216"/>
      <c r="S50" s="198"/>
    </row>
    <row r="51" spans="1:19" ht="12.75">
      <c r="A51" s="218" t="s">
        <v>288</v>
      </c>
      <c r="B51" s="219"/>
      <c r="C51" s="220" t="s">
        <v>247</v>
      </c>
      <c r="D51" s="221"/>
      <c r="E51" s="222">
        <v>9.5</v>
      </c>
      <c r="F51" s="222">
        <v>9.5</v>
      </c>
      <c r="G51" s="222"/>
      <c r="H51" s="222"/>
      <c r="I51" s="223"/>
      <c r="J51" s="221"/>
      <c r="K51" s="222"/>
      <c r="L51" s="224"/>
      <c r="M51" s="222"/>
      <c r="N51" s="224"/>
      <c r="O51" s="222"/>
      <c r="P51" s="222"/>
      <c r="Q51" s="224"/>
      <c r="R51" s="222"/>
      <c r="S51" s="225"/>
    </row>
    <row r="52" spans="1:19" ht="12.75">
      <c r="A52" s="230"/>
      <c r="B52" s="213" t="s">
        <v>268</v>
      </c>
      <c r="C52" s="228"/>
      <c r="D52" s="215"/>
      <c r="E52" s="216"/>
      <c r="F52" s="216"/>
      <c r="G52" s="216"/>
      <c r="H52" s="216"/>
      <c r="I52" s="217"/>
      <c r="J52" s="215"/>
      <c r="K52" s="216"/>
      <c r="L52" s="31"/>
      <c r="M52" s="216"/>
      <c r="N52" s="31"/>
      <c r="O52" s="216"/>
      <c r="P52" s="216"/>
      <c r="Q52" s="31"/>
      <c r="R52" s="216"/>
      <c r="S52" s="198"/>
    </row>
    <row r="53" spans="1:19" ht="12.75">
      <c r="A53" s="212" t="s">
        <v>289</v>
      </c>
      <c r="B53" s="213" t="s">
        <v>270</v>
      </c>
      <c r="C53" s="228"/>
      <c r="D53" s="215"/>
      <c r="E53" s="216"/>
      <c r="F53" s="216"/>
      <c r="G53" s="216"/>
      <c r="H53" s="216"/>
      <c r="I53" s="217"/>
      <c r="J53" s="215"/>
      <c r="K53" s="216"/>
      <c r="L53" s="31"/>
      <c r="M53" s="216"/>
      <c r="N53" s="31"/>
      <c r="O53" s="216"/>
      <c r="P53" s="216"/>
      <c r="Q53" s="31"/>
      <c r="R53" s="216"/>
      <c r="S53" s="198"/>
    </row>
    <row r="54" spans="1:19" ht="12.75">
      <c r="A54" s="212" t="s">
        <v>290</v>
      </c>
      <c r="B54" s="213" t="s">
        <v>291</v>
      </c>
      <c r="C54" s="228"/>
      <c r="D54" s="215"/>
      <c r="E54" s="216"/>
      <c r="F54" s="216"/>
      <c r="G54" s="216"/>
      <c r="H54" s="216"/>
      <c r="I54" s="217"/>
      <c r="J54" s="215"/>
      <c r="K54" s="216"/>
      <c r="L54" s="31"/>
      <c r="M54" s="216"/>
      <c r="N54" s="31"/>
      <c r="O54" s="216"/>
      <c r="P54" s="216"/>
      <c r="Q54" s="31"/>
      <c r="R54" s="216"/>
      <c r="S54" s="198"/>
    </row>
    <row r="55" spans="1:19" ht="12.75">
      <c r="A55" s="218" t="s">
        <v>292</v>
      </c>
      <c r="B55" s="219" t="s">
        <v>249</v>
      </c>
      <c r="C55" s="220"/>
      <c r="D55" s="221"/>
      <c r="E55" s="222">
        <v>122.8</v>
      </c>
      <c r="F55" s="222">
        <v>122.8</v>
      </c>
      <c r="G55" s="222"/>
      <c r="H55" s="222"/>
      <c r="I55" s="223"/>
      <c r="J55" s="221"/>
      <c r="K55" s="222"/>
      <c r="L55" s="224"/>
      <c r="M55" s="222"/>
      <c r="N55" s="224"/>
      <c r="O55" s="222"/>
      <c r="P55" s="222"/>
      <c r="Q55" s="224"/>
      <c r="R55" s="222"/>
      <c r="S55" s="225"/>
    </row>
    <row r="56" spans="1:19" ht="12.75">
      <c r="A56" s="230"/>
      <c r="B56" s="207" t="s">
        <v>268</v>
      </c>
      <c r="C56" s="231"/>
      <c r="D56" s="209"/>
      <c r="E56" s="210"/>
      <c r="F56" s="210"/>
      <c r="G56" s="210"/>
      <c r="H56" s="210"/>
      <c r="I56" s="211"/>
      <c r="J56" s="209"/>
      <c r="K56" s="210"/>
      <c r="L56" s="226"/>
      <c r="M56" s="210"/>
      <c r="N56" s="226"/>
      <c r="O56" s="210"/>
      <c r="P56" s="210"/>
      <c r="Q56" s="226"/>
      <c r="R56" s="210"/>
      <c r="S56" s="227"/>
    </row>
    <row r="57" spans="1:19" ht="12.75">
      <c r="A57" s="232" t="s">
        <v>284</v>
      </c>
      <c r="B57" s="213" t="s">
        <v>270</v>
      </c>
      <c r="C57" s="228"/>
      <c r="D57" s="215"/>
      <c r="E57" s="216"/>
      <c r="F57" s="216"/>
      <c r="G57" s="216"/>
      <c r="H57" s="216"/>
      <c r="I57" s="217"/>
      <c r="J57" s="215"/>
      <c r="K57" s="216"/>
      <c r="L57" s="31"/>
      <c r="M57" s="216"/>
      <c r="N57" s="31"/>
      <c r="O57" s="216"/>
      <c r="P57" s="216"/>
      <c r="Q57" s="31"/>
      <c r="R57" s="216"/>
      <c r="S57" s="198"/>
    </row>
    <row r="58" spans="1:19" ht="12.75">
      <c r="A58" s="212" t="s">
        <v>293</v>
      </c>
      <c r="B58" s="213" t="s">
        <v>291</v>
      </c>
      <c r="C58" s="228"/>
      <c r="D58" s="215"/>
      <c r="E58" s="216"/>
      <c r="F58" s="216"/>
      <c r="G58" s="216"/>
      <c r="H58" s="216"/>
      <c r="I58" s="217"/>
      <c r="J58" s="215"/>
      <c r="K58" s="216"/>
      <c r="L58" s="31"/>
      <c r="M58" s="216"/>
      <c r="N58" s="31"/>
      <c r="O58" s="216"/>
      <c r="P58" s="216"/>
      <c r="Q58" s="31"/>
      <c r="R58" s="216"/>
      <c r="S58" s="198"/>
    </row>
    <row r="59" spans="1:19" ht="12.75">
      <c r="A59" s="218" t="s">
        <v>294</v>
      </c>
      <c r="B59" s="219" t="s">
        <v>249</v>
      </c>
      <c r="C59" s="220"/>
      <c r="D59" s="221"/>
      <c r="E59" s="222">
        <v>63.7</v>
      </c>
      <c r="F59" s="222">
        <v>63.7</v>
      </c>
      <c r="G59" s="222"/>
      <c r="H59" s="222"/>
      <c r="I59" s="223"/>
      <c r="J59" s="221"/>
      <c r="K59" s="222"/>
      <c r="L59" s="224"/>
      <c r="M59" s="222"/>
      <c r="N59" s="224"/>
      <c r="O59" s="222"/>
      <c r="P59" s="222"/>
      <c r="Q59" s="224"/>
      <c r="R59" s="222"/>
      <c r="S59" s="225"/>
    </row>
    <row r="60" spans="1:19" ht="12.75">
      <c r="A60" s="212" t="s">
        <v>254</v>
      </c>
      <c r="B60" s="213" t="s">
        <v>268</v>
      </c>
      <c r="C60" s="228"/>
      <c r="D60" s="215"/>
      <c r="E60" s="216"/>
      <c r="F60" s="216"/>
      <c r="G60" s="216"/>
      <c r="H60" s="216"/>
      <c r="I60" s="217"/>
      <c r="J60" s="215"/>
      <c r="K60" s="216"/>
      <c r="L60" s="31"/>
      <c r="M60" s="216"/>
      <c r="N60" s="31"/>
      <c r="O60" s="216"/>
      <c r="P60" s="216"/>
      <c r="Q60" s="31"/>
      <c r="R60" s="216"/>
      <c r="S60" s="198"/>
    </row>
    <row r="61" spans="1:19" ht="12.75">
      <c r="A61" s="212" t="s">
        <v>255</v>
      </c>
      <c r="B61" s="213" t="s">
        <v>270</v>
      </c>
      <c r="C61" s="228"/>
      <c r="D61" s="215"/>
      <c r="E61" s="216"/>
      <c r="F61" s="216"/>
      <c r="G61" s="216"/>
      <c r="H61" s="216"/>
      <c r="I61" s="217"/>
      <c r="J61" s="215"/>
      <c r="K61" s="216"/>
      <c r="L61" s="31"/>
      <c r="M61" s="216"/>
      <c r="N61" s="31"/>
      <c r="O61" s="216"/>
      <c r="P61" s="216"/>
      <c r="Q61" s="31"/>
      <c r="R61" s="216"/>
      <c r="S61" s="198"/>
    </row>
    <row r="62" spans="1:19" ht="12.75">
      <c r="A62" s="212" t="s">
        <v>295</v>
      </c>
      <c r="B62" s="213" t="s">
        <v>291</v>
      </c>
      <c r="C62" s="228"/>
      <c r="D62" s="215"/>
      <c r="E62" s="216"/>
      <c r="F62" s="216"/>
      <c r="G62" s="216"/>
      <c r="H62" s="216"/>
      <c r="I62" s="217"/>
      <c r="J62" s="215"/>
      <c r="K62" s="216"/>
      <c r="L62" s="31"/>
      <c r="M62" s="216"/>
      <c r="N62" s="31"/>
      <c r="O62" s="216"/>
      <c r="P62" s="216"/>
      <c r="Q62" s="31"/>
      <c r="R62" s="216"/>
      <c r="S62" s="198"/>
    </row>
    <row r="63" spans="1:19" ht="12.75">
      <c r="A63" s="218" t="s">
        <v>296</v>
      </c>
      <c r="B63" s="219" t="s">
        <v>249</v>
      </c>
      <c r="C63" s="220"/>
      <c r="D63" s="221"/>
      <c r="E63" s="222">
        <v>21.6</v>
      </c>
      <c r="F63" s="222">
        <v>21.6</v>
      </c>
      <c r="G63" s="222"/>
      <c r="H63" s="222"/>
      <c r="I63" s="223"/>
      <c r="J63" s="221"/>
      <c r="K63" s="222"/>
      <c r="L63" s="224"/>
      <c r="M63" s="222"/>
      <c r="N63" s="224"/>
      <c r="O63" s="222"/>
      <c r="P63" s="222"/>
      <c r="Q63" s="224"/>
      <c r="R63" s="222"/>
      <c r="S63" s="225"/>
    </row>
    <row r="64" spans="1:19" ht="12.75">
      <c r="A64" s="212" t="s">
        <v>297</v>
      </c>
      <c r="B64" s="213"/>
      <c r="C64" s="228"/>
      <c r="D64" s="215"/>
      <c r="E64" s="216"/>
      <c r="F64" s="216"/>
      <c r="G64" s="216"/>
      <c r="H64" s="216"/>
      <c r="I64" s="217"/>
      <c r="J64" s="215"/>
      <c r="K64" s="216"/>
      <c r="L64" s="31"/>
      <c r="M64" s="216"/>
      <c r="N64" s="31"/>
      <c r="O64" s="216"/>
      <c r="P64" s="216"/>
      <c r="Q64" s="31"/>
      <c r="R64" s="216"/>
      <c r="S64" s="198"/>
    </row>
    <row r="65" spans="1:19" ht="12.75">
      <c r="A65" s="212" t="s">
        <v>298</v>
      </c>
      <c r="B65" s="213"/>
      <c r="C65" s="228"/>
      <c r="D65" s="215"/>
      <c r="E65" s="216"/>
      <c r="F65" s="216"/>
      <c r="G65" s="216"/>
      <c r="H65" s="216"/>
      <c r="I65" s="217"/>
      <c r="J65" s="215"/>
      <c r="K65" s="216"/>
      <c r="L65" s="31"/>
      <c r="M65" s="216"/>
      <c r="N65" s="31"/>
      <c r="O65" s="216"/>
      <c r="P65" s="216"/>
      <c r="Q65" s="31"/>
      <c r="R65" s="216"/>
      <c r="S65" s="198"/>
    </row>
    <row r="66" spans="1:19" ht="12.75">
      <c r="A66" s="212" t="s">
        <v>299</v>
      </c>
      <c r="B66" s="213"/>
      <c r="C66" s="228"/>
      <c r="D66" s="215"/>
      <c r="E66" s="216"/>
      <c r="F66" s="216"/>
      <c r="G66" s="216"/>
      <c r="H66" s="216"/>
      <c r="I66" s="217"/>
      <c r="J66" s="215"/>
      <c r="K66" s="216"/>
      <c r="L66" s="31"/>
      <c r="M66" s="216"/>
      <c r="N66" s="31"/>
      <c r="O66" s="216"/>
      <c r="P66" s="216"/>
      <c r="Q66" s="31"/>
      <c r="R66" s="216"/>
      <c r="S66" s="198"/>
    </row>
    <row r="67" spans="1:19" ht="12.75">
      <c r="A67" s="218" t="s">
        <v>300</v>
      </c>
      <c r="B67" s="219" t="s">
        <v>247</v>
      </c>
      <c r="C67" s="220"/>
      <c r="D67" s="221"/>
      <c r="E67" s="222">
        <v>202</v>
      </c>
      <c r="F67" s="222">
        <v>196.5</v>
      </c>
      <c r="G67" s="222"/>
      <c r="H67" s="222"/>
      <c r="I67" s="223">
        <v>5.5</v>
      </c>
      <c r="J67" s="221"/>
      <c r="K67" s="222">
        <v>5.5</v>
      </c>
      <c r="L67" s="224"/>
      <c r="M67" s="222"/>
      <c r="N67" s="224"/>
      <c r="O67" s="222"/>
      <c r="P67" s="222"/>
      <c r="Q67" s="224"/>
      <c r="R67" s="222"/>
      <c r="S67" s="225"/>
    </row>
    <row r="68" spans="1:19" ht="12.75">
      <c r="A68" s="212" t="s">
        <v>258</v>
      </c>
      <c r="B68" s="213"/>
      <c r="C68" s="228"/>
      <c r="D68" s="215"/>
      <c r="E68" s="216"/>
      <c r="F68" s="216"/>
      <c r="G68" s="216"/>
      <c r="H68" s="216"/>
      <c r="I68" s="217"/>
      <c r="J68" s="215"/>
      <c r="K68" s="216"/>
      <c r="L68" s="31"/>
      <c r="M68" s="216"/>
      <c r="N68" s="31"/>
      <c r="O68" s="216"/>
      <c r="P68" s="216"/>
      <c r="Q68" s="31"/>
      <c r="R68" s="216"/>
      <c r="S68" s="198"/>
    </row>
    <row r="69" spans="1:19" ht="12.75">
      <c r="A69" s="212" t="s">
        <v>259</v>
      </c>
      <c r="B69" s="213"/>
      <c r="C69" s="228"/>
      <c r="D69" s="215"/>
      <c r="E69" s="216"/>
      <c r="F69" s="216"/>
      <c r="G69" s="216"/>
      <c r="H69" s="216"/>
      <c r="I69" s="217"/>
      <c r="J69" s="215"/>
      <c r="K69" s="216"/>
      <c r="L69" s="31"/>
      <c r="M69" s="216"/>
      <c r="N69" s="31"/>
      <c r="O69" s="216"/>
      <c r="P69" s="216"/>
      <c r="Q69" s="31"/>
      <c r="R69" s="216"/>
      <c r="S69" s="198"/>
    </row>
    <row r="70" spans="1:19" ht="12.75">
      <c r="A70" s="212" t="s">
        <v>301</v>
      </c>
      <c r="B70" s="213"/>
      <c r="C70" s="228"/>
      <c r="D70" s="215"/>
      <c r="E70" s="216"/>
      <c r="F70" s="216"/>
      <c r="G70" s="216"/>
      <c r="H70" s="216"/>
      <c r="I70" s="217"/>
      <c r="J70" s="215"/>
      <c r="K70" s="216"/>
      <c r="L70" s="31"/>
      <c r="M70" s="216"/>
      <c r="N70" s="31"/>
      <c r="O70" s="216"/>
      <c r="P70" s="216"/>
      <c r="Q70" s="31"/>
      <c r="R70" s="216"/>
      <c r="S70" s="198"/>
    </row>
    <row r="71" spans="1:19" ht="12.75">
      <c r="A71" s="218" t="s">
        <v>302</v>
      </c>
      <c r="B71" s="219"/>
      <c r="C71" s="220" t="s">
        <v>247</v>
      </c>
      <c r="D71" s="221"/>
      <c r="E71" s="222">
        <v>161.55</v>
      </c>
      <c r="F71" s="222">
        <v>161.55</v>
      </c>
      <c r="G71" s="222"/>
      <c r="H71" s="222"/>
      <c r="I71" s="223"/>
      <c r="J71" s="221"/>
      <c r="K71" s="222"/>
      <c r="L71" s="224"/>
      <c r="M71" s="222"/>
      <c r="N71" s="224"/>
      <c r="O71" s="222"/>
      <c r="P71" s="222"/>
      <c r="Q71" s="224"/>
      <c r="R71" s="222">
        <v>7.51</v>
      </c>
      <c r="S71" s="225">
        <v>7.51</v>
      </c>
    </row>
    <row r="72" spans="1:19" ht="12.75">
      <c r="A72" s="212" t="s">
        <v>254</v>
      </c>
      <c r="B72" s="213"/>
      <c r="C72" s="228"/>
      <c r="D72" s="215"/>
      <c r="E72" s="216"/>
      <c r="F72" s="216"/>
      <c r="G72" s="216"/>
      <c r="H72" s="216"/>
      <c r="I72" s="217"/>
      <c r="J72" s="215"/>
      <c r="K72" s="216"/>
      <c r="L72" s="31"/>
      <c r="M72" s="216"/>
      <c r="N72" s="31"/>
      <c r="O72" s="216"/>
      <c r="P72" s="216"/>
      <c r="Q72" s="31"/>
      <c r="R72" s="216"/>
      <c r="S72" s="198"/>
    </row>
    <row r="73" spans="1:19" ht="12.75">
      <c r="A73" s="212" t="s">
        <v>255</v>
      </c>
      <c r="B73" s="213"/>
      <c r="C73" s="228"/>
      <c r="D73" s="215"/>
      <c r="E73" s="216"/>
      <c r="F73" s="216"/>
      <c r="G73" s="216"/>
      <c r="H73" s="216"/>
      <c r="I73" s="217"/>
      <c r="J73" s="215"/>
      <c r="K73" s="216"/>
      <c r="L73" s="31"/>
      <c r="M73" s="216"/>
      <c r="N73" s="31"/>
      <c r="O73" s="216"/>
      <c r="P73" s="216"/>
      <c r="Q73" s="31"/>
      <c r="R73" s="216"/>
      <c r="S73" s="198"/>
    </row>
    <row r="74" spans="1:19" ht="12.75">
      <c r="A74" s="212" t="s">
        <v>303</v>
      </c>
      <c r="B74" s="213"/>
      <c r="C74" s="228"/>
      <c r="D74" s="215"/>
      <c r="E74" s="216"/>
      <c r="F74" s="216"/>
      <c r="G74" s="216"/>
      <c r="H74" s="216"/>
      <c r="I74" s="217"/>
      <c r="J74" s="215"/>
      <c r="K74" s="216"/>
      <c r="L74" s="31"/>
      <c r="M74" s="216"/>
      <c r="N74" s="31"/>
      <c r="O74" s="216"/>
      <c r="P74" s="216"/>
      <c r="Q74" s="31"/>
      <c r="R74" s="216"/>
      <c r="S74" s="198"/>
    </row>
    <row r="75" spans="1:19" ht="12.75">
      <c r="A75" s="218" t="s">
        <v>304</v>
      </c>
      <c r="B75" s="219"/>
      <c r="C75" s="220" t="s">
        <v>247</v>
      </c>
      <c r="D75" s="221"/>
      <c r="E75" s="222">
        <v>22.65</v>
      </c>
      <c r="F75" s="222">
        <v>22.65</v>
      </c>
      <c r="G75" s="222"/>
      <c r="H75" s="222"/>
      <c r="I75" s="223"/>
      <c r="J75" s="221"/>
      <c r="K75" s="222"/>
      <c r="L75" s="224"/>
      <c r="M75" s="222"/>
      <c r="N75" s="224"/>
      <c r="O75" s="222"/>
      <c r="P75" s="222"/>
      <c r="Q75" s="224"/>
      <c r="R75" s="222"/>
      <c r="S75" s="225"/>
    </row>
    <row r="76" spans="1:19" ht="12.75">
      <c r="A76" s="212" t="s">
        <v>305</v>
      </c>
      <c r="B76" s="213"/>
      <c r="C76" s="228"/>
      <c r="D76" s="215"/>
      <c r="E76" s="216"/>
      <c r="F76" s="216"/>
      <c r="G76" s="216"/>
      <c r="H76" s="216"/>
      <c r="I76" s="217"/>
      <c r="J76" s="215"/>
      <c r="K76" s="216"/>
      <c r="L76" s="31"/>
      <c r="M76" s="216"/>
      <c r="N76" s="31"/>
      <c r="O76" s="216"/>
      <c r="P76" s="216"/>
      <c r="Q76" s="31"/>
      <c r="R76" s="216"/>
      <c r="S76" s="198"/>
    </row>
    <row r="77" spans="1:19" ht="12.75">
      <c r="A77" s="212" t="s">
        <v>274</v>
      </c>
      <c r="B77" s="213"/>
      <c r="C77" s="228"/>
      <c r="D77" s="215"/>
      <c r="E77" s="216"/>
      <c r="F77" s="216"/>
      <c r="G77" s="216"/>
      <c r="H77" s="216"/>
      <c r="I77" s="217"/>
      <c r="J77" s="215"/>
      <c r="K77" s="216"/>
      <c r="L77" s="31"/>
      <c r="M77" s="216"/>
      <c r="N77" s="31"/>
      <c r="O77" s="216"/>
      <c r="P77" s="216"/>
      <c r="Q77" s="31"/>
      <c r="R77" s="216"/>
      <c r="S77" s="198"/>
    </row>
    <row r="78" spans="1:19" ht="12.75">
      <c r="A78" s="212" t="s">
        <v>306</v>
      </c>
      <c r="B78" s="213"/>
      <c r="C78" s="228"/>
      <c r="D78" s="215"/>
      <c r="E78" s="216"/>
      <c r="F78" s="216"/>
      <c r="G78" s="216"/>
      <c r="H78" s="216"/>
      <c r="I78" s="217"/>
      <c r="J78" s="215"/>
      <c r="K78" s="216"/>
      <c r="L78" s="31"/>
      <c r="M78" s="216"/>
      <c r="N78" s="31"/>
      <c r="O78" s="216"/>
      <c r="P78" s="216"/>
      <c r="Q78" s="31"/>
      <c r="R78" s="216"/>
      <c r="S78" s="198"/>
    </row>
    <row r="79" spans="1:19" ht="12.75">
      <c r="A79" s="218" t="s">
        <v>307</v>
      </c>
      <c r="B79" s="219"/>
      <c r="C79" s="220" t="s">
        <v>247</v>
      </c>
      <c r="D79" s="221"/>
      <c r="E79" s="222">
        <v>29.06</v>
      </c>
      <c r="F79" s="222">
        <v>29.06</v>
      </c>
      <c r="G79" s="222"/>
      <c r="H79" s="222"/>
      <c r="I79" s="223"/>
      <c r="J79" s="221"/>
      <c r="K79" s="222"/>
      <c r="L79" s="224"/>
      <c r="M79" s="222"/>
      <c r="N79" s="224"/>
      <c r="O79" s="222"/>
      <c r="P79" s="222"/>
      <c r="Q79" s="224"/>
      <c r="R79" s="222"/>
      <c r="S79" s="225"/>
    </row>
    <row r="80" spans="1:19" ht="12.75">
      <c r="A80" s="212" t="s">
        <v>297</v>
      </c>
      <c r="B80" s="213"/>
      <c r="C80" s="228"/>
      <c r="D80" s="215"/>
      <c r="E80" s="216"/>
      <c r="F80" s="216"/>
      <c r="G80" s="216"/>
      <c r="H80" s="216"/>
      <c r="I80" s="217"/>
      <c r="J80" s="215"/>
      <c r="K80" s="216"/>
      <c r="L80" s="31"/>
      <c r="M80" s="216"/>
      <c r="N80" s="31"/>
      <c r="O80" s="216"/>
      <c r="P80" s="216"/>
      <c r="Q80" s="31"/>
      <c r="R80" s="216"/>
      <c r="S80" s="198"/>
    </row>
    <row r="81" spans="1:19" ht="12.75">
      <c r="A81" s="212" t="s">
        <v>398</v>
      </c>
      <c r="B81" s="213"/>
      <c r="C81" s="228"/>
      <c r="D81" s="215"/>
      <c r="E81" s="216"/>
      <c r="F81" s="216"/>
      <c r="G81" s="216"/>
      <c r="H81" s="216"/>
      <c r="I81" s="217"/>
      <c r="J81" s="215"/>
      <c r="K81" s="216"/>
      <c r="L81" s="31"/>
      <c r="M81" s="216"/>
      <c r="N81" s="31"/>
      <c r="O81" s="216"/>
      <c r="P81" s="216"/>
      <c r="Q81" s="31"/>
      <c r="R81" s="216"/>
      <c r="S81" s="198"/>
    </row>
    <row r="82" spans="1:19" ht="12.75">
      <c r="A82" s="212" t="s">
        <v>399</v>
      </c>
      <c r="B82" s="213" t="s">
        <v>247</v>
      </c>
      <c r="C82" s="228"/>
      <c r="D82" s="215"/>
      <c r="E82" s="216">
        <v>88.78</v>
      </c>
      <c r="F82" s="216">
        <v>88.78</v>
      </c>
      <c r="G82" s="216"/>
      <c r="H82" s="216"/>
      <c r="I82" s="217"/>
      <c r="J82" s="215"/>
      <c r="K82" s="216"/>
      <c r="L82" s="31"/>
      <c r="M82" s="216"/>
      <c r="N82" s="31"/>
      <c r="O82" s="216"/>
      <c r="P82" s="216"/>
      <c r="Q82" s="31"/>
      <c r="R82" s="216"/>
      <c r="S82" s="198"/>
    </row>
    <row r="83" spans="1:19" ht="12.75">
      <c r="A83" s="212" t="s">
        <v>308</v>
      </c>
      <c r="B83" s="213"/>
      <c r="C83" s="228"/>
      <c r="D83" s="215"/>
      <c r="E83" s="216"/>
      <c r="F83" s="216"/>
      <c r="G83" s="216"/>
      <c r="H83" s="216"/>
      <c r="I83" s="217"/>
      <c r="J83" s="215"/>
      <c r="K83" s="216"/>
      <c r="L83" s="31"/>
      <c r="M83" s="216"/>
      <c r="N83" s="31"/>
      <c r="O83" s="216"/>
      <c r="P83" s="216"/>
      <c r="Q83" s="31"/>
      <c r="R83" s="216"/>
      <c r="S83" s="198"/>
    </row>
    <row r="84" spans="1:19" ht="12.75">
      <c r="A84" s="212" t="s">
        <v>251</v>
      </c>
      <c r="B84" s="213"/>
      <c r="C84" s="228"/>
      <c r="D84" s="215"/>
      <c r="E84" s="216"/>
      <c r="F84" s="216"/>
      <c r="G84" s="216"/>
      <c r="H84" s="216"/>
      <c r="I84" s="217"/>
      <c r="J84" s="215"/>
      <c r="K84" s="216"/>
      <c r="L84" s="31"/>
      <c r="M84" s="216"/>
      <c r="N84" s="31"/>
      <c r="O84" s="216"/>
      <c r="P84" s="216"/>
      <c r="Q84" s="31"/>
      <c r="R84" s="216"/>
      <c r="S84" s="198"/>
    </row>
    <row r="85" spans="1:19" ht="12.75">
      <c r="A85" s="212" t="s">
        <v>309</v>
      </c>
      <c r="B85" s="213"/>
      <c r="C85" s="228"/>
      <c r="D85" s="215"/>
      <c r="E85" s="216"/>
      <c r="F85" s="216"/>
      <c r="G85" s="216"/>
      <c r="H85" s="216"/>
      <c r="I85" s="217"/>
      <c r="J85" s="215"/>
      <c r="K85" s="216"/>
      <c r="L85" s="31"/>
      <c r="M85" s="216"/>
      <c r="N85" s="31"/>
      <c r="O85" s="216"/>
      <c r="P85" s="216"/>
      <c r="Q85" s="31"/>
      <c r="R85" s="216"/>
      <c r="S85" s="198"/>
    </row>
    <row r="86" spans="1:19" ht="12.75">
      <c r="A86" s="218" t="s">
        <v>310</v>
      </c>
      <c r="B86" s="219"/>
      <c r="C86" s="220" t="s">
        <v>247</v>
      </c>
      <c r="D86" s="221"/>
      <c r="E86" s="222">
        <v>6.7</v>
      </c>
      <c r="F86" s="222"/>
      <c r="G86" s="222"/>
      <c r="H86" s="222"/>
      <c r="I86" s="223">
        <v>6.7</v>
      </c>
      <c r="J86" s="221"/>
      <c r="K86" s="222">
        <v>6.7</v>
      </c>
      <c r="L86" s="224"/>
      <c r="M86" s="222">
        <v>6.7</v>
      </c>
      <c r="N86" s="224"/>
      <c r="O86" s="222"/>
      <c r="P86" s="222"/>
      <c r="Q86" s="224"/>
      <c r="R86" s="222"/>
      <c r="S86" s="225"/>
    </row>
    <row r="87" spans="1:19" ht="12.75">
      <c r="A87" s="212" t="s">
        <v>311</v>
      </c>
      <c r="B87" s="213"/>
      <c r="C87" s="228"/>
      <c r="D87" s="215"/>
      <c r="E87" s="216"/>
      <c r="F87" s="216"/>
      <c r="G87" s="216"/>
      <c r="H87" s="216"/>
      <c r="I87" s="217"/>
      <c r="J87" s="215"/>
      <c r="K87" s="216"/>
      <c r="L87" s="31"/>
      <c r="M87" s="216"/>
      <c r="N87" s="31"/>
      <c r="O87" s="216"/>
      <c r="P87" s="216"/>
      <c r="Q87" s="31"/>
      <c r="R87" s="216"/>
      <c r="S87" s="198"/>
    </row>
    <row r="88" spans="1:19" ht="12.75">
      <c r="A88" s="212" t="s">
        <v>312</v>
      </c>
      <c r="B88" s="213"/>
      <c r="C88" s="228"/>
      <c r="D88" s="215"/>
      <c r="E88" s="216"/>
      <c r="F88" s="216"/>
      <c r="G88" s="216"/>
      <c r="H88" s="216"/>
      <c r="I88" s="217"/>
      <c r="J88" s="215"/>
      <c r="K88" s="216"/>
      <c r="L88" s="31"/>
      <c r="M88" s="216"/>
      <c r="N88" s="31"/>
      <c r="O88" s="216"/>
      <c r="P88" s="216"/>
      <c r="Q88" s="31"/>
      <c r="R88" s="216"/>
      <c r="S88" s="198"/>
    </row>
    <row r="89" spans="1:19" ht="12.75">
      <c r="A89" s="218" t="s">
        <v>313</v>
      </c>
      <c r="B89" s="219"/>
      <c r="C89" s="220" t="s">
        <v>247</v>
      </c>
      <c r="D89" s="221"/>
      <c r="E89" s="222">
        <v>10.69</v>
      </c>
      <c r="F89" s="222">
        <v>10.69</v>
      </c>
      <c r="G89" s="222"/>
      <c r="H89" s="222"/>
      <c r="I89" s="223"/>
      <c r="J89" s="221"/>
      <c r="K89" s="222"/>
      <c r="L89" s="224"/>
      <c r="M89" s="222"/>
      <c r="N89" s="224"/>
      <c r="O89" s="222"/>
      <c r="P89" s="222"/>
      <c r="Q89" s="224"/>
      <c r="R89" s="222"/>
      <c r="S89" s="225"/>
    </row>
    <row r="90" spans="1:19" ht="12.75">
      <c r="A90" s="212" t="s">
        <v>308</v>
      </c>
      <c r="B90" s="213"/>
      <c r="C90" s="228"/>
      <c r="D90" s="215"/>
      <c r="E90" s="216"/>
      <c r="F90" s="216"/>
      <c r="G90" s="216"/>
      <c r="H90" s="216"/>
      <c r="I90" s="217"/>
      <c r="J90" s="215"/>
      <c r="K90" s="216"/>
      <c r="L90" s="31"/>
      <c r="M90" s="216"/>
      <c r="N90" s="31"/>
      <c r="O90" s="216"/>
      <c r="P90" s="216"/>
      <c r="Q90" s="31"/>
      <c r="R90" s="216"/>
      <c r="S90" s="198"/>
    </row>
    <row r="91" spans="1:19" ht="12.75">
      <c r="A91" s="212" t="s">
        <v>251</v>
      </c>
      <c r="B91" s="213"/>
      <c r="C91" s="228"/>
      <c r="D91" s="215"/>
      <c r="E91" s="216"/>
      <c r="F91" s="216"/>
      <c r="G91" s="216"/>
      <c r="H91" s="216"/>
      <c r="I91" s="217"/>
      <c r="J91" s="215"/>
      <c r="K91" s="216"/>
      <c r="L91" s="31"/>
      <c r="M91" s="216"/>
      <c r="N91" s="31"/>
      <c r="O91" s="216"/>
      <c r="P91" s="216"/>
      <c r="Q91" s="31"/>
      <c r="R91" s="216"/>
      <c r="S91" s="198"/>
    </row>
    <row r="92" spans="1:19" ht="12.75">
      <c r="A92" s="212" t="s">
        <v>314</v>
      </c>
      <c r="B92" s="213"/>
      <c r="C92" s="228"/>
      <c r="D92" s="215"/>
      <c r="E92" s="216">
        <v>62.5</v>
      </c>
      <c r="F92" s="216">
        <v>62.5</v>
      </c>
      <c r="G92" s="216"/>
      <c r="H92" s="216"/>
      <c r="I92" s="217"/>
      <c r="J92" s="215"/>
      <c r="K92" s="216"/>
      <c r="L92" s="31"/>
      <c r="M92" s="216"/>
      <c r="N92" s="31"/>
      <c r="O92" s="216"/>
      <c r="P92" s="216"/>
      <c r="Q92" s="31"/>
      <c r="R92" s="216"/>
      <c r="S92" s="198"/>
    </row>
    <row r="93" spans="1:19" ht="15.75">
      <c r="A93" s="218" t="s">
        <v>315</v>
      </c>
      <c r="B93" s="219"/>
      <c r="C93" s="220" t="s">
        <v>247</v>
      </c>
      <c r="D93" s="221"/>
      <c r="E93" s="229" t="s">
        <v>316</v>
      </c>
      <c r="F93" s="229" t="s">
        <v>316</v>
      </c>
      <c r="G93" s="222"/>
      <c r="H93" s="222"/>
      <c r="I93" s="223"/>
      <c r="J93" s="221"/>
      <c r="K93" s="222"/>
      <c r="L93" s="224"/>
      <c r="M93" s="222"/>
      <c r="N93" s="224"/>
      <c r="O93" s="222"/>
      <c r="P93" s="222"/>
      <c r="Q93" s="224"/>
      <c r="R93" s="222"/>
      <c r="S93" s="225"/>
    </row>
    <row r="94" spans="1:19" ht="12.75">
      <c r="A94" s="212" t="s">
        <v>311</v>
      </c>
      <c r="B94" s="213"/>
      <c r="C94" s="228"/>
      <c r="D94" s="215"/>
      <c r="E94" s="216"/>
      <c r="F94" s="216"/>
      <c r="G94" s="216"/>
      <c r="H94" s="216"/>
      <c r="I94" s="217"/>
      <c r="J94" s="215"/>
      <c r="K94" s="216"/>
      <c r="L94" s="31"/>
      <c r="M94" s="216"/>
      <c r="N94" s="31"/>
      <c r="O94" s="216"/>
      <c r="P94" s="216"/>
      <c r="Q94" s="31"/>
      <c r="R94" s="216"/>
      <c r="S94" s="198"/>
    </row>
    <row r="95" spans="1:19" ht="12.75">
      <c r="A95" s="212" t="s">
        <v>317</v>
      </c>
      <c r="B95" s="213"/>
      <c r="C95" s="228"/>
      <c r="D95" s="215"/>
      <c r="E95" s="216">
        <v>23.88</v>
      </c>
      <c r="F95" s="216"/>
      <c r="G95" s="216"/>
      <c r="H95" s="216"/>
      <c r="I95" s="217"/>
      <c r="J95" s="215"/>
      <c r="K95" s="216"/>
      <c r="L95" s="31"/>
      <c r="M95" s="216"/>
      <c r="N95" s="31"/>
      <c r="O95" s="216"/>
      <c r="P95" s="216"/>
      <c r="Q95" s="31"/>
      <c r="R95" s="216"/>
      <c r="S95" s="198"/>
    </row>
    <row r="96" spans="1:19" ht="15.75">
      <c r="A96" s="218" t="s">
        <v>318</v>
      </c>
      <c r="B96" s="219"/>
      <c r="C96" s="220" t="s">
        <v>247</v>
      </c>
      <c r="D96" s="221"/>
      <c r="E96" s="229" t="s">
        <v>319</v>
      </c>
      <c r="F96" s="222">
        <v>23.88</v>
      </c>
      <c r="G96" s="222"/>
      <c r="H96" s="222"/>
      <c r="I96" s="223">
        <v>23.88</v>
      </c>
      <c r="J96" s="221"/>
      <c r="K96" s="222"/>
      <c r="L96" s="224"/>
      <c r="M96" s="222"/>
      <c r="N96" s="224"/>
      <c r="O96" s="222"/>
      <c r="P96" s="222"/>
      <c r="Q96" s="224"/>
      <c r="R96" s="222"/>
      <c r="S96" s="225"/>
    </row>
    <row r="97" spans="1:19" ht="12.75">
      <c r="A97" s="212" t="s">
        <v>311</v>
      </c>
      <c r="B97" s="213"/>
      <c r="C97" s="228"/>
      <c r="D97" s="215"/>
      <c r="E97" s="216"/>
      <c r="F97" s="216"/>
      <c r="G97" s="216"/>
      <c r="H97" s="216"/>
      <c r="I97" s="217"/>
      <c r="J97" s="215"/>
      <c r="K97" s="216"/>
      <c r="L97" s="31"/>
      <c r="M97" s="216"/>
      <c r="N97" s="31"/>
      <c r="O97" s="216"/>
      <c r="P97" s="216"/>
      <c r="Q97" s="31"/>
      <c r="R97" s="216"/>
      <c r="S97" s="198"/>
    </row>
    <row r="98" spans="1:19" ht="12.75">
      <c r="A98" s="212" t="s">
        <v>320</v>
      </c>
      <c r="B98" s="213"/>
      <c r="C98" s="228"/>
      <c r="D98" s="215"/>
      <c r="E98" s="216"/>
      <c r="F98" s="216"/>
      <c r="G98" s="216"/>
      <c r="H98" s="216"/>
      <c r="I98" s="217"/>
      <c r="J98" s="215"/>
      <c r="K98" s="216"/>
      <c r="L98" s="31"/>
      <c r="M98" s="216"/>
      <c r="N98" s="31"/>
      <c r="O98" s="216"/>
      <c r="P98" s="216"/>
      <c r="Q98" s="31"/>
      <c r="R98" s="216"/>
      <c r="S98" s="198"/>
    </row>
    <row r="99" spans="1:19" ht="12.75">
      <c r="A99" s="218" t="s">
        <v>321</v>
      </c>
      <c r="B99" s="219"/>
      <c r="C99" s="220" t="s">
        <v>247</v>
      </c>
      <c r="D99" s="221"/>
      <c r="E99" s="222">
        <v>95.8</v>
      </c>
      <c r="F99" s="222">
        <v>95.8</v>
      </c>
      <c r="G99" s="222"/>
      <c r="H99" s="222"/>
      <c r="I99" s="223"/>
      <c r="J99" s="221"/>
      <c r="K99" s="222"/>
      <c r="L99" s="224"/>
      <c r="M99" s="222"/>
      <c r="N99" s="224"/>
      <c r="O99" s="222"/>
      <c r="P99" s="222"/>
      <c r="Q99" s="224"/>
      <c r="R99" s="222"/>
      <c r="S99" s="225"/>
    </row>
    <row r="100" spans="1:19" ht="12.75">
      <c r="A100" s="212" t="s">
        <v>311</v>
      </c>
      <c r="B100" s="213"/>
      <c r="C100" s="228"/>
      <c r="D100" s="215"/>
      <c r="E100" s="216"/>
      <c r="F100" s="216"/>
      <c r="G100" s="216"/>
      <c r="H100" s="216"/>
      <c r="I100" s="217"/>
      <c r="J100" s="215"/>
      <c r="K100" s="216"/>
      <c r="L100" s="31"/>
      <c r="M100" s="216"/>
      <c r="N100" s="31"/>
      <c r="O100" s="216"/>
      <c r="P100" s="216"/>
      <c r="Q100" s="31"/>
      <c r="R100" s="216"/>
      <c r="S100" s="198"/>
    </row>
    <row r="101" spans="1:19" ht="12.75">
      <c r="A101" s="212" t="s">
        <v>322</v>
      </c>
      <c r="B101" s="213"/>
      <c r="C101" s="228"/>
      <c r="D101" s="215"/>
      <c r="E101" s="216"/>
      <c r="F101" s="216"/>
      <c r="G101" s="216"/>
      <c r="H101" s="216"/>
      <c r="I101" s="217"/>
      <c r="J101" s="215"/>
      <c r="K101" s="216"/>
      <c r="L101" s="31"/>
      <c r="M101" s="216"/>
      <c r="N101" s="31"/>
      <c r="O101" s="216"/>
      <c r="P101" s="216"/>
      <c r="Q101" s="31"/>
      <c r="R101" s="216"/>
      <c r="S101" s="198"/>
    </row>
    <row r="102" spans="1:19" ht="12.75">
      <c r="A102" s="212" t="s">
        <v>323</v>
      </c>
      <c r="B102" s="213"/>
      <c r="C102" s="228"/>
      <c r="D102" s="215"/>
      <c r="E102" s="216"/>
      <c r="F102" s="216"/>
      <c r="G102" s="216"/>
      <c r="H102" s="216"/>
      <c r="I102" s="217"/>
      <c r="J102" s="215"/>
      <c r="K102" s="216"/>
      <c r="L102" s="31"/>
      <c r="M102" s="216"/>
      <c r="N102" s="31"/>
      <c r="O102" s="216"/>
      <c r="P102" s="216"/>
      <c r="Q102" s="31"/>
      <c r="R102" s="216"/>
      <c r="S102" s="198">
        <v>0.01</v>
      </c>
    </row>
    <row r="103" spans="1:19" ht="15.75">
      <c r="A103" s="218" t="s">
        <v>324</v>
      </c>
      <c r="B103" s="219"/>
      <c r="C103" s="220" t="s">
        <v>247</v>
      </c>
      <c r="D103" s="221"/>
      <c r="E103" s="222">
        <v>101.74</v>
      </c>
      <c r="F103" s="222">
        <v>101.74</v>
      </c>
      <c r="G103" s="222"/>
      <c r="H103" s="222"/>
      <c r="I103" s="223">
        <v>6.12</v>
      </c>
      <c r="J103" s="221">
        <v>6.1</v>
      </c>
      <c r="K103" s="222">
        <v>6.12</v>
      </c>
      <c r="L103" s="224"/>
      <c r="M103" s="222">
        <v>6.12</v>
      </c>
      <c r="N103" s="224"/>
      <c r="O103" s="222"/>
      <c r="P103" s="222"/>
      <c r="Q103" s="224"/>
      <c r="R103" s="222"/>
      <c r="S103" s="233" t="s">
        <v>319</v>
      </c>
    </row>
    <row r="104" spans="1:19" ht="12.75">
      <c r="A104" s="212" t="s">
        <v>325</v>
      </c>
      <c r="B104" s="213"/>
      <c r="C104" s="228"/>
      <c r="D104" s="215"/>
      <c r="E104" s="216"/>
      <c r="F104" s="216"/>
      <c r="G104" s="216"/>
      <c r="H104" s="216"/>
      <c r="I104" s="217"/>
      <c r="J104" s="215"/>
      <c r="K104" s="216"/>
      <c r="L104" s="31"/>
      <c r="M104" s="216"/>
      <c r="N104" s="31"/>
      <c r="O104" s="216"/>
      <c r="P104" s="216"/>
      <c r="Q104" s="31"/>
      <c r="R104" s="216"/>
      <c r="S104" s="198"/>
    </row>
    <row r="105" spans="1:19" ht="12.75">
      <c r="A105" s="212" t="s">
        <v>326</v>
      </c>
      <c r="B105" s="213"/>
      <c r="C105" s="228"/>
      <c r="D105" s="215"/>
      <c r="E105" s="216"/>
      <c r="F105" s="216"/>
      <c r="G105" s="216"/>
      <c r="H105" s="216"/>
      <c r="I105" s="217"/>
      <c r="J105" s="215"/>
      <c r="K105" s="216"/>
      <c r="L105" s="31"/>
      <c r="M105" s="216"/>
      <c r="N105" s="31"/>
      <c r="O105" s="216"/>
      <c r="P105" s="216"/>
      <c r="Q105" s="31"/>
      <c r="R105" s="216"/>
      <c r="S105" s="198"/>
    </row>
    <row r="106" spans="1:19" ht="12.75">
      <c r="A106" s="218" t="s">
        <v>327</v>
      </c>
      <c r="B106" s="219"/>
      <c r="C106" s="220" t="s">
        <v>247</v>
      </c>
      <c r="D106" s="221"/>
      <c r="E106" s="222">
        <v>36.64</v>
      </c>
      <c r="F106" s="222">
        <v>36.64</v>
      </c>
      <c r="G106" s="222"/>
      <c r="H106" s="222"/>
      <c r="I106" s="223"/>
      <c r="J106" s="221"/>
      <c r="K106" s="222"/>
      <c r="L106" s="224"/>
      <c r="M106" s="222"/>
      <c r="N106" s="224"/>
      <c r="O106" s="222"/>
      <c r="P106" s="222"/>
      <c r="Q106" s="224"/>
      <c r="R106" s="222"/>
      <c r="S106" s="225"/>
    </row>
    <row r="107" spans="1:19" ht="12.75">
      <c r="A107" s="212" t="s">
        <v>328</v>
      </c>
      <c r="B107" s="213"/>
      <c r="C107" s="228"/>
      <c r="D107" s="215"/>
      <c r="E107" s="216"/>
      <c r="F107" s="216"/>
      <c r="G107" s="216"/>
      <c r="H107" s="216"/>
      <c r="I107" s="217"/>
      <c r="J107" s="215"/>
      <c r="K107" s="216"/>
      <c r="L107" s="31"/>
      <c r="M107" s="216"/>
      <c r="N107" s="31"/>
      <c r="O107" s="216"/>
      <c r="P107" s="216"/>
      <c r="Q107" s="31"/>
      <c r="R107" s="216"/>
      <c r="S107" s="198"/>
    </row>
    <row r="108" spans="1:19" ht="12.75">
      <c r="A108" s="212" t="s">
        <v>329</v>
      </c>
      <c r="B108" s="213"/>
      <c r="C108" s="228"/>
      <c r="D108" s="215"/>
      <c r="E108" s="216"/>
      <c r="F108" s="216"/>
      <c r="G108" s="216"/>
      <c r="H108" s="216"/>
      <c r="I108" s="217"/>
      <c r="J108" s="215"/>
      <c r="K108" s="216"/>
      <c r="L108" s="31"/>
      <c r="M108" s="216"/>
      <c r="N108" s="31"/>
      <c r="O108" s="216"/>
      <c r="P108" s="216"/>
      <c r="Q108" s="31"/>
      <c r="R108" s="216"/>
      <c r="S108" s="198"/>
    </row>
    <row r="109" spans="1:19" ht="12.75">
      <c r="A109" s="218" t="s">
        <v>330</v>
      </c>
      <c r="B109" s="219"/>
      <c r="C109" s="220" t="s">
        <v>247</v>
      </c>
      <c r="D109" s="221"/>
      <c r="E109" s="222">
        <v>10.7</v>
      </c>
      <c r="F109" s="222">
        <v>10.7</v>
      </c>
      <c r="G109" s="222"/>
      <c r="H109" s="222"/>
      <c r="I109" s="223"/>
      <c r="J109" s="221"/>
      <c r="K109" s="222"/>
      <c r="L109" s="224"/>
      <c r="M109" s="222"/>
      <c r="N109" s="224"/>
      <c r="O109" s="222"/>
      <c r="P109" s="222"/>
      <c r="Q109" s="224"/>
      <c r="R109" s="222"/>
      <c r="S109" s="225"/>
    </row>
    <row r="110" spans="1:19" ht="12.75">
      <c r="A110" s="212" t="s">
        <v>254</v>
      </c>
      <c r="B110" s="213"/>
      <c r="C110" s="228"/>
      <c r="D110" s="215"/>
      <c r="E110" s="216"/>
      <c r="F110" s="216"/>
      <c r="G110" s="216"/>
      <c r="H110" s="216"/>
      <c r="I110" s="217"/>
      <c r="J110" s="215"/>
      <c r="K110" s="216"/>
      <c r="L110" s="31"/>
      <c r="M110" s="216"/>
      <c r="N110" s="31"/>
      <c r="O110" s="216"/>
      <c r="P110" s="216"/>
      <c r="Q110" s="31"/>
      <c r="R110" s="216"/>
      <c r="S110" s="198"/>
    </row>
    <row r="111" spans="1:19" ht="12.75">
      <c r="A111" s="212" t="s">
        <v>255</v>
      </c>
      <c r="B111" s="213"/>
      <c r="C111" s="228"/>
      <c r="D111" s="215"/>
      <c r="E111" s="216"/>
      <c r="F111" s="216"/>
      <c r="G111" s="216"/>
      <c r="H111" s="216"/>
      <c r="I111" s="217"/>
      <c r="J111" s="215"/>
      <c r="K111" s="216"/>
      <c r="L111" s="31"/>
      <c r="M111" s="216"/>
      <c r="N111" s="31"/>
      <c r="O111" s="216"/>
      <c r="P111" s="216"/>
      <c r="Q111" s="31"/>
      <c r="R111" s="216"/>
      <c r="S111" s="198"/>
    </row>
    <row r="112" spans="1:19" ht="12.75">
      <c r="A112" s="212" t="s">
        <v>331</v>
      </c>
      <c r="B112" s="213"/>
      <c r="C112" s="228"/>
      <c r="D112" s="215"/>
      <c r="E112" s="216">
        <v>27.36</v>
      </c>
      <c r="F112" s="216"/>
      <c r="G112" s="216"/>
      <c r="H112" s="216"/>
      <c r="I112" s="217"/>
      <c r="J112" s="215"/>
      <c r="K112" s="216"/>
      <c r="L112" s="31"/>
      <c r="M112" s="216"/>
      <c r="N112" s="31"/>
      <c r="O112" s="216"/>
      <c r="P112" s="216"/>
      <c r="Q112" s="31"/>
      <c r="R112" s="216"/>
      <c r="S112" s="198"/>
    </row>
    <row r="113" spans="1:19" ht="16.5" thickBot="1">
      <c r="A113" s="212" t="s">
        <v>332</v>
      </c>
      <c r="B113" s="213"/>
      <c r="C113" s="228" t="s">
        <v>247</v>
      </c>
      <c r="D113" s="215"/>
      <c r="E113" s="234" t="s">
        <v>333</v>
      </c>
      <c r="F113" s="216">
        <v>27.36</v>
      </c>
      <c r="G113" s="216"/>
      <c r="H113" s="216"/>
      <c r="I113" s="217"/>
      <c r="J113" s="215"/>
      <c r="K113" s="216"/>
      <c r="L113" s="31"/>
      <c r="M113" s="216"/>
      <c r="N113" s="31"/>
      <c r="O113" s="216"/>
      <c r="P113" s="216"/>
      <c r="Q113" s="31"/>
      <c r="R113" s="216"/>
      <c r="S113" s="198"/>
    </row>
    <row r="114" spans="1:19" ht="13.5" thickBot="1">
      <c r="A114" s="235" t="s">
        <v>334</v>
      </c>
      <c r="B114" s="236">
        <v>6</v>
      </c>
      <c r="C114" s="237">
        <v>21</v>
      </c>
      <c r="D114" s="238">
        <f aca="true" t="shared" si="0" ref="D114:K114">SUM(D14:D113)</f>
        <v>0</v>
      </c>
      <c r="E114" s="239">
        <f t="shared" si="0"/>
        <v>2220.5899999999997</v>
      </c>
      <c r="F114" s="239">
        <f t="shared" si="0"/>
        <v>2110.76</v>
      </c>
      <c r="G114" s="239">
        <f t="shared" si="0"/>
        <v>6.1</v>
      </c>
      <c r="H114" s="239">
        <f t="shared" si="0"/>
        <v>118.98</v>
      </c>
      <c r="I114" s="240">
        <f t="shared" si="0"/>
        <v>314.29</v>
      </c>
      <c r="J114" s="238">
        <f t="shared" si="0"/>
        <v>38.620000000000005</v>
      </c>
      <c r="K114" s="239">
        <f t="shared" si="0"/>
        <v>169.39</v>
      </c>
      <c r="L114" s="241"/>
      <c r="M114" s="239">
        <f>SUM(M14:M113)</f>
        <v>131.37</v>
      </c>
      <c r="N114" s="241">
        <v>61.65</v>
      </c>
      <c r="O114" s="239">
        <v>61.65</v>
      </c>
      <c r="P114" s="239"/>
      <c r="Q114" s="241"/>
      <c r="R114" s="239">
        <v>102.66</v>
      </c>
      <c r="S114" s="242">
        <v>0.01</v>
      </c>
    </row>
    <row r="115" spans="1:19" ht="12.75">
      <c r="A115" s="549" t="s">
        <v>406</v>
      </c>
      <c r="B115" s="550"/>
      <c r="C115" s="550"/>
      <c r="D115" s="550"/>
      <c r="E115" s="550"/>
      <c r="F115" s="550"/>
      <c r="G115" s="550"/>
      <c r="H115" s="550"/>
      <c r="I115" s="550"/>
      <c r="J115" s="550"/>
      <c r="K115" s="550"/>
      <c r="L115" s="550"/>
      <c r="M115" s="550"/>
      <c r="N115" s="550"/>
      <c r="O115" s="550"/>
      <c r="P115" s="550"/>
      <c r="Q115" s="550"/>
      <c r="R115" s="550"/>
      <c r="S115" s="551"/>
    </row>
    <row r="116" spans="1:19" ht="12.75">
      <c r="A116" s="212" t="s">
        <v>335</v>
      </c>
      <c r="B116" s="215"/>
      <c r="C116" s="214"/>
      <c r="D116" s="215"/>
      <c r="E116" s="216"/>
      <c r="F116" s="216"/>
      <c r="G116" s="216"/>
      <c r="H116" s="216"/>
      <c r="I116" s="217"/>
      <c r="J116" s="215"/>
      <c r="K116" s="216"/>
      <c r="L116" s="31"/>
      <c r="M116" s="216"/>
      <c r="N116" s="31"/>
      <c r="O116" s="216"/>
      <c r="P116" s="216"/>
      <c r="Q116" s="31"/>
      <c r="R116" s="216"/>
      <c r="S116" s="198"/>
    </row>
    <row r="117" spans="1:19" ht="12.75">
      <c r="A117" s="212" t="s">
        <v>251</v>
      </c>
      <c r="B117" s="215"/>
      <c r="C117" s="228"/>
      <c r="D117" s="215"/>
      <c r="E117" s="216"/>
      <c r="F117" s="216"/>
      <c r="G117" s="216"/>
      <c r="H117" s="216"/>
      <c r="I117" s="217"/>
      <c r="J117" s="215"/>
      <c r="K117" s="216"/>
      <c r="L117" s="31"/>
      <c r="M117" s="216"/>
      <c r="N117" s="31"/>
      <c r="O117" s="216"/>
      <c r="P117" s="216"/>
      <c r="Q117" s="31"/>
      <c r="R117" s="216"/>
      <c r="S117" s="198"/>
    </row>
    <row r="118" spans="1:19" ht="12.75">
      <c r="A118" s="212" t="s">
        <v>301</v>
      </c>
      <c r="B118" s="215"/>
      <c r="C118" s="228"/>
      <c r="D118" s="215"/>
      <c r="E118" s="216"/>
      <c r="F118" s="216"/>
      <c r="G118" s="216"/>
      <c r="H118" s="216"/>
      <c r="I118" s="217"/>
      <c r="J118" s="215"/>
      <c r="K118" s="216"/>
      <c r="L118" s="31"/>
      <c r="M118" s="216"/>
      <c r="N118" s="31"/>
      <c r="O118" s="216"/>
      <c r="P118" s="216"/>
      <c r="Q118" s="31"/>
      <c r="R118" s="216"/>
      <c r="S118" s="198">
        <v>4.2</v>
      </c>
    </row>
    <row r="119" spans="1:19" ht="15.75">
      <c r="A119" s="218" t="s">
        <v>336</v>
      </c>
      <c r="B119" s="221"/>
      <c r="C119" s="220" t="s">
        <v>247</v>
      </c>
      <c r="D119" s="221"/>
      <c r="E119" s="222">
        <v>4.2</v>
      </c>
      <c r="F119" s="222"/>
      <c r="G119" s="222"/>
      <c r="H119" s="222"/>
      <c r="I119" s="223"/>
      <c r="J119" s="221"/>
      <c r="K119" s="229" t="s">
        <v>337</v>
      </c>
      <c r="L119" s="224"/>
      <c r="M119" s="222"/>
      <c r="N119" s="224"/>
      <c r="O119" s="229" t="s">
        <v>337</v>
      </c>
      <c r="P119" s="222"/>
      <c r="Q119" s="224"/>
      <c r="R119" s="222"/>
      <c r="S119" s="233" t="s">
        <v>337</v>
      </c>
    </row>
    <row r="120" spans="1:19" ht="12.75">
      <c r="A120" s="212" t="s">
        <v>325</v>
      </c>
      <c r="B120" s="215"/>
      <c r="C120" s="228"/>
      <c r="D120" s="215"/>
      <c r="E120" s="216"/>
      <c r="F120" s="216"/>
      <c r="G120" s="216"/>
      <c r="H120" s="216"/>
      <c r="I120" s="217"/>
      <c r="J120" s="215"/>
      <c r="K120" s="216"/>
      <c r="L120" s="31"/>
      <c r="M120" s="216"/>
      <c r="N120" s="31"/>
      <c r="O120" s="216"/>
      <c r="P120" s="216"/>
      <c r="Q120" s="31"/>
      <c r="R120" s="216"/>
      <c r="S120" s="198"/>
    </row>
    <row r="121" spans="1:19" ht="12.75">
      <c r="A121" s="212" t="s">
        <v>338</v>
      </c>
      <c r="B121" s="215"/>
      <c r="C121" s="228"/>
      <c r="D121" s="215"/>
      <c r="E121" s="216"/>
      <c r="F121" s="216"/>
      <c r="G121" s="216"/>
      <c r="H121" s="216"/>
      <c r="I121" s="217"/>
      <c r="J121" s="215"/>
      <c r="K121" s="216"/>
      <c r="L121" s="31"/>
      <c r="M121" s="216"/>
      <c r="N121" s="31"/>
      <c r="O121" s="216"/>
      <c r="P121" s="216"/>
      <c r="Q121" s="31"/>
      <c r="R121" s="216"/>
      <c r="S121" s="198"/>
    </row>
    <row r="122" spans="1:19" ht="12.75">
      <c r="A122" s="218" t="s">
        <v>339</v>
      </c>
      <c r="B122" s="221"/>
      <c r="C122" s="220" t="s">
        <v>247</v>
      </c>
      <c r="D122" s="221"/>
      <c r="E122" s="222">
        <v>10</v>
      </c>
      <c r="F122" s="222"/>
      <c r="G122" s="222"/>
      <c r="H122" s="222"/>
      <c r="I122" s="223">
        <v>10</v>
      </c>
      <c r="J122" s="221"/>
      <c r="K122" s="222">
        <v>10</v>
      </c>
      <c r="L122" s="224"/>
      <c r="M122" s="222">
        <v>10</v>
      </c>
      <c r="N122" s="224"/>
      <c r="O122" s="222">
        <v>10</v>
      </c>
      <c r="P122" s="222"/>
      <c r="Q122" s="224">
        <v>10</v>
      </c>
      <c r="R122" s="222"/>
      <c r="S122" s="225">
        <v>10</v>
      </c>
    </row>
    <row r="123" spans="1:19" ht="12.75">
      <c r="A123" s="212" t="s">
        <v>278</v>
      </c>
      <c r="B123" s="215"/>
      <c r="C123" s="228"/>
      <c r="D123" s="215"/>
      <c r="E123" s="216"/>
      <c r="F123" s="216"/>
      <c r="G123" s="216"/>
      <c r="H123" s="216"/>
      <c r="I123" s="217"/>
      <c r="J123" s="215"/>
      <c r="K123" s="216"/>
      <c r="L123" s="31"/>
      <c r="M123" s="216"/>
      <c r="N123" s="31"/>
      <c r="O123" s="216"/>
      <c r="P123" s="216"/>
      <c r="Q123" s="31"/>
      <c r="R123" s="216"/>
      <c r="S123" s="198"/>
    </row>
    <row r="124" spans="1:19" ht="12.75">
      <c r="A124" s="212" t="s">
        <v>340</v>
      </c>
      <c r="B124" s="215"/>
      <c r="C124" s="228"/>
      <c r="D124" s="215"/>
      <c r="E124" s="216"/>
      <c r="F124" s="216"/>
      <c r="G124" s="216"/>
      <c r="H124" s="216"/>
      <c r="I124" s="217"/>
      <c r="J124" s="215"/>
      <c r="K124" s="216"/>
      <c r="L124" s="31"/>
      <c r="M124" s="216"/>
      <c r="N124" s="31"/>
      <c r="O124" s="216"/>
      <c r="P124" s="216"/>
      <c r="Q124" s="31"/>
      <c r="R124" s="216"/>
      <c r="S124" s="198"/>
    </row>
    <row r="125" spans="1:19" ht="12.75">
      <c r="A125" s="218" t="s">
        <v>341</v>
      </c>
      <c r="B125" s="221"/>
      <c r="C125" s="220" t="s">
        <v>247</v>
      </c>
      <c r="D125" s="221"/>
      <c r="E125" s="222">
        <v>17.3</v>
      </c>
      <c r="F125" s="222"/>
      <c r="G125" s="222"/>
      <c r="H125" s="222"/>
      <c r="I125" s="223">
        <v>17.3</v>
      </c>
      <c r="J125" s="221"/>
      <c r="K125" s="222">
        <v>17.3</v>
      </c>
      <c r="L125" s="224"/>
      <c r="M125" s="222">
        <v>17.3</v>
      </c>
      <c r="N125" s="224"/>
      <c r="O125" s="222">
        <v>17.3</v>
      </c>
      <c r="P125" s="222"/>
      <c r="Q125" s="224">
        <v>17.3</v>
      </c>
      <c r="R125" s="222"/>
      <c r="S125" s="225">
        <v>17.3</v>
      </c>
    </row>
    <row r="126" spans="1:19" ht="12.75">
      <c r="A126" s="212" t="s">
        <v>278</v>
      </c>
      <c r="B126" s="215"/>
      <c r="C126" s="228"/>
      <c r="D126" s="215"/>
      <c r="E126" s="216"/>
      <c r="F126" s="216"/>
      <c r="G126" s="216"/>
      <c r="H126" s="216"/>
      <c r="I126" s="217"/>
      <c r="J126" s="215"/>
      <c r="K126" s="216"/>
      <c r="L126" s="31"/>
      <c r="M126" s="216"/>
      <c r="N126" s="31"/>
      <c r="O126" s="216"/>
      <c r="P126" s="216"/>
      <c r="Q126" s="31"/>
      <c r="R126" s="216"/>
      <c r="S126" s="198"/>
    </row>
    <row r="127" spans="1:19" ht="12.75">
      <c r="A127" s="212" t="s">
        <v>342</v>
      </c>
      <c r="B127" s="215"/>
      <c r="C127" s="228"/>
      <c r="D127" s="215"/>
      <c r="E127" s="216"/>
      <c r="F127" s="216"/>
      <c r="G127" s="216"/>
      <c r="H127" s="216"/>
      <c r="I127" s="217"/>
      <c r="J127" s="215"/>
      <c r="K127" s="216"/>
      <c r="L127" s="31"/>
      <c r="M127" s="216"/>
      <c r="N127" s="31"/>
      <c r="O127" s="216"/>
      <c r="P127" s="216"/>
      <c r="Q127" s="31"/>
      <c r="R127" s="216"/>
      <c r="S127" s="198"/>
    </row>
    <row r="128" spans="1:19" ht="12.75">
      <c r="A128" s="218" t="s">
        <v>343</v>
      </c>
      <c r="B128" s="221"/>
      <c r="C128" s="220" t="s">
        <v>247</v>
      </c>
      <c r="D128" s="221"/>
      <c r="E128" s="222">
        <v>12.5</v>
      </c>
      <c r="F128" s="222"/>
      <c r="G128" s="222"/>
      <c r="H128" s="222"/>
      <c r="I128" s="223">
        <v>12.5</v>
      </c>
      <c r="J128" s="221"/>
      <c r="K128" s="222">
        <v>12.5</v>
      </c>
      <c r="L128" s="224"/>
      <c r="M128" s="222">
        <v>12.5</v>
      </c>
      <c r="N128" s="224"/>
      <c r="O128" s="222">
        <v>12.5</v>
      </c>
      <c r="P128" s="222"/>
      <c r="Q128" s="224">
        <v>12.5</v>
      </c>
      <c r="R128" s="222"/>
      <c r="S128" s="225">
        <v>12.5</v>
      </c>
    </row>
    <row r="129" spans="1:19" ht="12.75">
      <c r="A129" s="212" t="s">
        <v>344</v>
      </c>
      <c r="B129" s="215"/>
      <c r="C129" s="228"/>
      <c r="D129" s="215"/>
      <c r="E129" s="216"/>
      <c r="F129" s="216"/>
      <c r="G129" s="216"/>
      <c r="H129" s="216"/>
      <c r="I129" s="217"/>
      <c r="J129" s="215"/>
      <c r="K129" s="216"/>
      <c r="L129" s="31"/>
      <c r="M129" s="216"/>
      <c r="N129" s="31"/>
      <c r="O129" s="216"/>
      <c r="P129" s="216"/>
      <c r="Q129" s="31"/>
      <c r="R129" s="216"/>
      <c r="S129" s="198"/>
    </row>
    <row r="130" spans="1:19" ht="12.75">
      <c r="A130" s="212" t="s">
        <v>259</v>
      </c>
      <c r="B130" s="215"/>
      <c r="C130" s="228"/>
      <c r="D130" s="215"/>
      <c r="E130" s="216"/>
      <c r="F130" s="216"/>
      <c r="G130" s="216"/>
      <c r="H130" s="216"/>
      <c r="I130" s="217"/>
      <c r="J130" s="215"/>
      <c r="K130" s="216"/>
      <c r="L130" s="31"/>
      <c r="M130" s="216"/>
      <c r="N130" s="31"/>
      <c r="O130" s="216"/>
      <c r="P130" s="216"/>
      <c r="Q130" s="31"/>
      <c r="R130" s="216"/>
      <c r="S130" s="198"/>
    </row>
    <row r="131" spans="1:19" ht="12.75">
      <c r="A131" s="232" t="s">
        <v>345</v>
      </c>
      <c r="B131" s="215"/>
      <c r="C131" s="228"/>
      <c r="D131" s="215"/>
      <c r="E131" s="216"/>
      <c r="F131" s="216"/>
      <c r="G131" s="216"/>
      <c r="H131" s="216"/>
      <c r="I131" s="217"/>
      <c r="J131" s="215"/>
      <c r="K131" s="216"/>
      <c r="L131" s="31"/>
      <c r="M131" s="216"/>
      <c r="N131" s="31"/>
      <c r="O131" s="216"/>
      <c r="P131" s="216"/>
      <c r="Q131" s="31"/>
      <c r="R131" s="216"/>
      <c r="S131" s="198"/>
    </row>
    <row r="132" spans="1:19" ht="16.5" thickBot="1">
      <c r="A132" s="212" t="s">
        <v>346</v>
      </c>
      <c r="B132" s="215"/>
      <c r="C132" s="228" t="s">
        <v>247</v>
      </c>
      <c r="D132" s="215"/>
      <c r="E132" s="216">
        <v>28</v>
      </c>
      <c r="F132" s="216"/>
      <c r="G132" s="216"/>
      <c r="H132" s="216"/>
      <c r="I132" s="217">
        <v>28</v>
      </c>
      <c r="J132" s="215"/>
      <c r="K132" s="216">
        <v>28</v>
      </c>
      <c r="L132" s="31"/>
      <c r="M132" s="216">
        <v>28</v>
      </c>
      <c r="N132" s="31"/>
      <c r="O132" s="234" t="s">
        <v>337</v>
      </c>
      <c r="P132" s="216"/>
      <c r="Q132" s="31">
        <v>28</v>
      </c>
      <c r="R132" s="216"/>
      <c r="S132" s="198">
        <v>28</v>
      </c>
    </row>
    <row r="133" spans="1:19" ht="14.25" thickBot="1" thickTop="1">
      <c r="A133" s="243" t="s">
        <v>334</v>
      </c>
      <c r="B133" s="244"/>
      <c r="C133" s="245">
        <v>5</v>
      </c>
      <c r="D133" s="244"/>
      <c r="E133" s="246">
        <f>SUM(E116:E132)</f>
        <v>72</v>
      </c>
      <c r="F133" s="246"/>
      <c r="G133" s="246"/>
      <c r="H133" s="246"/>
      <c r="I133" s="247">
        <f>SUM(I116:I132)</f>
        <v>67.8</v>
      </c>
      <c r="J133" s="244"/>
      <c r="K133" s="246">
        <f>SUM(K116:K132)</f>
        <v>67.8</v>
      </c>
      <c r="L133" s="248"/>
      <c r="M133" s="246">
        <f>SUM(M116:M132)</f>
        <v>67.8</v>
      </c>
      <c r="N133" s="248"/>
      <c r="O133" s="246">
        <f>SUM(O116:O132)</f>
        <v>39.8</v>
      </c>
      <c r="P133" s="246"/>
      <c r="Q133" s="248">
        <f>SUM(Q116:Q132)</f>
        <v>67.8</v>
      </c>
      <c r="R133" s="246">
        <f>SUM(R116:R132)</f>
        <v>0</v>
      </c>
      <c r="S133" s="249">
        <f>SUM(S116:S132)</f>
        <v>72</v>
      </c>
    </row>
    <row r="134" spans="1:19" ht="16.5" thickTop="1">
      <c r="A134" s="552" t="s">
        <v>407</v>
      </c>
      <c r="B134" s="553"/>
      <c r="C134" s="553"/>
      <c r="D134" s="553"/>
      <c r="E134" s="553"/>
      <c r="F134" s="553"/>
      <c r="G134" s="553"/>
      <c r="H134" s="553"/>
      <c r="I134" s="553"/>
      <c r="J134" s="553"/>
      <c r="K134" s="553"/>
      <c r="L134" s="553"/>
      <c r="M134" s="553"/>
      <c r="N134" s="553"/>
      <c r="O134" s="553"/>
      <c r="P134" s="553"/>
      <c r="Q134" s="553"/>
      <c r="R134" s="553"/>
      <c r="S134" s="554"/>
    </row>
    <row r="135" spans="1:19" ht="12.75">
      <c r="A135" s="212" t="s">
        <v>347</v>
      </c>
      <c r="B135" s="215"/>
      <c r="C135" s="214"/>
      <c r="D135" s="215"/>
      <c r="E135" s="216"/>
      <c r="F135" s="216"/>
      <c r="G135" s="216"/>
      <c r="H135" s="216"/>
      <c r="I135" s="217"/>
      <c r="J135" s="215"/>
      <c r="K135" s="216"/>
      <c r="L135" s="31"/>
      <c r="M135" s="216"/>
      <c r="N135" s="31"/>
      <c r="O135" s="216"/>
      <c r="P135" s="216"/>
      <c r="Q135" s="31"/>
      <c r="R135" s="216"/>
      <c r="S135" s="198"/>
    </row>
    <row r="136" spans="1:19" ht="12.75">
      <c r="A136" s="212" t="s">
        <v>251</v>
      </c>
      <c r="B136" s="215"/>
      <c r="C136" s="228"/>
      <c r="D136" s="215"/>
      <c r="E136" s="216"/>
      <c r="F136" s="216"/>
      <c r="G136" s="216"/>
      <c r="H136" s="216"/>
      <c r="I136" s="217"/>
      <c r="J136" s="215"/>
      <c r="K136" s="216"/>
      <c r="L136" s="31"/>
      <c r="M136" s="216">
        <v>287.4</v>
      </c>
      <c r="N136" s="31"/>
      <c r="O136" s="216"/>
      <c r="P136" s="216"/>
      <c r="Q136" s="31"/>
      <c r="R136" s="216"/>
      <c r="S136" s="198"/>
    </row>
    <row r="137" spans="1:19" ht="15.75">
      <c r="A137" s="218" t="s">
        <v>408</v>
      </c>
      <c r="B137" s="221"/>
      <c r="C137" s="220" t="s">
        <v>247</v>
      </c>
      <c r="D137" s="221"/>
      <c r="E137" s="222">
        <v>287.4</v>
      </c>
      <c r="F137" s="222"/>
      <c r="G137" s="222"/>
      <c r="H137" s="222"/>
      <c r="I137" s="223">
        <v>287.4</v>
      </c>
      <c r="J137" s="221"/>
      <c r="K137" s="222"/>
      <c r="L137" s="224"/>
      <c r="M137" s="229" t="s">
        <v>348</v>
      </c>
      <c r="N137" s="224"/>
      <c r="O137" s="222"/>
      <c r="P137" s="222"/>
      <c r="Q137" s="224"/>
      <c r="R137" s="222"/>
      <c r="S137" s="225"/>
    </row>
    <row r="138" spans="1:19" ht="12.75">
      <c r="A138" s="212" t="s">
        <v>349</v>
      </c>
      <c r="B138" s="215"/>
      <c r="C138" s="228"/>
      <c r="D138" s="215"/>
      <c r="E138" s="216"/>
      <c r="F138" s="216"/>
      <c r="G138" s="216"/>
      <c r="H138" s="216"/>
      <c r="I138" s="217"/>
      <c r="J138" s="215"/>
      <c r="K138" s="216"/>
      <c r="L138" s="31"/>
      <c r="M138" s="216"/>
      <c r="N138" s="31"/>
      <c r="O138" s="216"/>
      <c r="P138" s="216"/>
      <c r="Q138" s="31"/>
      <c r="R138" s="216"/>
      <c r="S138" s="198"/>
    </row>
    <row r="139" spans="1:19" ht="12.75">
      <c r="A139" s="212" t="s">
        <v>350</v>
      </c>
      <c r="B139" s="215"/>
      <c r="C139" s="228"/>
      <c r="D139" s="215"/>
      <c r="E139" s="216"/>
      <c r="F139" s="216"/>
      <c r="G139" s="216"/>
      <c r="H139" s="216"/>
      <c r="I139" s="217"/>
      <c r="J139" s="215"/>
      <c r="K139" s="216"/>
      <c r="L139" s="31"/>
      <c r="M139" s="216">
        <v>4.65</v>
      </c>
      <c r="N139" s="31"/>
      <c r="O139" s="216"/>
      <c r="P139" s="216"/>
      <c r="Q139" s="31"/>
      <c r="R139" s="216"/>
      <c r="S139" s="198"/>
    </row>
    <row r="140" spans="1:19" ht="15.75">
      <c r="A140" s="218" t="s">
        <v>409</v>
      </c>
      <c r="B140" s="221"/>
      <c r="C140" s="220" t="s">
        <v>247</v>
      </c>
      <c r="D140" s="221"/>
      <c r="E140" s="222">
        <v>4.65</v>
      </c>
      <c r="F140" s="222"/>
      <c r="G140" s="222"/>
      <c r="H140" s="222"/>
      <c r="I140" s="223">
        <v>4.65</v>
      </c>
      <c r="J140" s="221"/>
      <c r="K140" s="222"/>
      <c r="L140" s="224"/>
      <c r="M140" s="229" t="s">
        <v>351</v>
      </c>
      <c r="N140" s="224"/>
      <c r="O140" s="222"/>
      <c r="P140" s="222"/>
      <c r="Q140" s="224"/>
      <c r="R140" s="222"/>
      <c r="S140" s="225"/>
    </row>
    <row r="141" spans="1:19" ht="12.75">
      <c r="A141" s="212" t="s">
        <v>352</v>
      </c>
      <c r="B141" s="215"/>
      <c r="C141" s="228"/>
      <c r="D141" s="215"/>
      <c r="E141" s="216"/>
      <c r="F141" s="216"/>
      <c r="G141" s="216"/>
      <c r="H141" s="216"/>
      <c r="I141" s="217"/>
      <c r="J141" s="215"/>
      <c r="K141" s="216"/>
      <c r="L141" s="31"/>
      <c r="M141" s="216"/>
      <c r="N141" s="31"/>
      <c r="O141" s="216"/>
      <c r="P141" s="216"/>
      <c r="Q141" s="31"/>
      <c r="R141" s="216"/>
      <c r="S141" s="198"/>
    </row>
    <row r="142" spans="1:19" ht="12.75">
      <c r="A142" s="212" t="s">
        <v>353</v>
      </c>
      <c r="B142" s="215"/>
      <c r="C142" s="228"/>
      <c r="D142" s="215"/>
      <c r="E142" s="216"/>
      <c r="F142" s="216"/>
      <c r="G142" s="216"/>
      <c r="H142" s="216"/>
      <c r="I142" s="217"/>
      <c r="J142" s="215"/>
      <c r="K142" s="216"/>
      <c r="L142" s="31"/>
      <c r="M142" s="216">
        <v>19</v>
      </c>
      <c r="N142" s="31"/>
      <c r="O142" s="216"/>
      <c r="P142" s="216"/>
      <c r="Q142" s="31"/>
      <c r="R142" s="216"/>
      <c r="S142" s="198"/>
    </row>
    <row r="143" spans="1:19" ht="15.75">
      <c r="A143" s="218" t="s">
        <v>410</v>
      </c>
      <c r="B143" s="221"/>
      <c r="C143" s="220" t="s">
        <v>247</v>
      </c>
      <c r="D143" s="221"/>
      <c r="E143" s="222">
        <v>19</v>
      </c>
      <c r="F143" s="222"/>
      <c r="G143" s="222"/>
      <c r="H143" s="222"/>
      <c r="I143" s="223">
        <v>19</v>
      </c>
      <c r="J143" s="221"/>
      <c r="K143" s="222"/>
      <c r="L143" s="224"/>
      <c r="M143" s="229" t="s">
        <v>354</v>
      </c>
      <c r="N143" s="224"/>
      <c r="O143" s="222"/>
      <c r="P143" s="222"/>
      <c r="Q143" s="224"/>
      <c r="R143" s="222"/>
      <c r="S143" s="225"/>
    </row>
    <row r="144" spans="1:19" ht="12.75">
      <c r="A144" s="212" t="s">
        <v>355</v>
      </c>
      <c r="B144" s="215"/>
      <c r="C144" s="228"/>
      <c r="D144" s="215"/>
      <c r="E144" s="216"/>
      <c r="F144" s="216"/>
      <c r="G144" s="216"/>
      <c r="H144" s="216"/>
      <c r="I144" s="217"/>
      <c r="J144" s="215"/>
      <c r="K144" s="216"/>
      <c r="L144" s="31"/>
      <c r="M144" s="216"/>
      <c r="N144" s="31"/>
      <c r="O144" s="216"/>
      <c r="P144" s="216"/>
      <c r="Q144" s="31"/>
      <c r="R144" s="216"/>
      <c r="S144" s="198"/>
    </row>
    <row r="145" spans="1:19" ht="12.75">
      <c r="A145" s="212" t="s">
        <v>356</v>
      </c>
      <c r="B145" s="215"/>
      <c r="C145" s="228"/>
      <c r="D145" s="215"/>
      <c r="E145" s="216"/>
      <c r="F145" s="216"/>
      <c r="G145" s="216"/>
      <c r="H145" s="216"/>
      <c r="I145" s="217"/>
      <c r="J145" s="215"/>
      <c r="K145" s="216"/>
      <c r="L145" s="31"/>
      <c r="M145" s="216">
        <v>7</v>
      </c>
      <c r="N145" s="31"/>
      <c r="O145" s="216"/>
      <c r="P145" s="216"/>
      <c r="Q145" s="31"/>
      <c r="R145" s="216"/>
      <c r="S145" s="198"/>
    </row>
    <row r="146" spans="1:19" ht="16.5" thickBot="1">
      <c r="A146" s="212" t="s">
        <v>357</v>
      </c>
      <c r="B146" s="215"/>
      <c r="C146" s="228" t="s">
        <v>247</v>
      </c>
      <c r="D146" s="215"/>
      <c r="E146" s="216">
        <v>7</v>
      </c>
      <c r="F146" s="216"/>
      <c r="G146" s="216"/>
      <c r="H146" s="216"/>
      <c r="I146" s="217">
        <v>7</v>
      </c>
      <c r="J146" s="215"/>
      <c r="K146" s="216"/>
      <c r="L146" s="31"/>
      <c r="M146" s="234" t="s">
        <v>358</v>
      </c>
      <c r="N146" s="31"/>
      <c r="O146" s="216"/>
      <c r="P146" s="216"/>
      <c r="Q146" s="31"/>
      <c r="R146" s="216"/>
      <c r="S146" s="198"/>
    </row>
    <row r="147" spans="1:19" ht="15.75">
      <c r="A147" s="250" t="s">
        <v>359</v>
      </c>
      <c r="B147" s="251"/>
      <c r="C147" s="252"/>
      <c r="D147" s="251"/>
      <c r="E147" s="253"/>
      <c r="F147" s="253"/>
      <c r="G147" s="253"/>
      <c r="H147" s="253"/>
      <c r="I147" s="254"/>
      <c r="J147" s="251"/>
      <c r="K147" s="253"/>
      <c r="L147" s="255"/>
      <c r="M147" s="256"/>
      <c r="N147" s="255"/>
      <c r="O147" s="253"/>
      <c r="P147" s="253"/>
      <c r="Q147" s="255"/>
      <c r="R147" s="253"/>
      <c r="S147" s="257"/>
    </row>
    <row r="148" spans="1:19" ht="15.75">
      <c r="A148" s="212" t="s">
        <v>360</v>
      </c>
      <c r="B148" s="215"/>
      <c r="C148" s="228"/>
      <c r="D148" s="215"/>
      <c r="E148" s="216"/>
      <c r="F148" s="216"/>
      <c r="G148" s="216"/>
      <c r="H148" s="216"/>
      <c r="I148" s="217"/>
      <c r="J148" s="215"/>
      <c r="K148" s="216"/>
      <c r="L148" s="31"/>
      <c r="M148" s="234">
        <v>3</v>
      </c>
      <c r="N148" s="31"/>
      <c r="O148" s="216"/>
      <c r="P148" s="216"/>
      <c r="Q148" s="31"/>
      <c r="R148" s="216"/>
      <c r="S148" s="198"/>
    </row>
    <row r="149" spans="1:19" ht="15.75">
      <c r="A149" s="212" t="s">
        <v>411</v>
      </c>
      <c r="B149" s="215"/>
      <c r="C149" s="228" t="s">
        <v>247</v>
      </c>
      <c r="D149" s="215"/>
      <c r="E149" s="216">
        <v>3</v>
      </c>
      <c r="F149" s="216"/>
      <c r="G149" s="216"/>
      <c r="H149" s="216"/>
      <c r="I149" s="217">
        <v>3</v>
      </c>
      <c r="J149" s="215"/>
      <c r="K149" s="216"/>
      <c r="L149" s="31"/>
      <c r="M149" s="234" t="s">
        <v>361</v>
      </c>
      <c r="N149" s="31"/>
      <c r="O149" s="216"/>
      <c r="P149" s="216"/>
      <c r="Q149" s="31"/>
      <c r="R149" s="216"/>
      <c r="S149" s="198"/>
    </row>
    <row r="150" spans="1:19" ht="15.75">
      <c r="A150" s="212" t="s">
        <v>402</v>
      </c>
      <c r="B150" s="215"/>
      <c r="C150" s="228"/>
      <c r="D150" s="215"/>
      <c r="E150" s="216"/>
      <c r="F150" s="216"/>
      <c r="G150" s="216"/>
      <c r="H150" s="216"/>
      <c r="I150" s="217"/>
      <c r="J150" s="215"/>
      <c r="K150" s="216"/>
      <c r="L150" s="31"/>
      <c r="M150" s="234"/>
      <c r="N150" s="31"/>
      <c r="O150" s="216"/>
      <c r="P150" s="216"/>
      <c r="Q150" s="31"/>
      <c r="R150" s="216"/>
      <c r="S150" s="198"/>
    </row>
    <row r="151" spans="1:19" ht="15.75">
      <c r="A151" s="212" t="s">
        <v>412</v>
      </c>
      <c r="B151" s="215"/>
      <c r="C151" s="228"/>
      <c r="D151" s="215"/>
      <c r="E151" s="216"/>
      <c r="F151" s="216"/>
      <c r="G151" s="216"/>
      <c r="H151" s="216"/>
      <c r="I151" s="217"/>
      <c r="J151" s="215"/>
      <c r="K151" s="216"/>
      <c r="L151" s="31"/>
      <c r="M151" s="234"/>
      <c r="N151" s="31"/>
      <c r="O151" s="216"/>
      <c r="P151" s="216"/>
      <c r="Q151" s="31"/>
      <c r="R151" s="216"/>
      <c r="S151" s="198"/>
    </row>
    <row r="152" spans="1:19" ht="15.75">
      <c r="A152" s="212" t="s">
        <v>413</v>
      </c>
      <c r="B152" s="215"/>
      <c r="C152" s="228"/>
      <c r="D152" s="215"/>
      <c r="E152" s="216"/>
      <c r="F152" s="216"/>
      <c r="G152" s="216"/>
      <c r="H152" s="216"/>
      <c r="I152" s="217"/>
      <c r="J152" s="215"/>
      <c r="K152" s="216"/>
      <c r="L152" s="31"/>
      <c r="M152" s="234"/>
      <c r="N152" s="31"/>
      <c r="O152" s="216"/>
      <c r="P152" s="216"/>
      <c r="Q152" s="31"/>
      <c r="R152" s="216"/>
      <c r="S152" s="198"/>
    </row>
    <row r="153" spans="1:19" ht="16.5" thickBot="1">
      <c r="A153" s="212" t="s">
        <v>248</v>
      </c>
      <c r="B153" s="215"/>
      <c r="C153" s="228" t="s">
        <v>247</v>
      </c>
      <c r="D153" s="215"/>
      <c r="E153" s="216">
        <v>151.1</v>
      </c>
      <c r="F153" s="216">
        <v>151.1</v>
      </c>
      <c r="G153" s="216"/>
      <c r="H153" s="216"/>
      <c r="I153" s="217"/>
      <c r="J153" s="215"/>
      <c r="K153" s="216"/>
      <c r="L153" s="31"/>
      <c r="M153" s="234"/>
      <c r="N153" s="31"/>
      <c r="O153" s="216"/>
      <c r="P153" s="216"/>
      <c r="Q153" s="31"/>
      <c r="R153" s="216"/>
      <c r="S153" s="198"/>
    </row>
    <row r="154" spans="1:19" ht="14.25" thickBot="1" thickTop="1">
      <c r="A154" s="258" t="s">
        <v>334</v>
      </c>
      <c r="B154" s="244"/>
      <c r="C154" s="245">
        <v>6</v>
      </c>
      <c r="D154" s="244"/>
      <c r="E154" s="246">
        <v>469.15</v>
      </c>
      <c r="F154" s="246"/>
      <c r="G154" s="246"/>
      <c r="H154" s="246"/>
      <c r="I154" s="247">
        <v>469.15</v>
      </c>
      <c r="J154" s="244"/>
      <c r="K154" s="246"/>
      <c r="L154" s="248"/>
      <c r="M154" s="246">
        <v>321.07</v>
      </c>
      <c r="N154" s="248"/>
      <c r="O154" s="246"/>
      <c r="P154" s="246"/>
      <c r="Q154" s="248"/>
      <c r="R154" s="246"/>
      <c r="S154" s="249"/>
    </row>
    <row r="155" spans="1:19" ht="14.25" thickBot="1" thickTop="1">
      <c r="A155" s="259" t="s">
        <v>2</v>
      </c>
      <c r="B155" s="260">
        <v>6</v>
      </c>
      <c r="C155" s="261">
        <v>32</v>
      </c>
      <c r="D155" s="262">
        <f aca="true" t="shared" si="1" ref="D155:S155">D114+D133+D154</f>
        <v>0</v>
      </c>
      <c r="E155" s="263">
        <f t="shared" si="1"/>
        <v>2761.74</v>
      </c>
      <c r="F155" s="263">
        <f t="shared" si="1"/>
        <v>2110.76</v>
      </c>
      <c r="G155" s="263">
        <f t="shared" si="1"/>
        <v>6.1</v>
      </c>
      <c r="H155" s="263">
        <f t="shared" si="1"/>
        <v>118.98</v>
      </c>
      <c r="I155" s="264">
        <f t="shared" si="1"/>
        <v>851.24</v>
      </c>
      <c r="J155" s="262">
        <f t="shared" si="1"/>
        <v>38.620000000000005</v>
      </c>
      <c r="K155" s="263">
        <f t="shared" si="1"/>
        <v>237.19</v>
      </c>
      <c r="L155" s="45">
        <f t="shared" si="1"/>
        <v>0</v>
      </c>
      <c r="M155" s="263">
        <f t="shared" si="1"/>
        <v>520.24</v>
      </c>
      <c r="N155" s="45">
        <f t="shared" si="1"/>
        <v>61.65</v>
      </c>
      <c r="O155" s="263">
        <f t="shared" si="1"/>
        <v>101.44999999999999</v>
      </c>
      <c r="P155" s="263">
        <f t="shared" si="1"/>
        <v>0</v>
      </c>
      <c r="Q155" s="45">
        <f t="shared" si="1"/>
        <v>67.8</v>
      </c>
      <c r="R155" s="263">
        <f t="shared" si="1"/>
        <v>102.66</v>
      </c>
      <c r="S155" s="197">
        <f t="shared" si="1"/>
        <v>72.01</v>
      </c>
    </row>
    <row r="156" ht="13.5" thickTop="1"/>
    <row r="157" ht="15.75">
      <c r="A157" s="265" t="s">
        <v>362</v>
      </c>
    </row>
    <row r="158" ht="15.75">
      <c r="A158" s="265"/>
    </row>
    <row r="159" ht="15.75">
      <c r="A159" s="265" t="s">
        <v>363</v>
      </c>
    </row>
    <row r="160" ht="12.75">
      <c r="A160" s="266" t="s">
        <v>364</v>
      </c>
    </row>
    <row r="161" ht="12.75">
      <c r="A161" s="266" t="s">
        <v>365</v>
      </c>
    </row>
    <row r="162" ht="12.75">
      <c r="A162" s="266"/>
    </row>
    <row r="163" ht="15.75">
      <c r="A163" s="265" t="s">
        <v>366</v>
      </c>
    </row>
    <row r="164" ht="12.75">
      <c r="A164" s="266" t="s">
        <v>367</v>
      </c>
    </row>
    <row r="165" ht="12.75">
      <c r="A165" s="266"/>
    </row>
    <row r="166" ht="15.75">
      <c r="A166" s="267" t="s">
        <v>368</v>
      </c>
    </row>
    <row r="168" ht="15.75">
      <c r="A168" s="267" t="s">
        <v>369</v>
      </c>
    </row>
    <row r="169" ht="15.75">
      <c r="A169" s="267"/>
    </row>
    <row r="170" ht="15.75">
      <c r="A170" s="267" t="s">
        <v>370</v>
      </c>
    </row>
    <row r="172" ht="15.75">
      <c r="A172" s="267" t="s">
        <v>371</v>
      </c>
    </row>
    <row r="174" ht="15.75">
      <c r="A174" s="267" t="s">
        <v>372</v>
      </c>
    </row>
    <row r="176" ht="15.75">
      <c r="A176" s="267" t="s">
        <v>373</v>
      </c>
    </row>
    <row r="178" ht="15.75">
      <c r="A178" s="267" t="s">
        <v>374</v>
      </c>
    </row>
    <row r="180" ht="15.75">
      <c r="A180" s="267" t="s">
        <v>375</v>
      </c>
    </row>
    <row r="182" ht="15.75">
      <c r="A182" s="267" t="s">
        <v>376</v>
      </c>
    </row>
  </sheetData>
  <mergeCells count="17">
    <mergeCell ref="A1:S3"/>
    <mergeCell ref="A4:S4"/>
    <mergeCell ref="A5:S5"/>
    <mergeCell ref="A6:A12"/>
    <mergeCell ref="B6:C11"/>
    <mergeCell ref="D6:E11"/>
    <mergeCell ref="F6:F12"/>
    <mergeCell ref="A115:S115"/>
    <mergeCell ref="A134:S134"/>
    <mergeCell ref="N6:O11"/>
    <mergeCell ref="P6:Q11"/>
    <mergeCell ref="R6:S11"/>
    <mergeCell ref="A13:S13"/>
    <mergeCell ref="G6:G12"/>
    <mergeCell ref="H6:I11"/>
    <mergeCell ref="J6:K11"/>
    <mergeCell ref="L6:M11"/>
  </mergeCells>
  <printOptions/>
  <pageMargins left="0.75" right="0.75" top="1" bottom="1" header="0.5" footer="0.5"/>
  <pageSetup horizontalDpi="300" verticalDpi="300" orientation="portrait" scale="55" r:id="rId1"/>
  <headerFooter alignWithMargins="0">
    <oddFooter>&amp;C&amp;"Times New Roman,Bold"&amp;12T-6</oddFooter>
  </headerFooter>
</worksheet>
</file>

<file path=xl/worksheets/sheet7.xml><?xml version="1.0" encoding="utf-8"?>
<worksheet xmlns="http://schemas.openxmlformats.org/spreadsheetml/2006/main" xmlns:r="http://schemas.openxmlformats.org/officeDocument/2006/relationships">
  <dimension ref="A1:C49"/>
  <sheetViews>
    <sheetView workbookViewId="0" topLeftCell="A18">
      <selection activeCell="B41" sqref="B41:B43"/>
    </sheetView>
  </sheetViews>
  <sheetFormatPr defaultColWidth="9.140625" defaultRowHeight="12.75"/>
  <cols>
    <col min="1" max="1" width="60.7109375" style="0" customWidth="1"/>
    <col min="2" max="3" width="11.7109375" style="0" customWidth="1"/>
  </cols>
  <sheetData>
    <row r="1" spans="1:3" ht="15.75">
      <c r="A1" s="295" t="s">
        <v>378</v>
      </c>
      <c r="B1" s="603"/>
      <c r="C1" s="603"/>
    </row>
    <row r="2" spans="1:3" ht="15" customHeight="1">
      <c r="A2" s="377" t="s">
        <v>89</v>
      </c>
      <c r="B2" s="378"/>
      <c r="C2" s="378"/>
    </row>
    <row r="3" spans="1:3" ht="15" customHeight="1">
      <c r="A3" s="378"/>
      <c r="B3" s="378"/>
      <c r="C3" s="378"/>
    </row>
    <row r="4" spans="1:3" ht="15" customHeight="1">
      <c r="A4" s="378"/>
      <c r="B4" s="378"/>
      <c r="C4" s="378"/>
    </row>
    <row r="5" spans="1:3" ht="13.5" thickBot="1">
      <c r="A5" s="379"/>
      <c r="B5" s="379"/>
      <c r="C5" s="379"/>
    </row>
    <row r="6" spans="1:3" ht="13.5" thickTop="1">
      <c r="A6" s="413"/>
      <c r="B6" s="299"/>
      <c r="C6" s="301"/>
    </row>
    <row r="7" spans="1:3" ht="20.25">
      <c r="A7" s="523" t="s">
        <v>220</v>
      </c>
      <c r="B7" s="494"/>
      <c r="C7" s="524"/>
    </row>
    <row r="8" spans="1:3" ht="21.75" customHeight="1" thickBot="1">
      <c r="A8" s="604" t="s">
        <v>90</v>
      </c>
      <c r="B8" s="605"/>
      <c r="C8" s="606"/>
    </row>
    <row r="9" spans="1:3" ht="14.25">
      <c r="A9" s="607" t="s">
        <v>182</v>
      </c>
      <c r="B9" s="58" t="s">
        <v>91</v>
      </c>
      <c r="C9" s="609" t="s">
        <v>32</v>
      </c>
    </row>
    <row r="10" spans="1:3" ht="15" thickBot="1">
      <c r="A10" s="608"/>
      <c r="B10" s="24" t="s">
        <v>92</v>
      </c>
      <c r="C10" s="610"/>
    </row>
    <row r="11" spans="1:3" ht="9.75" customHeight="1">
      <c r="A11" s="392" t="s">
        <v>183</v>
      </c>
      <c r="B11" s="595">
        <v>0</v>
      </c>
      <c r="C11" s="598">
        <v>0</v>
      </c>
    </row>
    <row r="12" spans="1:3" ht="12.75">
      <c r="A12" s="594"/>
      <c r="B12" s="596"/>
      <c r="C12" s="616"/>
    </row>
    <row r="13" spans="1:3" ht="16.5" thickBot="1">
      <c r="A13" s="56" t="s">
        <v>383</v>
      </c>
      <c r="B13" s="597"/>
      <c r="C13" s="600"/>
    </row>
    <row r="14" spans="1:3" ht="9.75" customHeight="1">
      <c r="A14" s="392" t="s">
        <v>382</v>
      </c>
      <c r="B14" s="595">
        <v>0</v>
      </c>
      <c r="C14" s="598">
        <v>0</v>
      </c>
    </row>
    <row r="15" spans="1:3" ht="12.75">
      <c r="A15" s="594"/>
      <c r="B15" s="601"/>
      <c r="C15" s="599"/>
    </row>
    <row r="16" spans="1:3" ht="13.5" thickBot="1">
      <c r="A16" s="59" t="s">
        <v>184</v>
      </c>
      <c r="B16" s="597"/>
      <c r="C16" s="600"/>
    </row>
    <row r="17" spans="1:3" ht="9.75" customHeight="1">
      <c r="A17" s="392" t="s">
        <v>185</v>
      </c>
      <c r="B17" s="595">
        <v>0</v>
      </c>
      <c r="C17" s="598">
        <v>0</v>
      </c>
    </row>
    <row r="18" spans="1:3" ht="12.75">
      <c r="A18" s="594"/>
      <c r="B18" s="601"/>
      <c r="C18" s="599"/>
    </row>
    <row r="19" spans="1:3" ht="13.5" thickBot="1">
      <c r="A19" s="56" t="s">
        <v>384</v>
      </c>
      <c r="B19" s="597"/>
      <c r="C19" s="600"/>
    </row>
    <row r="20" spans="1:3" ht="9.75" customHeight="1">
      <c r="A20" s="392" t="s">
        <v>186</v>
      </c>
      <c r="B20" s="595">
        <v>0</v>
      </c>
      <c r="C20" s="598">
        <v>0</v>
      </c>
    </row>
    <row r="21" spans="1:3" ht="12.75">
      <c r="A21" s="594"/>
      <c r="B21" s="601"/>
      <c r="C21" s="599"/>
    </row>
    <row r="22" spans="1:3" ht="13.5" thickBot="1">
      <c r="A22" s="56" t="s">
        <v>384</v>
      </c>
      <c r="B22" s="597"/>
      <c r="C22" s="600"/>
    </row>
    <row r="23" spans="1:3" ht="9.75" customHeight="1">
      <c r="A23" s="392" t="s">
        <v>183</v>
      </c>
      <c r="B23" s="595">
        <v>1</v>
      </c>
      <c r="C23" s="598">
        <v>151.1</v>
      </c>
    </row>
    <row r="24" spans="1:3" ht="12.75">
      <c r="A24" s="594"/>
      <c r="B24" s="596"/>
      <c r="C24" s="599"/>
    </row>
    <row r="25" spans="1:3" ht="16.5" thickBot="1">
      <c r="A25" s="56" t="s">
        <v>385</v>
      </c>
      <c r="B25" s="597"/>
      <c r="C25" s="600"/>
    </row>
    <row r="26" spans="1:3" ht="9.75" customHeight="1">
      <c r="A26" s="392" t="s">
        <v>392</v>
      </c>
      <c r="B26" s="595">
        <v>0</v>
      </c>
      <c r="C26" s="598">
        <v>0</v>
      </c>
    </row>
    <row r="27" spans="1:3" ht="12.75">
      <c r="A27" s="594"/>
      <c r="B27" s="601"/>
      <c r="C27" s="599"/>
    </row>
    <row r="28" spans="1:3" ht="13.5" thickBot="1">
      <c r="A28" s="56" t="s">
        <v>187</v>
      </c>
      <c r="B28" s="597"/>
      <c r="C28" s="602"/>
    </row>
    <row r="29" spans="1:3" ht="18" customHeight="1">
      <c r="A29" s="618" t="s">
        <v>188</v>
      </c>
      <c r="B29" s="619"/>
      <c r="C29" s="620"/>
    </row>
    <row r="30" spans="1:3" ht="19.5" customHeight="1">
      <c r="A30" s="29" t="s">
        <v>393</v>
      </c>
      <c r="B30" s="621">
        <v>0</v>
      </c>
      <c r="C30" s="622">
        <v>0</v>
      </c>
    </row>
    <row r="31" spans="1:3" ht="16.5" thickBot="1">
      <c r="A31" s="56" t="s">
        <v>189</v>
      </c>
      <c r="B31" s="597"/>
      <c r="C31" s="600"/>
    </row>
    <row r="32" spans="1:3" ht="9.75" customHeight="1">
      <c r="A32" s="391" t="s">
        <v>190</v>
      </c>
      <c r="B32" s="595">
        <v>0</v>
      </c>
      <c r="C32" s="598">
        <v>0</v>
      </c>
    </row>
    <row r="33" spans="1:3" ht="12.75">
      <c r="A33" s="594"/>
      <c r="B33" s="596"/>
      <c r="C33" s="617"/>
    </row>
    <row r="34" spans="1:3" ht="13.5" thickBot="1">
      <c r="A34" s="56" t="s">
        <v>394</v>
      </c>
      <c r="B34" s="597"/>
      <c r="C34" s="600"/>
    </row>
    <row r="35" spans="1:3" ht="9.75" customHeight="1">
      <c r="A35" s="391" t="s">
        <v>191</v>
      </c>
      <c r="B35" s="595">
        <v>0</v>
      </c>
      <c r="C35" s="598">
        <v>0</v>
      </c>
    </row>
    <row r="36" spans="1:3" ht="12.75">
      <c r="A36" s="594"/>
      <c r="B36" s="615"/>
      <c r="C36" s="617"/>
    </row>
    <row r="37" spans="1:3" ht="13.5" thickBot="1">
      <c r="A37" s="56" t="s">
        <v>384</v>
      </c>
      <c r="B37" s="597"/>
      <c r="C37" s="600"/>
    </row>
    <row r="38" spans="1:3" ht="9.75" customHeight="1">
      <c r="A38" s="392" t="s">
        <v>192</v>
      </c>
      <c r="B38" s="595">
        <v>0</v>
      </c>
      <c r="C38" s="598">
        <v>0</v>
      </c>
    </row>
    <row r="39" spans="1:3" ht="12.75">
      <c r="A39" s="594"/>
      <c r="B39" s="601"/>
      <c r="C39" s="599"/>
    </row>
    <row r="40" spans="1:3" ht="16.5" thickBot="1">
      <c r="A40" s="56" t="s">
        <v>395</v>
      </c>
      <c r="B40" s="597"/>
      <c r="C40" s="600"/>
    </row>
    <row r="41" spans="1:3" ht="9.75" customHeight="1">
      <c r="A41" s="391" t="s">
        <v>386</v>
      </c>
      <c r="B41" s="595">
        <v>0</v>
      </c>
      <c r="C41" s="598">
        <v>0</v>
      </c>
    </row>
    <row r="42" spans="1:3" ht="12.75">
      <c r="A42" s="594"/>
      <c r="B42" s="601"/>
      <c r="C42" s="599"/>
    </row>
    <row r="43" spans="1:3" ht="16.5" thickBot="1">
      <c r="A43" s="57" t="s">
        <v>193</v>
      </c>
      <c r="B43" s="613"/>
      <c r="C43" s="614"/>
    </row>
    <row r="44" spans="1:3" ht="18" customHeight="1" thickTop="1">
      <c r="A44" s="394" t="s">
        <v>400</v>
      </c>
      <c r="B44" s="280"/>
      <c r="C44" s="288"/>
    </row>
    <row r="45" spans="1:3" ht="15.75">
      <c r="A45" s="394" t="s">
        <v>194</v>
      </c>
      <c r="B45" s="611"/>
      <c r="C45" s="612"/>
    </row>
    <row r="46" spans="1:3" ht="15.75">
      <c r="A46" s="394" t="s">
        <v>401</v>
      </c>
      <c r="B46" s="280"/>
      <c r="C46" s="288"/>
    </row>
    <row r="47" spans="1:3" ht="15.75">
      <c r="A47" s="394" t="s">
        <v>195</v>
      </c>
      <c r="B47" s="280"/>
      <c r="C47" s="288"/>
    </row>
    <row r="48" spans="1:3" ht="12" customHeight="1" thickBot="1">
      <c r="A48" s="593"/>
      <c r="B48" s="450"/>
      <c r="C48" s="453"/>
    </row>
    <row r="49" spans="1:3" ht="13.5" thickTop="1">
      <c r="A49" s="55"/>
      <c r="B49" s="55"/>
      <c r="C49" s="55"/>
    </row>
  </sheetData>
  <mergeCells count="45">
    <mergeCell ref="C35:C37"/>
    <mergeCell ref="B38:B40"/>
    <mergeCell ref="C38:C40"/>
    <mergeCell ref="B20:B22"/>
    <mergeCell ref="C20:C22"/>
    <mergeCell ref="C32:C34"/>
    <mergeCell ref="B32:B34"/>
    <mergeCell ref="A29:C29"/>
    <mergeCell ref="B30:B31"/>
    <mergeCell ref="C30:C31"/>
    <mergeCell ref="C11:C13"/>
    <mergeCell ref="B14:B16"/>
    <mergeCell ref="C14:C16"/>
    <mergeCell ref="B17:B19"/>
    <mergeCell ref="C17:C19"/>
    <mergeCell ref="A44:C44"/>
    <mergeCell ref="A45:C45"/>
    <mergeCell ref="A46:C46"/>
    <mergeCell ref="A32:A33"/>
    <mergeCell ref="A38:A39"/>
    <mergeCell ref="A35:A36"/>
    <mergeCell ref="A41:A42"/>
    <mergeCell ref="B41:B43"/>
    <mergeCell ref="C41:C43"/>
    <mergeCell ref="B35:B37"/>
    <mergeCell ref="A1:C1"/>
    <mergeCell ref="A6:C6"/>
    <mergeCell ref="A20:A21"/>
    <mergeCell ref="A23:A24"/>
    <mergeCell ref="A7:C7"/>
    <mergeCell ref="A8:C8"/>
    <mergeCell ref="A9:A10"/>
    <mergeCell ref="C9:C10"/>
    <mergeCell ref="A2:C5"/>
    <mergeCell ref="B11:B13"/>
    <mergeCell ref="A48:C48"/>
    <mergeCell ref="A11:A12"/>
    <mergeCell ref="A14:A15"/>
    <mergeCell ref="A17:A18"/>
    <mergeCell ref="A47:C47"/>
    <mergeCell ref="A26:A27"/>
    <mergeCell ref="B23:B25"/>
    <mergeCell ref="C23:C25"/>
    <mergeCell ref="B26:B28"/>
    <mergeCell ref="C26:C28"/>
  </mergeCells>
  <printOptions/>
  <pageMargins left="0.97" right="0.97" top="0.75" bottom="0.75" header="0.5" footer="0.5"/>
  <pageSetup horizontalDpi="600" verticalDpi="600" orientation="portrait" r:id="rId1"/>
  <headerFooter alignWithMargins="0">
    <oddFooter>&amp;C&amp;"Times New Roman,Bold"&amp;12T-7</oddFooter>
  </headerFooter>
</worksheet>
</file>

<file path=xl/worksheets/sheet8.xml><?xml version="1.0" encoding="utf-8"?>
<worksheet xmlns="http://schemas.openxmlformats.org/spreadsheetml/2006/main" xmlns:r="http://schemas.openxmlformats.org/officeDocument/2006/relationships">
  <dimension ref="A1:C44"/>
  <sheetViews>
    <sheetView workbookViewId="0" topLeftCell="A7">
      <selection activeCell="C29" sqref="C29"/>
    </sheetView>
  </sheetViews>
  <sheetFormatPr defaultColWidth="9.140625" defaultRowHeight="12.75"/>
  <cols>
    <col min="1" max="2" width="30.7109375" style="0" customWidth="1"/>
    <col min="3" max="3" width="20.7109375" style="0" customWidth="1"/>
  </cols>
  <sheetData>
    <row r="1" spans="1:3" ht="12.75">
      <c r="A1" s="398" t="s">
        <v>378</v>
      </c>
      <c r="B1" s="398"/>
      <c r="C1" s="398"/>
    </row>
    <row r="2" spans="1:3" ht="12.75">
      <c r="A2" s="499"/>
      <c r="B2" s="499"/>
      <c r="C2" s="499"/>
    </row>
    <row r="3" spans="1:3" ht="12.75">
      <c r="A3" s="499"/>
      <c r="B3" s="499"/>
      <c r="C3" s="499"/>
    </row>
    <row r="4" spans="1:3" ht="34.5" customHeight="1">
      <c r="A4" s="499"/>
      <c r="B4" s="499"/>
      <c r="C4" s="499"/>
    </row>
    <row r="5" spans="1:3" ht="30" customHeight="1">
      <c r="A5" s="499"/>
      <c r="B5" s="499"/>
      <c r="C5" s="499"/>
    </row>
    <row r="6" spans="1:3" ht="24.75" customHeight="1">
      <c r="A6" s="499"/>
      <c r="B6" s="499"/>
      <c r="C6" s="499"/>
    </row>
    <row r="7" spans="1:3" ht="12.75">
      <c r="A7" s="499"/>
      <c r="B7" s="499"/>
      <c r="C7" s="499"/>
    </row>
    <row r="8" spans="1:3" ht="12.75">
      <c r="A8" s="499"/>
      <c r="B8" s="499"/>
      <c r="C8" s="499"/>
    </row>
    <row r="9" spans="1:3" ht="19.5" customHeight="1">
      <c r="A9" s="408" t="s">
        <v>71</v>
      </c>
      <c r="B9" s="625"/>
      <c r="C9" s="626"/>
    </row>
    <row r="10" spans="1:3" ht="19.5" customHeight="1" thickBot="1">
      <c r="A10" s="627"/>
      <c r="B10" s="627"/>
      <c r="C10" s="627"/>
    </row>
    <row r="11" spans="1:3" ht="13.5" customHeight="1" thickTop="1">
      <c r="A11" s="663" t="s">
        <v>221</v>
      </c>
      <c r="B11" s="664"/>
      <c r="C11" s="665"/>
    </row>
    <row r="12" spans="1:3" ht="12.75">
      <c r="A12" s="666"/>
      <c r="B12" s="667"/>
      <c r="C12" s="668"/>
    </row>
    <row r="13" spans="1:3" ht="18.75">
      <c r="A13" s="628" t="s">
        <v>387</v>
      </c>
      <c r="B13" s="629"/>
      <c r="C13" s="630"/>
    </row>
    <row r="14" spans="1:3" ht="13.5" thickBot="1">
      <c r="A14" s="349"/>
      <c r="B14" s="669"/>
      <c r="C14" s="670"/>
    </row>
    <row r="15" spans="1:3" ht="12.75">
      <c r="A15" s="634" t="s">
        <v>72</v>
      </c>
      <c r="B15" s="635"/>
      <c r="C15" s="631" t="s">
        <v>388</v>
      </c>
    </row>
    <row r="16" spans="1:3" ht="12.75">
      <c r="A16" s="636"/>
      <c r="B16" s="637"/>
      <c r="C16" s="632"/>
    </row>
    <row r="17" spans="1:3" ht="13.5" thickBot="1">
      <c r="A17" s="638"/>
      <c r="B17" s="639"/>
      <c r="C17" s="633"/>
    </row>
    <row r="18" spans="1:3" ht="12.75">
      <c r="A18" s="646" t="s">
        <v>73</v>
      </c>
      <c r="B18" s="647"/>
      <c r="C18" s="649">
        <v>15</v>
      </c>
    </row>
    <row r="19" spans="1:3" ht="12.75">
      <c r="A19" s="648"/>
      <c r="B19" s="624"/>
      <c r="C19" s="650"/>
    </row>
    <row r="20" spans="1:3" ht="12.75">
      <c r="A20" s="656" t="s">
        <v>74</v>
      </c>
      <c r="B20" s="624"/>
      <c r="C20" s="651"/>
    </row>
    <row r="21" spans="1:3" ht="12.75">
      <c r="A21" s="657"/>
      <c r="B21" s="658"/>
      <c r="C21" s="652"/>
    </row>
    <row r="22" spans="1:3" ht="12.75">
      <c r="A22" s="659" t="s">
        <v>75</v>
      </c>
      <c r="B22" s="660"/>
      <c r="C22" s="653">
        <v>5</v>
      </c>
    </row>
    <row r="23" spans="1:3" ht="12.75">
      <c r="A23" s="657"/>
      <c r="B23" s="658"/>
      <c r="C23" s="654"/>
    </row>
    <row r="24" spans="1:3" ht="12.75">
      <c r="A24" s="659" t="s">
        <v>76</v>
      </c>
      <c r="B24" s="660"/>
      <c r="C24" s="653">
        <v>3</v>
      </c>
    </row>
    <row r="25" spans="1:3" ht="13.5" thickBot="1">
      <c r="A25" s="661"/>
      <c r="B25" s="662"/>
      <c r="C25" s="655"/>
    </row>
    <row r="26" spans="1:3" ht="16.5" thickTop="1">
      <c r="A26" s="640" t="s">
        <v>77</v>
      </c>
      <c r="B26" s="641"/>
      <c r="C26" s="150">
        <f>SUM(C18:C24)</f>
        <v>23</v>
      </c>
    </row>
    <row r="27" spans="1:3" ht="15.75">
      <c r="A27" s="623"/>
      <c r="B27" s="624"/>
      <c r="C27" s="148"/>
    </row>
    <row r="28" spans="1:3" ht="16.5" thickBot="1">
      <c r="A28" s="644" t="s">
        <v>78</v>
      </c>
      <c r="B28" s="645"/>
      <c r="C28" s="151">
        <v>9.5</v>
      </c>
    </row>
    <row r="29" spans="1:3" ht="19.5" customHeight="1" thickBot="1" thickTop="1">
      <c r="A29" s="642" t="s">
        <v>154</v>
      </c>
      <c r="B29" s="643"/>
      <c r="C29" s="149">
        <f>SUM(C26:C28)</f>
        <v>32.5</v>
      </c>
    </row>
    <row r="30" spans="1:3" ht="13.5" thickTop="1">
      <c r="A30" s="380"/>
      <c r="B30" s="381"/>
      <c r="C30" s="381"/>
    </row>
    <row r="31" spans="1:3" ht="12.75">
      <c r="A31" s="281"/>
      <c r="B31" s="281"/>
      <c r="C31" s="281"/>
    </row>
    <row r="32" spans="1:3" ht="12.75">
      <c r="A32" s="281"/>
      <c r="B32" s="281"/>
      <c r="C32" s="281"/>
    </row>
    <row r="33" spans="1:3" ht="12.75">
      <c r="A33" s="281"/>
      <c r="B33" s="281"/>
      <c r="C33" s="281"/>
    </row>
    <row r="34" spans="1:3" ht="12.75">
      <c r="A34" s="281"/>
      <c r="B34" s="281"/>
      <c r="C34" s="281"/>
    </row>
    <row r="35" spans="1:3" ht="12.75">
      <c r="A35" s="281"/>
      <c r="B35" s="281"/>
      <c r="C35" s="281"/>
    </row>
    <row r="36" spans="1:3" ht="12.75">
      <c r="A36" s="281"/>
      <c r="B36" s="281"/>
      <c r="C36" s="281"/>
    </row>
    <row r="37" spans="1:3" ht="12.75">
      <c r="A37" s="281"/>
      <c r="B37" s="281"/>
      <c r="C37" s="281"/>
    </row>
    <row r="38" spans="1:3" ht="12.75">
      <c r="A38" s="281"/>
      <c r="B38" s="281"/>
      <c r="C38" s="281"/>
    </row>
    <row r="39" spans="1:3" ht="12.75">
      <c r="A39" s="281"/>
      <c r="B39" s="281"/>
      <c r="C39" s="281"/>
    </row>
    <row r="40" spans="1:3" ht="12.75">
      <c r="A40" s="281"/>
      <c r="B40" s="281"/>
      <c r="C40" s="281"/>
    </row>
    <row r="41" spans="1:3" ht="12.75">
      <c r="A41" s="280"/>
      <c r="B41" s="280"/>
      <c r="C41" s="280"/>
    </row>
    <row r="42" spans="1:3" ht="12.75">
      <c r="A42" s="280"/>
      <c r="B42" s="280"/>
      <c r="C42" s="280"/>
    </row>
    <row r="43" spans="1:3" ht="12.75">
      <c r="A43" s="280"/>
      <c r="B43" s="280"/>
      <c r="C43" s="280"/>
    </row>
    <row r="44" spans="1:3" ht="12.75">
      <c r="A44" s="280"/>
      <c r="B44" s="280"/>
      <c r="C44" s="280"/>
    </row>
  </sheetData>
  <mergeCells count="19">
    <mergeCell ref="A1:C8"/>
    <mergeCell ref="C18:C21"/>
    <mergeCell ref="C22:C23"/>
    <mergeCell ref="C24:C25"/>
    <mergeCell ref="A20:B21"/>
    <mergeCell ref="A22:B23"/>
    <mergeCell ref="A24:B25"/>
    <mergeCell ref="A11:C12"/>
    <mergeCell ref="A14:C14"/>
    <mergeCell ref="A27:B27"/>
    <mergeCell ref="A30:C44"/>
    <mergeCell ref="A9:C10"/>
    <mergeCell ref="A13:C13"/>
    <mergeCell ref="C15:C17"/>
    <mergeCell ref="A15:B17"/>
    <mergeCell ref="A26:B26"/>
    <mergeCell ref="A29:B29"/>
    <mergeCell ref="A28:B28"/>
    <mergeCell ref="A18:B19"/>
  </mergeCells>
  <printOptions/>
  <pageMargins left="1" right="1" top="1" bottom="1" header="0.5" footer="0.5"/>
  <pageSetup horizontalDpi="600" verticalDpi="600" orientation="portrait" r:id="rId1"/>
  <headerFooter alignWithMargins="0">
    <oddFooter>&amp;C&amp;"Times New Roman,Bold"&amp;12T-8</oddFooter>
  </headerFooter>
</worksheet>
</file>

<file path=xl/worksheets/sheet9.xml><?xml version="1.0" encoding="utf-8"?>
<worksheet xmlns="http://schemas.openxmlformats.org/spreadsheetml/2006/main" xmlns:r="http://schemas.openxmlformats.org/officeDocument/2006/relationships">
  <dimension ref="A1:C41"/>
  <sheetViews>
    <sheetView workbookViewId="0" topLeftCell="A16">
      <selection activeCell="C24" sqref="C24"/>
    </sheetView>
  </sheetViews>
  <sheetFormatPr defaultColWidth="9.140625" defaultRowHeight="12.75"/>
  <cols>
    <col min="1" max="1" width="35.7109375" style="0" customWidth="1"/>
    <col min="2" max="3" width="23.7109375" style="0" customWidth="1"/>
  </cols>
  <sheetData>
    <row r="1" spans="1:3" ht="15.75">
      <c r="A1" s="295" t="s">
        <v>378</v>
      </c>
      <c r="B1" s="295"/>
      <c r="C1" s="295"/>
    </row>
    <row r="2" spans="1:3" ht="12.75" customHeight="1">
      <c r="A2" s="671"/>
      <c r="B2" s="671"/>
      <c r="C2" s="671"/>
    </row>
    <row r="3" spans="1:3" ht="12.75">
      <c r="A3" s="671"/>
      <c r="B3" s="671"/>
      <c r="C3" s="671"/>
    </row>
    <row r="4" spans="1:3" ht="12.75">
      <c r="A4" s="671"/>
      <c r="B4" s="671"/>
      <c r="C4" s="671"/>
    </row>
    <row r="5" spans="1:3" ht="12.75">
      <c r="A5" s="280"/>
      <c r="B5" s="280"/>
      <c r="C5" s="280"/>
    </row>
    <row r="6" spans="1:3" ht="12.75">
      <c r="A6" s="280"/>
      <c r="B6" s="280"/>
      <c r="C6" s="280"/>
    </row>
    <row r="7" spans="1:3" ht="12.75">
      <c r="A7" s="280"/>
      <c r="B7" s="280"/>
      <c r="C7" s="280"/>
    </row>
    <row r="8" spans="1:3" ht="12.75">
      <c r="A8" s="280"/>
      <c r="B8" s="280"/>
      <c r="C8" s="280"/>
    </row>
    <row r="9" spans="1:3" ht="12.75">
      <c r="A9" s="280"/>
      <c r="B9" s="280"/>
      <c r="C9" s="280"/>
    </row>
    <row r="10" spans="1:3" ht="12.75">
      <c r="A10" s="280"/>
      <c r="B10" s="280"/>
      <c r="C10" s="280"/>
    </row>
    <row r="11" spans="1:3" ht="20.25" customHeight="1">
      <c r="A11" s="408" t="s">
        <v>79</v>
      </c>
      <c r="B11" s="408"/>
      <c r="C11" s="408"/>
    </row>
    <row r="12" spans="1:3" ht="20.25" customHeight="1">
      <c r="A12" s="499"/>
      <c r="B12" s="499"/>
      <c r="C12" s="499"/>
    </row>
    <row r="13" spans="1:3" ht="13.5" thickBot="1">
      <c r="A13" s="477"/>
      <c r="B13" s="477"/>
      <c r="C13" s="477"/>
    </row>
    <row r="14" spans="1:3" ht="34.5" customHeight="1" thickTop="1">
      <c r="A14" s="663" t="s">
        <v>222</v>
      </c>
      <c r="B14" s="675"/>
      <c r="C14" s="676"/>
    </row>
    <row r="15" spans="1:3" ht="20.25">
      <c r="A15" s="523" t="s">
        <v>80</v>
      </c>
      <c r="B15" s="494"/>
      <c r="C15" s="524"/>
    </row>
    <row r="16" spans="1:3" ht="15.75">
      <c r="A16" s="335" t="s">
        <v>81</v>
      </c>
      <c r="B16" s="370"/>
      <c r="C16" s="677"/>
    </row>
    <row r="17" spans="1:3" ht="30" customHeight="1">
      <c r="A17" s="628" t="s">
        <v>389</v>
      </c>
      <c r="B17" s="494"/>
      <c r="C17" s="524"/>
    </row>
    <row r="18" spans="1:3" ht="19.5" thickBot="1">
      <c r="A18" s="672"/>
      <c r="B18" s="673"/>
      <c r="C18" s="674"/>
    </row>
    <row r="19" spans="1:3" ht="16.5" thickTop="1">
      <c r="A19" s="60" t="s">
        <v>158</v>
      </c>
      <c r="B19" s="61" t="s">
        <v>82</v>
      </c>
      <c r="C19" s="63" t="s">
        <v>83</v>
      </c>
    </row>
    <row r="20" spans="1:3" ht="15.75">
      <c r="A20" s="12" t="s">
        <v>157</v>
      </c>
      <c r="B20" s="14" t="s">
        <v>85</v>
      </c>
      <c r="C20" s="64" t="s">
        <v>155</v>
      </c>
    </row>
    <row r="21" spans="1:3" ht="16.5" thickBot="1">
      <c r="A21" s="12" t="s">
        <v>84</v>
      </c>
      <c r="B21" s="14" t="s">
        <v>86</v>
      </c>
      <c r="C21" s="64" t="s">
        <v>156</v>
      </c>
    </row>
    <row r="22" spans="1:3" ht="15.75" customHeight="1">
      <c r="A22" s="129"/>
      <c r="B22" s="130"/>
      <c r="C22" s="131"/>
    </row>
    <row r="23" spans="1:3" ht="15.75" customHeight="1">
      <c r="A23" s="132"/>
      <c r="B23" s="133"/>
      <c r="C23" s="134"/>
    </row>
    <row r="24" spans="1:3" ht="15.75" customHeight="1">
      <c r="A24" s="152" t="s">
        <v>87</v>
      </c>
      <c r="B24" s="153">
        <v>1.7</v>
      </c>
      <c r="C24" s="154">
        <v>0.88</v>
      </c>
    </row>
    <row r="25" spans="1:3" ht="15.75" customHeight="1">
      <c r="A25" s="135"/>
      <c r="B25" s="133"/>
      <c r="C25" s="134"/>
    </row>
    <row r="26" spans="1:3" ht="15.75" customHeight="1">
      <c r="A26" s="152" t="s">
        <v>88</v>
      </c>
      <c r="B26" s="153">
        <v>0</v>
      </c>
      <c r="C26" s="154"/>
    </row>
    <row r="27" spans="1:3" ht="15.75" customHeight="1">
      <c r="A27" s="135"/>
      <c r="B27" s="133"/>
      <c r="C27" s="134"/>
    </row>
    <row r="28" spans="1:3" ht="15.75" customHeight="1" thickBot="1">
      <c r="A28" s="136"/>
      <c r="B28" s="138"/>
      <c r="C28" s="139"/>
    </row>
    <row r="29" spans="1:3" ht="19.5" customHeight="1" thickBot="1">
      <c r="A29" s="137" t="s">
        <v>10</v>
      </c>
      <c r="B29" s="140">
        <f>SUM(B24+B26)</f>
        <v>1.7</v>
      </c>
      <c r="C29" s="62"/>
    </row>
    <row r="30" spans="1:3" ht="13.5" thickTop="1">
      <c r="A30" s="380"/>
      <c r="B30" s="299"/>
      <c r="C30" s="299"/>
    </row>
    <row r="31" spans="1:3" ht="12.75">
      <c r="A31" s="280"/>
      <c r="B31" s="280"/>
      <c r="C31" s="280"/>
    </row>
    <row r="32" spans="1:3" ht="12.75">
      <c r="A32" s="280"/>
      <c r="B32" s="280"/>
      <c r="C32" s="280"/>
    </row>
    <row r="33" spans="1:3" ht="12.75">
      <c r="A33" s="280"/>
      <c r="B33" s="280"/>
      <c r="C33" s="280"/>
    </row>
    <row r="34" spans="1:3" ht="12.75">
      <c r="A34" s="280"/>
      <c r="B34" s="280"/>
      <c r="C34" s="280"/>
    </row>
    <row r="35" spans="1:3" ht="12.75">
      <c r="A35" s="280"/>
      <c r="B35" s="280"/>
      <c r="C35" s="280"/>
    </row>
    <row r="36" spans="1:3" ht="12.75">
      <c r="A36" s="280"/>
      <c r="B36" s="280"/>
      <c r="C36" s="280"/>
    </row>
    <row r="37" spans="1:3" ht="12.75">
      <c r="A37" s="280"/>
      <c r="B37" s="280"/>
      <c r="C37" s="280"/>
    </row>
    <row r="38" spans="1:3" ht="12.75">
      <c r="A38" s="280"/>
      <c r="B38" s="280"/>
      <c r="C38" s="280"/>
    </row>
    <row r="39" spans="1:3" ht="12.75">
      <c r="A39" s="280"/>
      <c r="B39" s="280"/>
      <c r="C39" s="280"/>
    </row>
    <row r="40" spans="1:3" ht="12.75">
      <c r="A40" s="280"/>
      <c r="B40" s="280"/>
      <c r="C40" s="280"/>
    </row>
    <row r="41" spans="1:3" ht="12.75">
      <c r="A41" s="280"/>
      <c r="B41" s="280"/>
      <c r="C41" s="280"/>
    </row>
  </sheetData>
  <mergeCells count="9">
    <mergeCell ref="A30:C41"/>
    <mergeCell ref="A2:C10"/>
    <mergeCell ref="A11:C13"/>
    <mergeCell ref="A1:C1"/>
    <mergeCell ref="A18:C18"/>
    <mergeCell ref="A17:C17"/>
    <mergeCell ref="A14:C14"/>
    <mergeCell ref="A15:C15"/>
    <mergeCell ref="A16:C16"/>
  </mergeCells>
  <printOptions/>
  <pageMargins left="1" right="1" top="1.17" bottom="1" header="0.5" footer="0.5"/>
  <pageSetup horizontalDpi="600" verticalDpi="600" orientation="portrait" r:id="rId1"/>
  <headerFooter alignWithMargins="0">
    <oddFooter>&amp;C&amp;"Times New Roman,Bold"&amp;12T-9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Department Of Interior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of Surface Mining</dc:creator>
  <cp:keywords/>
  <dc:description/>
  <cp:lastModifiedBy>Chuck Meyers</cp:lastModifiedBy>
  <cp:lastPrinted>2005-03-15T20:02:12Z</cp:lastPrinted>
  <dcterms:created xsi:type="dcterms:W3CDTF">2001-07-19T14:35:59Z</dcterms:created>
  <dcterms:modified xsi:type="dcterms:W3CDTF">2005-06-29T19:38:40Z</dcterms:modified>
  <cp:category/>
  <cp:version/>
  <cp:contentType/>
  <cp:contentStatus/>
</cp:coreProperties>
</file>