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9720" windowHeight="7320" activeTab="0"/>
  </bookViews>
  <sheets>
    <sheet name="CDFI" sheetId="1" r:id="rId1"/>
  </sheets>
  <definedNames>
    <definedName name="_xlnm._FilterDatabase" localSheetId="0" hidden="1">'CDFI'!$D$4:$D$123</definedName>
    <definedName name="98Y/ESCHEDULE">'CDFI'!$A$1:$F$123</definedName>
    <definedName name="_xlnm.Print_Area" localSheetId="0">'CDFI'!$A$6:$F$123</definedName>
    <definedName name="_xlnm.Print_Area">'CDFI'!$A$1:$F$123</definedName>
    <definedName name="_xlnm.Print_Titles" localSheetId="0">'CDFI'!$1:$4</definedName>
  </definedNames>
  <calcPr fullCalcOnLoad="1"/>
</workbook>
</file>

<file path=xl/sharedStrings.xml><?xml version="1.0" encoding="utf-8"?>
<sst xmlns="http://schemas.openxmlformats.org/spreadsheetml/2006/main" count="248" uniqueCount="155">
  <si>
    <t>FACTS II certifications due from customers (requested on 10/25).</t>
  </si>
  <si>
    <t>Bureaus submit Adjusted Trial Balance (final period 12), which incorporates all final adjustments, to TIER for preparation of final Department-wide financial statements, including the Net Cost Percentage Calculator, which is applicable to bureaus that report multiple programs on the SONC.</t>
  </si>
  <si>
    <t>Update contact and Treasury Fund Symbol information for FACTS II.</t>
  </si>
  <si>
    <t>September SF-224 Transmission (3rd workday)</t>
  </si>
  <si>
    <r>
      <t xml:space="preserve">Auditors (OIG/GAO/IPA) complete field work on bureau audits and provide </t>
    </r>
    <r>
      <rPr>
        <b/>
        <i/>
        <sz val="11"/>
        <color indexed="61"/>
        <rFont val="Times New Roman"/>
        <family val="1"/>
      </rPr>
      <t>final audit adjustments.</t>
    </r>
  </si>
  <si>
    <t>CDFI/Peggy</t>
  </si>
  <si>
    <r>
      <t xml:space="preserve">Bureaus submit </t>
    </r>
    <r>
      <rPr>
        <b/>
        <sz val="12"/>
        <color indexed="12"/>
        <rFont val="Arial"/>
        <family val="2"/>
      </rPr>
      <t>final:</t>
    </r>
    <r>
      <rPr>
        <sz val="12"/>
        <color indexed="12"/>
        <rFont val="Arial"/>
        <family val="2"/>
      </rPr>
      <t xml:space="preserve">  1) Statement of Financing; 2) Notes to the financial statements; 3) MD&amp;A (future effects, financial highlights, and other financial information); and 4) Required Supplemental Information and Other Accompanying Information</t>
    </r>
  </si>
  <si>
    <r>
      <t>Dept/</t>
    </r>
    <r>
      <rPr>
        <sz val="12"/>
        <rFont val="Arial"/>
        <family val="2"/>
      </rPr>
      <t>Peggy</t>
    </r>
  </si>
  <si>
    <r>
      <t>Bureaus provide</t>
    </r>
    <r>
      <rPr>
        <b/>
        <sz val="12"/>
        <color indexed="12"/>
        <rFont val="Arial"/>
        <family val="2"/>
      </rPr>
      <t xml:space="preserve"> final </t>
    </r>
    <r>
      <rPr>
        <sz val="12"/>
        <color indexed="12"/>
        <rFont val="Arial"/>
        <family val="2"/>
      </rPr>
      <t>comments on draft Performance and Accountability Report.</t>
    </r>
  </si>
  <si>
    <t>Department completes FACTS II submission to FMS</t>
  </si>
  <si>
    <t>RESPONSIBILITY</t>
  </si>
  <si>
    <t>Check "Judgment Fund" website for claims (http://www.fms.treas.gov/judgefund/)</t>
  </si>
  <si>
    <t>CDFI</t>
  </si>
  <si>
    <t>SSB</t>
  </si>
  <si>
    <t>Peggy</t>
  </si>
  <si>
    <t>Lisa</t>
  </si>
  <si>
    <t xml:space="preserve">Initial FACTS I ATB transmission done by Treasury through TIER.  </t>
  </si>
  <si>
    <t>Dept</t>
  </si>
  <si>
    <t>Due       Date</t>
  </si>
  <si>
    <t>4TH QUARTER / YEAR END:</t>
  </si>
  <si>
    <t>CDFI/ARC</t>
  </si>
  <si>
    <t>KPMG</t>
  </si>
  <si>
    <t>Dana</t>
  </si>
  <si>
    <t>Email CDFI about lease (GSA Rent &amp; Copier) and investment footnotes.</t>
  </si>
  <si>
    <t>Paul/Dana</t>
  </si>
  <si>
    <t>ARC Certification is due on FACTS II website.</t>
  </si>
  <si>
    <t>FMS 6652,6653,6654 &amp;6655 Available - Prepare cash rec and determine if TIER needs to be resubmitted due to cash outlays.</t>
  </si>
  <si>
    <t>Bureaus review TIER Master Appropriation File (MAF) and report (e-mail) any needed revisions to AIC - Joe McAndrew (202) 622-0807.</t>
  </si>
  <si>
    <t>Submit TIER period 11.</t>
  </si>
  <si>
    <t>Bureaus submit draft FMFIA &amp; FFMIA assurance statements to the Department and OIG</t>
  </si>
  <si>
    <t>Department distributes OPM cost factors to bureaus</t>
  </si>
  <si>
    <t>Book OPEB.</t>
  </si>
  <si>
    <t>Dave</t>
  </si>
  <si>
    <t>Budget/Peggy</t>
  </si>
  <si>
    <t>CDFI/Dana</t>
  </si>
  <si>
    <t>Department conducts Bureau Heads meeting on critical PAR dates and deliverables.</t>
  </si>
  <si>
    <t>Customer agency comments on draft footnotes are due to ARC.</t>
  </si>
  <si>
    <t>Completed    Date</t>
  </si>
  <si>
    <t>CDFI provides GSA/FAA breakdown</t>
  </si>
  <si>
    <t>Input all repayments and borrowings for interest shortfall in GWA and obtain Larry's approval in GWA for the repayments.  NOTE:  Borrowing for interest shortfall cannot be approved/processed until 9/30.</t>
  </si>
  <si>
    <t xml:space="preserve">Obtain Larry's approval of borrowings for interest shortfall in GWA before 10AM . </t>
  </si>
  <si>
    <t>Prepare and review PAD for 9/29 generation.</t>
  </si>
  <si>
    <t>Generate and transmit PAD between 11AM-11:30.</t>
  </si>
  <si>
    <t>Department will provide draft Performance and Accountability Report to OIG and Chief of Staff, and post on DCFO Web Repository for bureau review and comment.</t>
  </si>
  <si>
    <t>Perform preliminary year end close review.</t>
  </si>
  <si>
    <t>Coordinate Y/E due dates with customers</t>
  </si>
  <si>
    <t>Monthly PAR meeting (10AM-noon)</t>
  </si>
  <si>
    <t>Post all year end Financing fund entries (removing anticipated borrowing and zero out anticipated collections - 406001 &amp; 407001).</t>
  </si>
  <si>
    <t>Bureaus will provide final narratives for MD&amp;A strategic goals</t>
  </si>
  <si>
    <r>
      <t xml:space="preserve">DO/FMD will issue the 4th quarter Transactions by Fund and Vendor Report, which includes </t>
    </r>
    <r>
      <rPr>
        <b/>
        <i/>
        <sz val="11"/>
        <rFont val="Times New Roman"/>
        <family val="1"/>
      </rPr>
      <t>Working Capital Fund</t>
    </r>
    <r>
      <rPr>
        <sz val="11"/>
        <rFont val="Times New Roman"/>
        <family val="1"/>
      </rPr>
      <t xml:space="preserve"> advance information.  NOTE:  Post in October if WCF liquidation is provided after 10/4.</t>
    </r>
  </si>
  <si>
    <t xml:space="preserve">Prepare draft OMB 01-09 (and GAAP) statements, footnotes and supplementary information and compare the 01-09 statements to FARS statements.   Note any AIC crosswalk differences. </t>
  </si>
  <si>
    <t xml:space="preserve">Provide final OMB 01-09 (and GAAP) statements, footnotes and supplementary information to auditors and compare the 01-09 statements to FARS statements.   Note any AIC crosswalk differences. </t>
  </si>
  <si>
    <t>Run FACTS II cohort file and begin reviewing cohort information</t>
  </si>
  <si>
    <t>Obtain and provide DOL expenses/charges to bureaus.</t>
  </si>
  <si>
    <t>Dana/Peggy</t>
  </si>
  <si>
    <t>Interest calculator is due today.</t>
  </si>
  <si>
    <t>Notes and supplemental information for closing package due</t>
  </si>
  <si>
    <t>SF 220-9 Report on Receivables Due from the Public prepared and sent with certification statement to customer for review. See the following website:  http://www.fms.treas.gov/debt/dmrpts.html  Available between 10/15-11/15 (certification due to ARC by 11/10)</t>
  </si>
  <si>
    <t>Close accounting period 15 - Postclosing TB (Annual close creates beginning balances in AP 00 - Oracle)</t>
  </si>
  <si>
    <t>TBD</t>
  </si>
  <si>
    <t>Confirm 162001 balance with CDFI.</t>
  </si>
  <si>
    <t>Provide trial balance to auditors.</t>
  </si>
  <si>
    <t>Certification for SF 220-9 (Report on Receivables) provided by ARC on 10/25 is due.  Also, submit Report on Receivables.</t>
  </si>
  <si>
    <r>
      <t xml:space="preserve">Department updates TIER Master Appropriation File (MAF) for bureau review - due </t>
    </r>
    <r>
      <rPr>
        <b/>
        <sz val="12"/>
        <color indexed="17"/>
        <rFont val="Arial"/>
        <family val="2"/>
      </rPr>
      <t>9/12</t>
    </r>
  </si>
  <si>
    <t>Upload August 2005 Statement of Financing to TIER repository.</t>
  </si>
  <si>
    <t>Post PAD collections via AR collection Interface.</t>
  </si>
  <si>
    <t>Run preliminary Budgetary/Proprietary Reconciliation</t>
  </si>
  <si>
    <t>Submit TIER period 12.  AIC submission due date is 10/11.  AIC approval is required for period 12 resubmissions between 10/12 - 10/14.</t>
  </si>
  <si>
    <t>Bureaus run WebTIER TEP and FAER reports, and begin elimination reconciliation processes (reconciliation due 10/28/05).</t>
  </si>
  <si>
    <t>Bureaus submit variance analysis of quarterly financial statements.</t>
  </si>
  <si>
    <t>Audited Bureaus provide management representation letters to AIC</t>
  </si>
  <si>
    <t>Provide the Department with completed updated imputed cost forms - Appendix A.</t>
  </si>
  <si>
    <t>Recovery Act - Provide draft report of Recovery Audit Program activity for FY 2005 (as of 8/31/05) to Treasury/AIC per the final instructions to bureaus and offices for establishing and maintaining a Recovery Audit Program and reporitng requirements for FY 2005.</t>
  </si>
  <si>
    <t>Department posts updated imputed cost information from Appendix A forms on the DCFO Arena.</t>
  </si>
  <si>
    <t>Dave/Peggy</t>
  </si>
  <si>
    <t>Close accounting period 13 05 (AUG/05-05).</t>
  </si>
  <si>
    <t>Close accounting period 14 05 (SEP/05-05).</t>
  </si>
  <si>
    <t>Final performance data and explanations of shortfalls due into Performance Reporting System (PRS)</t>
  </si>
  <si>
    <t>Department verifies preparer/certifier and TAFS information for FACTS II</t>
  </si>
  <si>
    <t>Drafts due for:  1) Statement of Financing (if not fully automated); 2) Notes to the financial statements; 3) MD&amp;A (future effects); and 4) Required Supplemental Information and Other Accompanying Information.</t>
  </si>
  <si>
    <t>Resubmit period 12 05 TIER file to include cohort data.</t>
  </si>
  <si>
    <t>Bureaus submit first update of the unasserted claim representation letters to AIC  (as of 9/30/05, updated through 10/15/05).  Note:  A combined unasserted claim and legal representation response is not permissible.</t>
  </si>
  <si>
    <t>Resubmissions of period 12 TIER data due for FACTS II submission.  Note:  FACTS II window officially closes on 11/2/05.</t>
  </si>
  <si>
    <r>
      <t xml:space="preserve">Bureaus provide </t>
    </r>
    <r>
      <rPr>
        <b/>
        <i/>
        <sz val="11"/>
        <color indexed="12"/>
        <rFont val="Times New Roman"/>
        <family val="1"/>
      </rPr>
      <t>final certified Department-wide and Government-wide elimination entry data</t>
    </r>
    <r>
      <rPr>
        <sz val="11"/>
        <color indexed="12"/>
        <rFont val="Times New Roman"/>
        <family val="1"/>
      </rPr>
      <t xml:space="preserve"> to the Department through WebTIER TEP and FAER reports [began elimination process 10/11/05)</t>
    </r>
  </si>
  <si>
    <t>Audited bureaus submit final FMFIA &amp; FFMIA assurance statements to Dept and OIG</t>
  </si>
  <si>
    <t>Bureaus email legal representation update to OGC thru November 3rd timeframe.  Note:  A combined unasserted claim and legal representation response is not permissible.</t>
  </si>
  <si>
    <t>Bureaus e-mail update of the unasserted claim representation letters to AIC (as of 9/30/05, updated through 11/3/05).  Note:  A combined unasserted claim and legal representation response is not permissible.</t>
  </si>
  <si>
    <t>TIER period 00 and 02 2006 transmission.</t>
  </si>
  <si>
    <t>Close accounting period 02 06</t>
  </si>
  <si>
    <t>Bureaus provide first update of the legal representation letter to OGC including bureau CFO &amp; legal council contingent liability figure concurrence (as of 9/30/05, updated through 10/15/05).  Note:  A combined unasserted claim and legal representation response is not permissible.</t>
  </si>
  <si>
    <t>Peggy/Dave</t>
  </si>
  <si>
    <t>Monitor OPDA's website for updated credit reform rates.  See the following site:  (www.whitehouse.gov/omb/credit/c2.html)</t>
  </si>
  <si>
    <r>
      <t xml:space="preserve">Prepare preliminary Interest Calculations for CDFI year end.  Use old year's rate until new rate is posted Sept 19-23 (OMB interest calculator).  See OMB Credit page for website ("FCRA06").    Due </t>
    </r>
    <r>
      <rPr>
        <b/>
        <sz val="12"/>
        <rFont val="Arial"/>
        <family val="2"/>
      </rPr>
      <t>9/28</t>
    </r>
  </si>
  <si>
    <t>Based on bureau's TIER submission, initial draft financial statements will be generated through CFOV based on this data, and posted to the DCFO Web Repository for bureau review as of 12 05.</t>
  </si>
  <si>
    <r>
      <t xml:space="preserve">Submit TIER period 12 revisions (with AIC approval) for FACTS II Submission (FACTS II Window = </t>
    </r>
    <r>
      <rPr>
        <sz val="12"/>
        <color indexed="17"/>
        <rFont val="Arial"/>
        <family val="2"/>
      </rPr>
      <t>10/14-11/2</t>
    </r>
    <r>
      <rPr>
        <sz val="12"/>
        <rFont val="Arial"/>
        <family val="0"/>
      </rPr>
      <t>).  Upon notification from Treasury that FACTS II submission was successful, login to FACTS II and run and print SF-133's, SF-2108 and ATB's.  Send copies of reports and certification statement to customers - certification due to ARC on 10/29.  ARC certification on FACTS II website due 11/2.</t>
    </r>
  </si>
  <si>
    <r>
      <t xml:space="preserve">Department adds 6653 Data to the TIER budget edit checks.  Note:  FACTS II window opens this date; closes 11/2; </t>
    </r>
    <r>
      <rPr>
        <b/>
        <sz val="12"/>
        <rFont val="Arial"/>
        <family val="2"/>
      </rPr>
      <t>We should have period 12 loaded into TIER</t>
    </r>
  </si>
  <si>
    <t>ARC</t>
  </si>
  <si>
    <r>
      <t>CDFI/</t>
    </r>
    <r>
      <rPr>
        <sz val="12"/>
        <rFont val="Arial"/>
        <family val="2"/>
      </rPr>
      <t>Peggy</t>
    </r>
  </si>
  <si>
    <t>Bureau auditors issue draft audit report and agreed upon procedures.</t>
  </si>
  <si>
    <t>Responsible Party</t>
  </si>
  <si>
    <t>Responsible Entity</t>
  </si>
  <si>
    <t>CDF-Valencia/Larry</t>
  </si>
  <si>
    <t>CDF-Valencia</t>
  </si>
  <si>
    <t>Preliminary open items adjustments and certifications due</t>
  </si>
  <si>
    <t>Special payroll accruals for performance and special act awards, and non-routine overtime</t>
  </si>
  <si>
    <t>Accounts receivable and accounts payable invoices are due.  After this date, any revenue or expenses must be included in accruals</t>
  </si>
  <si>
    <t>Revenue and expense accruals are due</t>
  </si>
  <si>
    <t>Request imputed audit cost from AIC.</t>
  </si>
  <si>
    <t>CDFI-Valencia</t>
  </si>
  <si>
    <t>CDF-Larry</t>
  </si>
  <si>
    <t>CDF-Valencia/Peggy</t>
  </si>
  <si>
    <t>Book imputed audit costs.</t>
  </si>
  <si>
    <t>Send notification to FMB, TSD, CAB, PSD employees not to post any September transactions after October 4, regardless of SEP/05-05's posting availability as trial balances will be considered final after COB 10/4/05.</t>
  </si>
  <si>
    <t>FY 2005 YEAR END SCHEDULE</t>
  </si>
  <si>
    <r>
      <t xml:space="preserve">Contact Phil Howland to determine amount (if applicable, based on </t>
    </r>
    <r>
      <rPr>
        <b/>
        <sz val="12"/>
        <rFont val="Arial"/>
        <family val="2"/>
      </rPr>
      <t>9/16</t>
    </r>
    <r>
      <rPr>
        <sz val="12"/>
        <rFont val="Arial"/>
        <family val="0"/>
      </rPr>
      <t xml:space="preserve"> response) that our DO bureau customers will receive of FECA liability (workers comp) allocation from DO (NOTE:  See </t>
    </r>
    <r>
      <rPr>
        <b/>
        <sz val="12"/>
        <rFont val="Arial"/>
        <family val="2"/>
      </rPr>
      <t>9/16</t>
    </r>
    <r>
      <rPr>
        <sz val="12"/>
        <rFont val="Arial"/>
        <family val="0"/>
      </rPr>
      <t>)</t>
    </r>
  </si>
  <si>
    <t>ARC provides draft text of financial statement footnotes to customer for review and comment (comments are due 9/20).</t>
  </si>
  <si>
    <t>CDF</t>
  </si>
  <si>
    <t>Inquire of Phil Howland if our DO bureau customers will receive an allocation of FECA liability (workers' comp) from DO</t>
  </si>
  <si>
    <t>Request year end fieldwork PBC list from client/auditors (should include ALL known year end audit needs).</t>
  </si>
  <si>
    <t>Final FY2004 subsidy reestimate due today so that entries can be posted in Oracle and ARC can begin the interest expense calculation</t>
  </si>
  <si>
    <t>Notify customers that preliminary open items adjustments and certifications are due on 9/12</t>
  </si>
  <si>
    <t>Matt</t>
  </si>
  <si>
    <r>
      <t>04/05</t>
    </r>
    <r>
      <rPr>
        <sz val="12"/>
        <color indexed="12"/>
        <rFont val="Arial"/>
        <family val="2"/>
      </rPr>
      <t xml:space="preserve"> new obligations are due to ARC</t>
    </r>
  </si>
  <si>
    <t>Any outstanding 04/05 commitments must be obligated or decommitted.</t>
  </si>
  <si>
    <r>
      <t xml:space="preserve">Last day to submit </t>
    </r>
    <r>
      <rPr>
        <b/>
        <sz val="12"/>
        <color indexed="12"/>
        <rFont val="Arial"/>
        <family val="2"/>
      </rPr>
      <t>99/00</t>
    </r>
    <r>
      <rPr>
        <sz val="12"/>
        <color indexed="12"/>
        <rFont val="Arial"/>
        <family val="2"/>
      </rPr>
      <t xml:space="preserve"> award disbursements (to avoid post month-end cancellation and reissuance of rejected ACHs)</t>
    </r>
  </si>
  <si>
    <t>Depreciation/amortization expense should be posted by today.</t>
  </si>
  <si>
    <t>Book leave liability.  Last actual pay period is 18.</t>
  </si>
  <si>
    <t>Close out cancelled year  (JV to back out cash and equity).  Factor upward and downward adjustments on deobligations.</t>
  </si>
  <si>
    <t>Final certification and adjustments to open items are due by noon</t>
  </si>
  <si>
    <t>Noon 10/3/2006</t>
  </si>
  <si>
    <t>On a daily basis, begin running GL posted Discoverer report to ensure no activity has been posted in SEP/05-05.</t>
  </si>
  <si>
    <t>Bob/Aaron</t>
  </si>
  <si>
    <t>Dee</t>
  </si>
  <si>
    <t>FMB</t>
  </si>
  <si>
    <t>Review GWA Account Summary Statement for other ALCs impact to our September transactions.</t>
  </si>
  <si>
    <r>
      <t>CDF-Valencia/</t>
    </r>
    <r>
      <rPr>
        <sz val="12"/>
        <rFont val="Arial"/>
        <family val="2"/>
      </rPr>
      <t>Dave</t>
    </r>
  </si>
  <si>
    <t>Last date to submit year end payroll awards through HRD (after this date, awards may be included in 9/30 expense accruals)</t>
  </si>
  <si>
    <t>IPIA - Provide draft report of the annual amount of high-risk erroneous payments in activities and programs, reduction targets, and progress made in reducing them during FY 2005 (as of 8/31/05) per the final instructions to bureaus and offices for conducting the assessment of and reporting on Improper Payments for FY 2005 to Treasury/AIC</t>
  </si>
  <si>
    <t>JV 461001 balances to 445001 since 461001 balances cannot exist in Oracle at year end.  Also, check account 470001 - should be $0.</t>
  </si>
  <si>
    <t>FMB Processing</t>
  </si>
  <si>
    <t>Using year end interest calculator, prepare IPACs to receive interest revenue from FMS and to pay interest expense to OPDA, provide CDFI with SF-132 revision information and spreadsheet to borrow for interest shortfall.  Post associated entries.</t>
  </si>
  <si>
    <t>Close 298001 to 101024 for custodial activity.</t>
  </si>
  <si>
    <t>Provide an e-mail to customers to let them know the FFMIA/FMFIA assurance has not changed</t>
  </si>
  <si>
    <t>Bureaus submit the completed updated omitted imputed cost forms (AIC Acctg. Policy Memo 05-01 - Appendix B) via TIER</t>
  </si>
  <si>
    <t>Begin preparing the OPEB calculations to impute costs of FEHB, FEGLI and FERS/CSRS pension expense.  Post OPEB by 9/28.</t>
  </si>
  <si>
    <t>IPIA - Provide final report of the annual amount of high-risk erroneous payments in activities and programs, reduction targets, and progress made in reducing them during FY 2005 (as of 9/30/05) per the final instructions to bureaus and offices for conducting the assessment of and reporting on Improper Payments for FY 2005 to Treasury/AIC</t>
  </si>
  <si>
    <t>Recovery Act - Provide final report of Recovery Audit Program activity for FY 2005 (as of 9/30/05) to Treasury/AIC per the final instructions to bureaus and offices for establishing and maintaining a Recovery Audit Program and reporting requirements for FY 2005.</t>
  </si>
  <si>
    <t>Department submits Financial Statement Templates to FMS based on closing package requirement.</t>
  </si>
  <si>
    <t xml:space="preserve">Submit 4th quarter admininistrative debt information in prescribed format to Brian Lee. </t>
  </si>
  <si>
    <t>Department finalizes report on IPIA and recovery act section of the MD&amp;A for inclusion in the FY 05 PAR.</t>
  </si>
  <si>
    <t>Download and verify FACTS II accounts and balances (window open 10/14-11/2; certification is due on FACTS II website 11/2).  Send FACTS II 133s and 2108s to customers.  Customer certification due to ARC on 10/28.</t>
  </si>
  <si>
    <t>Monthly EFT Report due to Brian Lee.</t>
  </si>
  <si>
    <t>Monthly Prompt Pay Report due to Phil Howland</t>
  </si>
  <si>
    <t>Monthly Reconciled/Unreconciled Cash Report due to Dan Waugh</t>
  </si>
  <si>
    <t>Submit 4th quarter Suspense Clearing Report to Dan Waugh</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</si>
</sst>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mmm\-yyyy"/>
  </numFmts>
  <fonts count="20">
    <font>
      <sz val="12"/>
      <name val="Arial"/>
      <family val="0"/>
    </font>
    <font>
      <b/>
      <sz val="10"/>
      <name val="Arial"/>
      <family val="0"/>
    </font>
    <font>
      <i/>
      <sz val="10"/>
      <name val="Arial"/>
      <family val="0"/>
    </font>
    <font>
      <b/>
      <i/>
      <sz val="10"/>
      <name val="Arial"/>
      <family val="0"/>
    </font>
    <font>
      <b/>
      <sz val="14"/>
      <name val="Arial"/>
      <family val="0"/>
    </font>
    <font>
      <b/>
      <sz val="12"/>
      <name val="Arial"/>
      <family val="2"/>
    </font>
    <font>
      <b/>
      <sz val="16"/>
      <name val="Arial"/>
      <family val="2"/>
    </font>
    <font>
      <sz val="12"/>
      <color indexed="12"/>
      <name val="Arial"/>
      <family val="0"/>
    </font>
    <font>
      <b/>
      <sz val="12"/>
      <color indexed="12"/>
      <name val="Arial"/>
      <family val="2"/>
    </font>
    <font>
      <sz val="12"/>
      <color indexed="17"/>
      <name val="Arial"/>
      <family val="2"/>
    </font>
    <font>
      <b/>
      <sz val="12"/>
      <color indexed="17"/>
      <name val="Arial"/>
      <family val="2"/>
    </font>
    <font>
      <sz val="11"/>
      <name val="Times New Roman"/>
      <family val="1"/>
    </font>
    <font>
      <b/>
      <i/>
      <sz val="11"/>
      <name val="Times New Roman"/>
      <family val="1"/>
    </font>
    <font>
      <sz val="11"/>
      <color indexed="12"/>
      <name val="Times New Roman"/>
      <family val="1"/>
    </font>
    <font>
      <b/>
      <i/>
      <sz val="11"/>
      <color indexed="12"/>
      <name val="Times New Roman"/>
      <family val="1"/>
    </font>
    <font>
      <sz val="12"/>
      <color indexed="61"/>
      <name val="Arial"/>
      <family val="0"/>
    </font>
    <font>
      <b/>
      <i/>
      <sz val="11"/>
      <color indexed="61"/>
      <name val="Times New Roman"/>
      <family val="1"/>
    </font>
    <font>
      <u val="single"/>
      <sz val="7.8"/>
      <color indexed="12"/>
      <name val="Arial"/>
      <family val="0"/>
    </font>
    <font>
      <u val="single"/>
      <sz val="7.8"/>
      <color indexed="36"/>
      <name val="Arial"/>
      <family val="0"/>
    </font>
    <font>
      <sz val="8"/>
      <name val="Tahoma"/>
      <family val="2"/>
    </font>
  </fonts>
  <fills count="3">
    <fill>
      <patternFill/>
    </fill>
    <fill>
      <patternFill patternType="gray125"/>
    </fill>
    <fill>
      <patternFill patternType="solid">
        <fgColor indexed="42"/>
        <bgColor indexed="64"/>
      </patternFill>
    </fill>
  </fills>
  <borders count="69">
    <border>
      <left/>
      <right/>
      <top/>
      <bottom/>
      <diagonal/>
    </border>
    <border>
      <left style="double">
        <color indexed="8"/>
      </left>
      <right>
        <color indexed="63"/>
      </right>
      <top>
        <color indexed="63"/>
      </top>
      <bottom>
        <color indexed="63"/>
      </bottom>
    </border>
    <border>
      <left style="double">
        <color indexed="8"/>
      </left>
      <right>
        <color indexed="63"/>
      </right>
      <top style="thin">
        <color indexed="8"/>
      </top>
      <bottom>
        <color indexed="63"/>
      </bottom>
    </border>
    <border>
      <left style="double">
        <color indexed="8"/>
      </left>
      <right>
        <color indexed="63"/>
      </right>
      <top style="medium">
        <color indexed="8"/>
      </top>
      <bottom style="medium">
        <color indexed="8"/>
      </bottom>
    </border>
    <border>
      <left style="dotted">
        <color indexed="8"/>
      </left>
      <right style="double">
        <color indexed="8"/>
      </right>
      <top style="thin">
        <color indexed="8"/>
      </top>
      <bottom style="thin">
        <color indexed="8"/>
      </bottom>
    </border>
    <border>
      <left style="dotted">
        <color indexed="8"/>
      </left>
      <right>
        <color indexed="63"/>
      </right>
      <top style="thin">
        <color indexed="8"/>
      </top>
      <bottom>
        <color indexed="63"/>
      </bottom>
    </border>
    <border>
      <left style="dotted">
        <color indexed="8"/>
      </left>
      <right>
        <color indexed="63"/>
      </right>
      <top style="medium">
        <color indexed="8"/>
      </top>
      <bottom style="medium">
        <color indexed="8"/>
      </bottom>
    </border>
    <border>
      <left style="dotted">
        <color indexed="8"/>
      </left>
      <right>
        <color indexed="63"/>
      </right>
      <top>
        <color indexed="63"/>
      </top>
      <bottom>
        <color indexed="63"/>
      </bottom>
    </border>
    <border>
      <left style="double">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color indexed="63"/>
      </right>
      <top>
        <color indexed="63"/>
      </top>
      <bottom style="thin">
        <color indexed="8"/>
      </bottom>
    </border>
    <border>
      <left>
        <color indexed="63"/>
      </left>
      <right style="double">
        <color indexed="8"/>
      </right>
      <top style="double">
        <color indexed="8"/>
      </top>
      <bottom>
        <color indexed="63"/>
      </bottom>
    </border>
    <border>
      <left>
        <color indexed="63"/>
      </left>
      <right style="double">
        <color indexed="8"/>
      </right>
      <top>
        <color indexed="63"/>
      </top>
      <bottom>
        <color indexed="63"/>
      </bottom>
    </border>
    <border>
      <left style="double">
        <color indexed="8"/>
      </left>
      <right>
        <color indexed="63"/>
      </right>
      <top style="thin">
        <color indexed="8"/>
      </top>
      <bottom style="double">
        <color indexed="8"/>
      </bottom>
    </border>
    <border>
      <left style="dotted">
        <color indexed="8"/>
      </left>
      <right>
        <color indexed="63"/>
      </right>
      <top style="thin">
        <color indexed="8"/>
      </top>
      <bottom style="double">
        <color indexed="8"/>
      </bottom>
    </border>
    <border>
      <left style="dotted">
        <color indexed="8"/>
      </left>
      <right style="double">
        <color indexed="8"/>
      </right>
      <top style="thin">
        <color indexed="8"/>
      </top>
      <bottom style="double">
        <color indexed="8"/>
      </bottom>
    </border>
    <border>
      <left>
        <color indexed="63"/>
      </left>
      <right>
        <color indexed="63"/>
      </right>
      <top style="thin">
        <color indexed="8"/>
      </top>
      <bottom style="double">
        <color indexed="8"/>
      </bottom>
    </border>
    <border>
      <left>
        <color indexed="63"/>
      </left>
      <right style="dotted">
        <color indexed="8"/>
      </right>
      <top style="thin">
        <color indexed="8"/>
      </top>
      <bottom>
        <color indexed="63"/>
      </bottom>
    </border>
    <border>
      <left>
        <color indexed="63"/>
      </left>
      <right style="dotted">
        <color indexed="8"/>
      </right>
      <top style="medium">
        <color indexed="8"/>
      </top>
      <bottom style="medium">
        <color indexed="8"/>
      </bottom>
    </border>
    <border>
      <left style="double">
        <color indexed="8"/>
      </left>
      <right>
        <color indexed="63"/>
      </right>
      <top style="thin">
        <color indexed="8"/>
      </top>
      <bottom style="thin">
        <color indexed="8"/>
      </bottom>
    </border>
    <border>
      <left style="dotted">
        <color indexed="8"/>
      </left>
      <right>
        <color indexed="63"/>
      </right>
      <top style="thin">
        <color indexed="8"/>
      </top>
      <bottom style="thin">
        <color indexed="8"/>
      </bottom>
    </border>
    <border>
      <left>
        <color indexed="63"/>
      </left>
      <right style="dotted">
        <color indexed="8"/>
      </right>
      <top style="thin">
        <color indexed="8"/>
      </top>
      <bottom style="thin">
        <color indexed="8"/>
      </bottom>
    </border>
    <border>
      <left style="dotted">
        <color indexed="8"/>
      </left>
      <right style="double">
        <color indexed="8"/>
      </right>
      <top style="thin">
        <color indexed="8"/>
      </top>
      <bottom>
        <color indexed="63"/>
      </bottom>
    </border>
    <border>
      <left style="dotted">
        <color indexed="8"/>
      </left>
      <right style="dotted">
        <color indexed="8"/>
      </right>
      <top style="thin">
        <color indexed="8"/>
      </top>
      <bottom style="thin"/>
    </border>
    <border>
      <left style="double">
        <color indexed="8"/>
      </left>
      <right>
        <color indexed="63"/>
      </right>
      <top style="thin">
        <color indexed="8"/>
      </top>
      <bottom style="thin"/>
    </border>
    <border>
      <left style="dotted">
        <color indexed="8"/>
      </left>
      <right style="double">
        <color indexed="8"/>
      </right>
      <top style="thin">
        <color indexed="8"/>
      </top>
      <bottom style="thin"/>
    </border>
    <border>
      <left style="dotted">
        <color indexed="8"/>
      </left>
      <right>
        <color indexed="63"/>
      </right>
      <top style="thin">
        <color indexed="8"/>
      </top>
      <bottom style="thin"/>
    </border>
    <border>
      <left style="dotted">
        <color indexed="8"/>
      </left>
      <right style="double">
        <color indexed="8"/>
      </right>
      <top>
        <color indexed="63"/>
      </top>
      <bottom>
        <color indexed="63"/>
      </bottom>
    </border>
    <border>
      <left>
        <color indexed="63"/>
      </left>
      <right style="dotted">
        <color indexed="8"/>
      </right>
      <top>
        <color indexed="63"/>
      </top>
      <bottom>
        <color indexed="63"/>
      </bottom>
    </border>
    <border>
      <left style="dotted">
        <color indexed="8"/>
      </left>
      <right style="double">
        <color indexed="8"/>
      </right>
      <top>
        <color indexed="63"/>
      </top>
      <bottom style="thin"/>
    </border>
    <border>
      <left style="dotted">
        <color indexed="8"/>
      </left>
      <right style="double">
        <color indexed="8"/>
      </right>
      <top style="thin"/>
      <bottom style="thin"/>
    </border>
    <border>
      <left style="dotted">
        <color indexed="8"/>
      </left>
      <right>
        <color indexed="63"/>
      </right>
      <top style="thin"/>
      <bottom style="thin"/>
    </border>
    <border>
      <left style="double">
        <color indexed="8"/>
      </left>
      <right>
        <color indexed="63"/>
      </right>
      <top style="thin"/>
      <bottom style="thin"/>
    </border>
    <border>
      <left>
        <color indexed="63"/>
      </left>
      <right style="dotted">
        <color indexed="8"/>
      </right>
      <top style="thin"/>
      <bottom style="thin"/>
    </border>
    <border>
      <left style="dotted">
        <color indexed="8"/>
      </left>
      <right style="double">
        <color indexed="8"/>
      </right>
      <top style="medium">
        <color indexed="8"/>
      </top>
      <bottom style="medium">
        <color indexed="8"/>
      </bottom>
    </border>
    <border>
      <left style="dotted">
        <color indexed="8"/>
      </left>
      <right style="dotted">
        <color indexed="8"/>
      </right>
      <top style="thin"/>
      <bottom style="thin"/>
    </border>
    <border>
      <left style="dotted">
        <color indexed="8"/>
      </left>
      <right style="dotted">
        <color indexed="8"/>
      </right>
      <top>
        <color indexed="63"/>
      </top>
      <bottom style="thin"/>
    </border>
    <border>
      <left style="dotted">
        <color indexed="8"/>
      </left>
      <right>
        <color indexed="63"/>
      </right>
      <top>
        <color indexed="63"/>
      </top>
      <bottom style="thin"/>
    </border>
    <border>
      <left style="double">
        <color indexed="8"/>
      </left>
      <right>
        <color indexed="63"/>
      </right>
      <top>
        <color indexed="63"/>
      </top>
      <bottom style="thin"/>
    </border>
    <border>
      <left>
        <color indexed="63"/>
      </left>
      <right style="dotted">
        <color indexed="8"/>
      </right>
      <top>
        <color indexed="63"/>
      </top>
      <bottom style="thin"/>
    </border>
    <border>
      <left style="double">
        <color indexed="8"/>
      </left>
      <right>
        <color indexed="63"/>
      </right>
      <top style="medium"/>
      <bottom style="medium"/>
    </border>
    <border>
      <left>
        <color indexed="63"/>
      </left>
      <right style="dotted">
        <color indexed="8"/>
      </right>
      <top style="medium"/>
      <bottom style="medium"/>
    </border>
    <border>
      <left style="dotted">
        <color indexed="8"/>
      </left>
      <right>
        <color indexed="63"/>
      </right>
      <top style="medium"/>
      <bottom style="medium"/>
    </border>
    <border>
      <left style="dotted">
        <color indexed="8"/>
      </left>
      <right style="double">
        <color indexed="8"/>
      </right>
      <top style="medium"/>
      <bottom style="medium"/>
    </border>
    <border>
      <left style="dotted">
        <color indexed="8"/>
      </left>
      <right>
        <color indexed="63"/>
      </right>
      <top>
        <color indexed="63"/>
      </top>
      <bottom style="thin">
        <color indexed="8"/>
      </bottom>
    </border>
    <border>
      <left>
        <color indexed="63"/>
      </left>
      <right>
        <color indexed="63"/>
      </right>
      <top>
        <color indexed="63"/>
      </top>
      <bottom style="thin"/>
    </border>
    <border>
      <left>
        <color indexed="63"/>
      </left>
      <right style="dotted">
        <color indexed="8"/>
      </right>
      <top style="thin">
        <color indexed="8"/>
      </top>
      <bottom style="thin"/>
    </border>
    <border>
      <left style="dotted">
        <color indexed="8"/>
      </left>
      <right style="dotted">
        <color indexed="8"/>
      </right>
      <top style="thin">
        <color indexed="8"/>
      </top>
      <bottom style="thin">
        <color indexed="8"/>
      </bottom>
    </border>
    <border>
      <left>
        <color indexed="63"/>
      </left>
      <right>
        <color indexed="63"/>
      </right>
      <top style="thin"/>
      <bottom style="thin"/>
    </border>
    <border>
      <left style="double"/>
      <right>
        <color indexed="63"/>
      </right>
      <top style="thin"/>
      <bottom style="thin"/>
    </border>
    <border>
      <left style="dotted">
        <color indexed="8"/>
      </left>
      <right style="dotted">
        <color indexed="8"/>
      </right>
      <top style="thin"/>
      <bottom style="thin">
        <color indexed="8"/>
      </bottom>
    </border>
    <border>
      <left style="dotted">
        <color indexed="8"/>
      </left>
      <right style="double">
        <color indexed="8"/>
      </right>
      <top>
        <color indexed="63"/>
      </top>
      <bottom style="thin">
        <color indexed="8"/>
      </bottom>
    </border>
    <border>
      <left style="dotted">
        <color indexed="8"/>
      </left>
      <right>
        <color indexed="63"/>
      </right>
      <top style="medium">
        <color indexed="8"/>
      </top>
      <bottom style="thin"/>
    </border>
    <border>
      <left style="double">
        <color indexed="8"/>
      </left>
      <right>
        <color indexed="63"/>
      </right>
      <top>
        <color indexed="63"/>
      </top>
      <bottom style="thin">
        <color indexed="8"/>
      </bottom>
    </border>
    <border>
      <left style="double">
        <color indexed="8"/>
      </left>
      <right>
        <color indexed="63"/>
      </right>
      <top style="medium">
        <color indexed="8"/>
      </top>
      <bottom style="thin"/>
    </border>
    <border>
      <left>
        <color indexed="63"/>
      </left>
      <right style="dotted">
        <color indexed="8"/>
      </right>
      <top style="medium">
        <color indexed="8"/>
      </top>
      <bottom style="thin"/>
    </border>
    <border>
      <left style="dotted">
        <color indexed="8"/>
      </left>
      <right style="double">
        <color indexed="8"/>
      </right>
      <top style="medium">
        <color indexed="8"/>
      </top>
      <bottom style="thin"/>
    </border>
    <border>
      <left style="double"/>
      <right>
        <color indexed="63"/>
      </right>
      <top style="thin">
        <color indexed="8"/>
      </top>
      <bottom style="thin"/>
    </border>
    <border>
      <left style="double"/>
      <right>
        <color indexed="63"/>
      </right>
      <top>
        <color indexed="63"/>
      </top>
      <bottom style="thin"/>
    </border>
    <border>
      <left style="double">
        <color indexed="8"/>
      </left>
      <right>
        <color indexed="63"/>
      </right>
      <top style="thin"/>
      <bottom style="thin">
        <color indexed="8"/>
      </bottom>
    </border>
    <border>
      <left>
        <color indexed="63"/>
      </left>
      <right style="dotted">
        <color indexed="8"/>
      </right>
      <top style="thin"/>
      <bottom style="thin">
        <color indexed="8"/>
      </bottom>
    </border>
    <border>
      <left style="dotted">
        <color indexed="8"/>
      </left>
      <right>
        <color indexed="63"/>
      </right>
      <top style="thin"/>
      <bottom style="thin">
        <color indexed="8"/>
      </bottom>
    </border>
    <border>
      <left style="dotted">
        <color indexed="8"/>
      </left>
      <right style="double">
        <color indexed="8"/>
      </right>
      <top style="thin"/>
      <bottom style="thin">
        <color indexed="8"/>
      </bottom>
    </border>
    <border>
      <left style="dotted">
        <color indexed="8"/>
      </left>
      <right style="dotted">
        <color indexed="8"/>
      </right>
      <top style="thin"/>
      <bottom>
        <color indexed="63"/>
      </bottom>
    </border>
    <border>
      <left>
        <color indexed="63"/>
      </left>
      <right style="dotted">
        <color indexed="8"/>
      </right>
      <top style="medium"/>
      <bottom style="thin"/>
    </border>
    <border>
      <left style="double">
        <color indexed="8"/>
      </left>
      <right>
        <color indexed="63"/>
      </right>
      <top>
        <color indexed="63"/>
      </top>
      <bottom style="medium">
        <color indexed="8"/>
      </bottom>
    </border>
    <border>
      <left>
        <color indexed="63"/>
      </left>
      <right style="dotted">
        <color indexed="8"/>
      </right>
      <top>
        <color indexed="63"/>
      </top>
      <bottom style="medium">
        <color indexed="8"/>
      </bottom>
    </border>
    <border>
      <left style="dotted">
        <color indexed="8"/>
      </left>
      <right>
        <color indexed="63"/>
      </right>
      <top>
        <color indexed="63"/>
      </top>
      <bottom style="medium">
        <color indexed="8"/>
      </bottom>
    </border>
    <border>
      <left style="dotted">
        <color indexed="8"/>
      </left>
      <right style="double">
        <color indexed="8"/>
      </right>
      <top>
        <color indexed="63"/>
      </top>
      <bottom style="medium">
        <color indexed="8"/>
      </bottom>
    </border>
  </borders>
  <cellStyleXfs count="1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cellStyleXfs>
  <cellXfs count="333">
    <xf numFmtId="0" fontId="0" fillId="0" borderId="0" xfId="0" applyAlignment="1">
      <alignment/>
    </xf>
    <xf numFmtId="0" fontId="0" fillId="0" borderId="0" xfId="0" applyNumberFormat="1" applyFont="1" applyAlignment="1">
      <alignment/>
    </xf>
    <xf numFmtId="0" fontId="0" fillId="0" borderId="0" xfId="0" applyNumberFormat="1" applyFont="1" applyAlignment="1">
      <alignment horizontal="center"/>
    </xf>
    <xf numFmtId="0" fontId="4" fillId="0" borderId="1" xfId="0" applyNumberFormat="1" applyFont="1" applyAlignment="1">
      <alignment/>
    </xf>
    <xf numFmtId="17" fontId="0" fillId="0" borderId="0" xfId="0" applyNumberFormat="1" applyFont="1" applyAlignment="1">
      <alignment horizontal="center"/>
    </xf>
    <xf numFmtId="0" fontId="0" fillId="0" borderId="2" xfId="0" applyNumberFormat="1" applyFont="1" applyAlignment="1">
      <alignment horizontal="left" wrapText="1"/>
    </xf>
    <xf numFmtId="0" fontId="0" fillId="0" borderId="0" xfId="0" applyNumberFormat="1" applyFont="1" applyAlignment="1">
      <alignment horizontal="left"/>
    </xf>
    <xf numFmtId="0" fontId="0" fillId="2" borderId="3" xfId="0" applyNumberFormat="1" applyFont="1" applyFill="1" applyBorder="1" applyAlignment="1">
      <alignment horizontal="left" wrapText="1"/>
    </xf>
    <xf numFmtId="0" fontId="0" fillId="0" borderId="0" xfId="0" applyNumberFormat="1" applyFont="1" applyBorder="1" applyAlignment="1">
      <alignment horizontal="left"/>
    </xf>
    <xf numFmtId="0" fontId="0" fillId="0" borderId="0" xfId="0" applyNumberFormat="1" applyFont="1" applyBorder="1" applyAlignment="1">
      <alignment horizontal="center"/>
    </xf>
    <xf numFmtId="17" fontId="0" fillId="0" borderId="0" xfId="0" applyNumberFormat="1" applyFont="1" applyBorder="1" applyAlignment="1">
      <alignment horizontal="center"/>
    </xf>
    <xf numFmtId="14" fontId="0" fillId="0" borderId="4" xfId="0" applyNumberFormat="1" applyFont="1" applyBorder="1" applyAlignment="1" quotePrefix="1">
      <alignment horizontal="center"/>
    </xf>
    <xf numFmtId="0" fontId="0" fillId="0" borderId="5" xfId="0" applyNumberFormat="1" applyFont="1" applyAlignment="1">
      <alignment horizontal="center" wrapText="1"/>
    </xf>
    <xf numFmtId="0" fontId="0" fillId="2" borderId="6" xfId="0" applyNumberFormat="1" applyFont="1" applyFill="1" applyBorder="1" applyAlignment="1">
      <alignment horizontal="center" wrapText="1"/>
    </xf>
    <xf numFmtId="0" fontId="0" fillId="0" borderId="7" xfId="0" applyNumberFormat="1" applyFont="1" applyBorder="1" applyAlignment="1">
      <alignment horizontal="center" wrapText="1"/>
    </xf>
    <xf numFmtId="0" fontId="6" fillId="0" borderId="8" xfId="0" applyNumberFormat="1" applyFont="1" applyAlignment="1">
      <alignment/>
    </xf>
    <xf numFmtId="0" fontId="6" fillId="0" borderId="1" xfId="0" applyNumberFormat="1" applyFont="1" applyAlignment="1">
      <alignment/>
    </xf>
    <xf numFmtId="0" fontId="0" fillId="0" borderId="9" xfId="0" applyNumberFormat="1" applyFont="1" applyBorder="1" applyAlignment="1">
      <alignment horizontal="center"/>
    </xf>
    <xf numFmtId="0" fontId="0" fillId="0" borderId="10" xfId="0" applyNumberFormat="1" applyFont="1" applyBorder="1" applyAlignment="1">
      <alignment horizontal="center"/>
    </xf>
    <xf numFmtId="0" fontId="0" fillId="0" borderId="11" xfId="0" applyNumberFormat="1" applyFont="1" applyBorder="1" applyAlignment="1">
      <alignment horizontal="center"/>
    </xf>
    <xf numFmtId="0" fontId="0" fillId="0" borderId="12" xfId="0" applyNumberFormat="1" applyFont="1" applyBorder="1" applyAlignment="1">
      <alignment horizontal="center"/>
    </xf>
    <xf numFmtId="0" fontId="5" fillId="0" borderId="13" xfId="0" applyNumberFormat="1" applyFont="1" applyBorder="1" applyAlignment="1">
      <alignment/>
    </xf>
    <xf numFmtId="0" fontId="4" fillId="0" borderId="14" xfId="0" applyNumberFormat="1" applyFont="1" applyBorder="1" applyAlignment="1">
      <alignment horizontal="center" wrapText="1"/>
    </xf>
    <xf numFmtId="0" fontId="5" fillId="0" borderId="14" xfId="0" applyNumberFormat="1" applyFont="1" applyBorder="1" applyAlignment="1">
      <alignment horizontal="center" wrapText="1"/>
    </xf>
    <xf numFmtId="0" fontId="5" fillId="0" borderId="15" xfId="0" applyNumberFormat="1" applyFont="1" applyBorder="1" applyAlignment="1">
      <alignment horizontal="center" wrapText="1"/>
    </xf>
    <xf numFmtId="0" fontId="6" fillId="0" borderId="0" xfId="0" applyNumberFormat="1" applyFont="1" applyBorder="1" applyAlignment="1">
      <alignment/>
    </xf>
    <xf numFmtId="0" fontId="5" fillId="0" borderId="16" xfId="0" applyNumberFormat="1" applyFont="1" applyBorder="1" applyAlignment="1">
      <alignment/>
    </xf>
    <xf numFmtId="0" fontId="6" fillId="0" borderId="9" xfId="0" applyNumberFormat="1" applyFont="1" applyBorder="1" applyAlignment="1">
      <alignment/>
    </xf>
    <xf numFmtId="0" fontId="4" fillId="0" borderId="0" xfId="0" applyNumberFormat="1" applyFont="1" applyBorder="1" applyAlignment="1">
      <alignment/>
    </xf>
    <xf numFmtId="0" fontId="0" fillId="0" borderId="17" xfId="0" applyNumberFormat="1" applyFont="1" applyBorder="1" applyAlignment="1">
      <alignment horizontal="left" wrapText="1"/>
    </xf>
    <xf numFmtId="0" fontId="0" fillId="2" borderId="18" xfId="0" applyNumberFormat="1" applyFont="1" applyFill="1" applyBorder="1" applyAlignment="1">
      <alignment horizontal="left" wrapText="1"/>
    </xf>
    <xf numFmtId="0" fontId="0" fillId="0" borderId="19" xfId="0" applyNumberFormat="1" applyFont="1" applyBorder="1" applyAlignment="1">
      <alignment horizontal="left" wrapText="1"/>
    </xf>
    <xf numFmtId="0" fontId="0" fillId="0" borderId="20" xfId="0" applyNumberFormat="1" applyFont="1" applyBorder="1" applyAlignment="1">
      <alignment horizontal="center" wrapText="1"/>
    </xf>
    <xf numFmtId="0" fontId="0" fillId="0" borderId="21" xfId="0" applyNumberFormat="1" applyFont="1" applyBorder="1" applyAlignment="1">
      <alignment horizontal="left"/>
    </xf>
    <xf numFmtId="14" fontId="0" fillId="0" borderId="22" xfId="0" applyNumberFormat="1" applyFont="1" applyBorder="1" applyAlignment="1">
      <alignment horizontal="center"/>
    </xf>
    <xf numFmtId="0" fontId="0" fillId="0" borderId="5" xfId="0" applyNumberFormat="1" applyFont="1" applyAlignment="1">
      <alignment horizontal="center" wrapText="1"/>
    </xf>
    <xf numFmtId="14" fontId="0" fillId="0" borderId="4" xfId="0" applyNumberFormat="1" applyFont="1" applyBorder="1" applyAlignment="1">
      <alignment horizontal="center"/>
    </xf>
    <xf numFmtId="0" fontId="0" fillId="0" borderId="2" xfId="0" applyNumberFormat="1" applyFont="1" applyAlignment="1">
      <alignment horizontal="left" wrapText="1"/>
    </xf>
    <xf numFmtId="14" fontId="0" fillId="0" borderId="22" xfId="0" applyNumberFormat="1" applyFont="1" applyBorder="1" applyAlignment="1" quotePrefix="1">
      <alignment horizontal="center"/>
    </xf>
    <xf numFmtId="0" fontId="0" fillId="0" borderId="21" xfId="0" applyNumberFormat="1" applyFont="1" applyBorder="1" applyAlignment="1">
      <alignment horizontal="left" wrapText="1"/>
    </xf>
    <xf numFmtId="0" fontId="0" fillId="0" borderId="20" xfId="0" applyNumberFormat="1" applyFont="1" applyBorder="1" applyAlignment="1">
      <alignment horizontal="center" wrapText="1"/>
    </xf>
    <xf numFmtId="0" fontId="0" fillId="0" borderId="23" xfId="0" applyNumberFormat="1" applyFont="1" applyBorder="1" applyAlignment="1">
      <alignment horizontal="center" wrapText="1"/>
    </xf>
    <xf numFmtId="0" fontId="0" fillId="0" borderId="24" xfId="0" applyNumberFormat="1" applyFont="1" applyBorder="1" applyAlignment="1">
      <alignment horizontal="left" wrapText="1"/>
    </xf>
    <xf numFmtId="14" fontId="0" fillId="0" borderId="25" xfId="0" applyNumberFormat="1" applyFont="1" applyBorder="1" applyAlignment="1" quotePrefix="1">
      <alignment horizontal="center"/>
    </xf>
    <xf numFmtId="0" fontId="0" fillId="0" borderId="26" xfId="0" applyNumberFormat="1" applyFont="1" applyBorder="1" applyAlignment="1">
      <alignment horizontal="center" wrapText="1"/>
    </xf>
    <xf numFmtId="0" fontId="0" fillId="0" borderId="7" xfId="0" applyNumberFormat="1" applyFont="1" applyBorder="1" applyAlignment="1">
      <alignment horizontal="center" wrapText="1"/>
    </xf>
    <xf numFmtId="0" fontId="5" fillId="0" borderId="1" xfId="0" applyNumberFormat="1" applyFont="1" applyBorder="1" applyAlignment="1">
      <alignment/>
    </xf>
    <xf numFmtId="0" fontId="5" fillId="0" borderId="0" xfId="0" applyNumberFormat="1" applyFont="1" applyBorder="1" applyAlignment="1">
      <alignment/>
    </xf>
    <xf numFmtId="0" fontId="4" fillId="0" borderId="7" xfId="0" applyNumberFormat="1" applyFont="1" applyBorder="1" applyAlignment="1">
      <alignment horizontal="center" wrapText="1"/>
    </xf>
    <xf numFmtId="0" fontId="5" fillId="0" borderId="27" xfId="0" applyNumberFormat="1" applyFont="1" applyBorder="1" applyAlignment="1">
      <alignment horizontal="center" wrapText="1"/>
    </xf>
    <xf numFmtId="0" fontId="7" fillId="0" borderId="0" xfId="0" applyNumberFormat="1" applyFont="1" applyAlignment="1">
      <alignment/>
    </xf>
    <xf numFmtId="0" fontId="7" fillId="0" borderId="0" xfId="0" applyFont="1" applyAlignment="1">
      <alignment/>
    </xf>
    <xf numFmtId="0" fontId="9" fillId="0" borderId="0" xfId="0" applyNumberFormat="1" applyFont="1" applyAlignment="1">
      <alignment/>
    </xf>
    <xf numFmtId="0" fontId="9" fillId="0" borderId="20" xfId="0" applyNumberFormat="1" applyFont="1" applyBorder="1" applyAlignment="1">
      <alignment horizontal="center" wrapText="1"/>
    </xf>
    <xf numFmtId="0" fontId="9" fillId="0" borderId="0" xfId="0" applyFont="1" applyAlignment="1">
      <alignment/>
    </xf>
    <xf numFmtId="0" fontId="7" fillId="0" borderId="0" xfId="0" applyNumberFormat="1" applyFont="1" applyAlignment="1">
      <alignment/>
    </xf>
    <xf numFmtId="0" fontId="7" fillId="0" borderId="20" xfId="0" applyNumberFormat="1" applyFont="1" applyBorder="1" applyAlignment="1">
      <alignment horizontal="center" wrapText="1"/>
    </xf>
    <xf numFmtId="0" fontId="7" fillId="0" borderId="0" xfId="0" applyFont="1" applyAlignment="1">
      <alignment/>
    </xf>
    <xf numFmtId="0" fontId="9" fillId="0" borderId="0" xfId="0" applyNumberFormat="1" applyFont="1" applyAlignment="1">
      <alignment/>
    </xf>
    <xf numFmtId="0" fontId="9" fillId="0" borderId="0" xfId="0" applyFont="1" applyAlignment="1">
      <alignment/>
    </xf>
    <xf numFmtId="0" fontId="0" fillId="0" borderId="0" xfId="0" applyNumberFormat="1" applyFont="1" applyAlignment="1">
      <alignment/>
    </xf>
    <xf numFmtId="0" fontId="0" fillId="0" borderId="0" xfId="0" applyFont="1" applyAlignment="1">
      <alignment/>
    </xf>
    <xf numFmtId="0" fontId="7" fillId="0" borderId="2" xfId="0" applyNumberFormat="1" applyFont="1" applyAlignment="1">
      <alignment horizontal="left" wrapText="1"/>
    </xf>
    <xf numFmtId="0" fontId="7" fillId="0" borderId="28" xfId="0" applyNumberFormat="1" applyFont="1" applyBorder="1" applyAlignment="1">
      <alignment horizontal="left" wrapText="1"/>
    </xf>
    <xf numFmtId="14" fontId="7" fillId="0" borderId="27" xfId="0" applyNumberFormat="1" applyFont="1" applyBorder="1" applyAlignment="1" quotePrefix="1">
      <alignment horizontal="center"/>
    </xf>
    <xf numFmtId="0" fontId="7" fillId="0" borderId="1" xfId="0" applyNumberFormat="1" applyFont="1" applyBorder="1" applyAlignment="1">
      <alignment horizontal="left" wrapText="1"/>
    </xf>
    <xf numFmtId="0" fontId="7" fillId="0" borderId="7" xfId="0" applyNumberFormat="1" applyFont="1" applyBorder="1" applyAlignment="1">
      <alignment horizontal="center" wrapText="1"/>
    </xf>
    <xf numFmtId="14" fontId="0" fillId="0" borderId="29" xfId="0" applyNumberFormat="1" applyFont="1" applyBorder="1" applyAlignment="1">
      <alignment horizontal="center" wrapText="1"/>
    </xf>
    <xf numFmtId="14" fontId="9" fillId="0" borderId="30" xfId="0" applyNumberFormat="1" applyFont="1" applyBorder="1" applyAlignment="1">
      <alignment horizontal="center" wrapText="1"/>
    </xf>
    <xf numFmtId="0" fontId="0" fillId="0" borderId="31" xfId="0" applyNumberFormat="1" applyFont="1" applyBorder="1" applyAlignment="1">
      <alignment horizontal="center" wrapText="1"/>
    </xf>
    <xf numFmtId="14" fontId="0" fillId="0" borderId="30" xfId="0" applyNumberFormat="1" applyFont="1" applyBorder="1" applyAlignment="1" quotePrefix="1">
      <alignment horizontal="center"/>
    </xf>
    <xf numFmtId="0" fontId="0" fillId="0" borderId="32" xfId="0" applyNumberFormat="1" applyFont="1" applyBorder="1" applyAlignment="1">
      <alignment horizontal="left" wrapText="1"/>
    </xf>
    <xf numFmtId="0" fontId="0" fillId="0" borderId="33" xfId="0" applyNumberFormat="1" applyFont="1" applyBorder="1" applyAlignment="1">
      <alignment horizontal="left" wrapText="1"/>
    </xf>
    <xf numFmtId="0" fontId="0" fillId="0" borderId="31" xfId="0" applyNumberFormat="1" applyFont="1" applyBorder="1" applyAlignment="1">
      <alignment horizontal="center" wrapText="1"/>
    </xf>
    <xf numFmtId="0" fontId="0" fillId="0" borderId="31" xfId="0" applyNumberFormat="1" applyFont="1" applyFill="1" applyBorder="1" applyAlignment="1">
      <alignment horizontal="center" wrapText="1"/>
    </xf>
    <xf numFmtId="14" fontId="0" fillId="0" borderId="30" xfId="0" applyNumberFormat="1" applyFont="1" applyBorder="1" applyAlignment="1" quotePrefix="1">
      <alignment horizontal="center"/>
    </xf>
    <xf numFmtId="0" fontId="0" fillId="0" borderId="32" xfId="0" applyNumberFormat="1" applyFont="1" applyBorder="1" applyAlignment="1">
      <alignment horizontal="left" wrapText="1"/>
    </xf>
    <xf numFmtId="0" fontId="0" fillId="0" borderId="33" xfId="0" applyNumberFormat="1" applyFont="1" applyBorder="1" applyAlignment="1">
      <alignment horizontal="left" wrapText="1"/>
    </xf>
    <xf numFmtId="0" fontId="0" fillId="0" borderId="33" xfId="0" applyNumberFormat="1" applyFont="1" applyBorder="1" applyAlignment="1">
      <alignment horizontal="left"/>
    </xf>
    <xf numFmtId="0" fontId="9" fillId="0" borderId="1" xfId="0" applyNumberFormat="1" applyFont="1" applyBorder="1" applyAlignment="1">
      <alignment horizontal="left" wrapText="1"/>
    </xf>
    <xf numFmtId="0" fontId="9" fillId="0" borderId="5" xfId="0" applyNumberFormat="1" applyFont="1" applyAlignment="1">
      <alignment horizontal="center" wrapText="1"/>
    </xf>
    <xf numFmtId="0" fontId="7" fillId="0" borderId="19" xfId="0" applyNumberFormat="1" applyFont="1" applyBorder="1" applyAlignment="1">
      <alignment horizontal="left" wrapText="1"/>
    </xf>
    <xf numFmtId="14" fontId="7" fillId="0" borderId="4" xfId="0" applyNumberFormat="1" applyFont="1" applyBorder="1" applyAlignment="1">
      <alignment horizontal="center"/>
    </xf>
    <xf numFmtId="0" fontId="15" fillId="0" borderId="0" xfId="0" applyNumberFormat="1" applyFont="1" applyAlignment="1">
      <alignment/>
    </xf>
    <xf numFmtId="0" fontId="15" fillId="0" borderId="0" xfId="0" applyFont="1" applyAlignment="1">
      <alignment/>
    </xf>
    <xf numFmtId="0" fontId="0" fillId="0" borderId="1" xfId="0" applyNumberFormat="1" applyFont="1" applyBorder="1" applyAlignment="1">
      <alignment horizontal="left" wrapText="1"/>
    </xf>
    <xf numFmtId="14" fontId="0" fillId="2" borderId="34" xfId="0" applyNumberFormat="1" applyFont="1" applyFill="1" applyBorder="1" applyAlignment="1">
      <alignment horizontal="center"/>
    </xf>
    <xf numFmtId="0" fontId="7" fillId="0" borderId="21" xfId="0" applyNumberFormat="1" applyFont="1" applyBorder="1" applyAlignment="1">
      <alignment horizontal="left"/>
    </xf>
    <xf numFmtId="0" fontId="0" fillId="0" borderId="24" xfId="0" applyNumberFormat="1" applyFont="1" applyBorder="1" applyAlignment="1">
      <alignment horizontal="left" wrapText="1"/>
    </xf>
    <xf numFmtId="0" fontId="7" fillId="0" borderId="33" xfId="0" applyNumberFormat="1" applyFont="1" applyBorder="1" applyAlignment="1">
      <alignment horizontal="left" wrapText="1"/>
    </xf>
    <xf numFmtId="0" fontId="7" fillId="0" borderId="31" xfId="0" applyNumberFormat="1" applyFont="1" applyBorder="1" applyAlignment="1">
      <alignment horizontal="center" wrapText="1"/>
    </xf>
    <xf numFmtId="14" fontId="7" fillId="0" borderId="30" xfId="0" applyNumberFormat="1" applyFont="1" applyBorder="1" applyAlignment="1" quotePrefix="1">
      <alignment horizontal="center"/>
    </xf>
    <xf numFmtId="164" fontId="8" fillId="0" borderId="35" xfId="0" applyNumberFormat="1" applyFont="1" applyBorder="1" applyAlignment="1">
      <alignment horizontal="center" wrapText="1"/>
    </xf>
    <xf numFmtId="164" fontId="8" fillId="0" borderId="36" xfId="0" applyNumberFormat="1" applyFont="1" applyBorder="1" applyAlignment="1">
      <alignment horizontal="center" wrapText="1"/>
    </xf>
    <xf numFmtId="0" fontId="0" fillId="0" borderId="5" xfId="0" applyNumberFormat="1" applyFont="1" applyBorder="1" applyAlignment="1">
      <alignment horizontal="center" wrapText="1"/>
    </xf>
    <xf numFmtId="0" fontId="0" fillId="0" borderId="26" xfId="0" applyNumberFormat="1" applyFont="1" applyBorder="1" applyAlignment="1">
      <alignment horizontal="center" wrapText="1"/>
    </xf>
    <xf numFmtId="0" fontId="0" fillId="0" borderId="35" xfId="0" applyNumberFormat="1" applyFont="1" applyBorder="1" applyAlignment="1">
      <alignment horizontal="center" wrapText="1"/>
    </xf>
    <xf numFmtId="0" fontId="7" fillId="0" borderId="31" xfId="0" applyNumberFormat="1" applyFont="1" applyBorder="1" applyAlignment="1">
      <alignment horizontal="center" wrapText="1"/>
    </xf>
    <xf numFmtId="0" fontId="9" fillId="0" borderId="32" xfId="0" applyNumberFormat="1" applyFont="1" applyBorder="1" applyAlignment="1">
      <alignment horizontal="left" wrapText="1"/>
    </xf>
    <xf numFmtId="0" fontId="9" fillId="0" borderId="33" xfId="0" applyNumberFormat="1" applyFont="1" applyBorder="1" applyAlignment="1">
      <alignment horizontal="left"/>
    </xf>
    <xf numFmtId="0" fontId="9" fillId="0" borderId="31" xfId="0" applyNumberFormat="1" applyFont="1" applyBorder="1" applyAlignment="1">
      <alignment horizontal="center" wrapText="1"/>
    </xf>
    <xf numFmtId="164" fontId="5" fillId="0" borderId="35" xfId="0" applyNumberFormat="1" applyFont="1" applyBorder="1" applyAlignment="1">
      <alignment horizontal="center" wrapText="1"/>
    </xf>
    <xf numFmtId="0" fontId="0" fillId="0" borderId="37" xfId="0" applyNumberFormat="1" applyFont="1" applyBorder="1" applyAlignment="1">
      <alignment horizontal="center" wrapText="1"/>
    </xf>
    <xf numFmtId="0" fontId="0" fillId="0" borderId="38" xfId="0" applyNumberFormat="1" applyFont="1" applyBorder="1" applyAlignment="1">
      <alignment horizontal="left" wrapText="1"/>
    </xf>
    <xf numFmtId="0" fontId="0" fillId="0" borderId="39" xfId="0" applyNumberFormat="1" applyFont="1" applyBorder="1" applyAlignment="1">
      <alignment horizontal="left"/>
    </xf>
    <xf numFmtId="14" fontId="0" fillId="0" borderId="29" xfId="0" applyNumberFormat="1" applyFont="1" applyBorder="1" applyAlignment="1">
      <alignment horizontal="center" wrapText="1"/>
    </xf>
    <xf numFmtId="0" fontId="0" fillId="2" borderId="40" xfId="0" applyNumberFormat="1" applyFont="1" applyFill="1" applyBorder="1" applyAlignment="1">
      <alignment horizontal="left"/>
    </xf>
    <xf numFmtId="0" fontId="0" fillId="2" borderId="41" xfId="0" applyNumberFormat="1" applyFont="1" applyFill="1" applyBorder="1" applyAlignment="1">
      <alignment horizontal="left"/>
    </xf>
    <xf numFmtId="0" fontId="0" fillId="2" borderId="42" xfId="0" applyNumberFormat="1" applyFont="1" applyFill="1" applyBorder="1" applyAlignment="1">
      <alignment horizontal="center" wrapText="1"/>
    </xf>
    <xf numFmtId="14" fontId="0" fillId="2" borderId="43" xfId="0" applyNumberFormat="1" applyFont="1" applyFill="1" applyBorder="1" applyAlignment="1" quotePrefix="1">
      <alignment horizontal="center"/>
    </xf>
    <xf numFmtId="14" fontId="0" fillId="0" borderId="29" xfId="0" applyNumberFormat="1" applyFont="1" applyBorder="1" applyAlignment="1" quotePrefix="1">
      <alignment horizontal="center"/>
    </xf>
    <xf numFmtId="0" fontId="0" fillId="0" borderId="44" xfId="0" applyNumberFormat="1" applyFont="1" applyBorder="1" applyAlignment="1">
      <alignment horizontal="center" wrapText="1"/>
    </xf>
    <xf numFmtId="164" fontId="8" fillId="0" borderId="31" xfId="0" applyNumberFormat="1" applyFont="1" applyBorder="1" applyAlignment="1">
      <alignment horizontal="center" wrapText="1"/>
    </xf>
    <xf numFmtId="14" fontId="7" fillId="0" borderId="29" xfId="0" applyNumberFormat="1" applyFont="1" applyBorder="1" applyAlignment="1">
      <alignment horizontal="center" wrapText="1"/>
    </xf>
    <xf numFmtId="0" fontId="7" fillId="0" borderId="32" xfId="0" applyNumberFormat="1" applyFont="1" applyBorder="1" applyAlignment="1">
      <alignment horizontal="left" wrapText="1"/>
    </xf>
    <xf numFmtId="0" fontId="7" fillId="0" borderId="33" xfId="0" applyNumberFormat="1" applyFont="1" applyBorder="1" applyAlignment="1">
      <alignment horizontal="left"/>
    </xf>
    <xf numFmtId="14" fontId="7" fillId="0" borderId="30" xfId="0" applyNumberFormat="1" applyFont="1" applyBorder="1" applyAlignment="1" quotePrefix="1">
      <alignment horizontal="center"/>
    </xf>
    <xf numFmtId="0" fontId="7" fillId="0" borderId="33" xfId="0" applyNumberFormat="1" applyFont="1" applyBorder="1" applyAlignment="1">
      <alignment horizontal="left"/>
    </xf>
    <xf numFmtId="14" fontId="0" fillId="0" borderId="25" xfId="0" applyNumberFormat="1" applyFont="1" applyBorder="1" applyAlignment="1">
      <alignment horizontal="center"/>
    </xf>
    <xf numFmtId="0" fontId="0" fillId="0" borderId="45" xfId="0" applyNumberFormat="1" applyFont="1" applyBorder="1" applyAlignment="1">
      <alignment horizontal="left" wrapText="1"/>
    </xf>
    <xf numFmtId="164" fontId="8" fillId="0" borderId="37" xfId="0" applyNumberFormat="1" applyFont="1" applyBorder="1" applyAlignment="1">
      <alignment horizontal="center" wrapText="1"/>
    </xf>
    <xf numFmtId="0" fontId="0" fillId="0" borderId="24" xfId="0" applyNumberFormat="1" applyFont="1" applyBorder="1" applyAlignment="1">
      <alignment horizontal="left" wrapText="1"/>
    </xf>
    <xf numFmtId="14" fontId="0" fillId="0" borderId="25" xfId="0" applyNumberFormat="1" applyFont="1" applyBorder="1" applyAlignment="1" quotePrefix="1">
      <alignment horizontal="center"/>
    </xf>
    <xf numFmtId="0" fontId="7" fillId="0" borderId="24" xfId="0" applyNumberFormat="1" applyFont="1" applyBorder="1" applyAlignment="1">
      <alignment horizontal="left" wrapText="1"/>
    </xf>
    <xf numFmtId="0" fontId="8" fillId="0" borderId="45" xfId="0" applyNumberFormat="1" applyFont="1" applyBorder="1" applyAlignment="1">
      <alignment/>
    </xf>
    <xf numFmtId="0" fontId="7" fillId="0" borderId="37" xfId="0" applyNumberFormat="1" applyFont="1" applyBorder="1" applyAlignment="1">
      <alignment horizontal="center" wrapText="1"/>
    </xf>
    <xf numFmtId="0" fontId="0" fillId="0" borderId="37" xfId="0" applyNumberFormat="1" applyFont="1" applyBorder="1" applyAlignment="1">
      <alignment horizontal="center" wrapText="1"/>
    </xf>
    <xf numFmtId="0" fontId="7" fillId="0" borderId="33" xfId="0" applyNumberFormat="1" applyFont="1" applyBorder="1" applyAlignment="1">
      <alignment horizontal="left" wrapText="1"/>
    </xf>
    <xf numFmtId="0" fontId="7" fillId="0" borderId="24" xfId="0" applyNumberFormat="1" applyFont="1" applyBorder="1" applyAlignment="1">
      <alignment horizontal="left" wrapText="1"/>
    </xf>
    <xf numFmtId="0" fontId="7" fillId="0" borderId="26" xfId="0" applyNumberFormat="1" applyFont="1" applyBorder="1" applyAlignment="1">
      <alignment horizontal="center" wrapText="1"/>
    </xf>
    <xf numFmtId="0" fontId="7" fillId="0" borderId="38" xfId="0" applyNumberFormat="1" applyFont="1" applyBorder="1" applyAlignment="1">
      <alignment horizontal="left" wrapText="1"/>
    </xf>
    <xf numFmtId="0" fontId="0" fillId="0" borderId="38" xfId="0" applyNumberFormat="1" applyFont="1" applyBorder="1" applyAlignment="1">
      <alignment horizontal="left" wrapText="1"/>
    </xf>
    <xf numFmtId="0" fontId="0" fillId="0" borderId="46" xfId="0" applyNumberFormat="1" applyFont="1" applyBorder="1" applyAlignment="1">
      <alignment horizontal="left"/>
    </xf>
    <xf numFmtId="14" fontId="7" fillId="0" borderId="30" xfId="0" applyNumberFormat="1" applyFont="1" applyBorder="1" applyAlignment="1">
      <alignment horizontal="center"/>
    </xf>
    <xf numFmtId="0" fontId="0" fillId="0" borderId="39" xfId="0" applyNumberFormat="1" applyFont="1" applyBorder="1" applyAlignment="1">
      <alignment horizontal="left"/>
    </xf>
    <xf numFmtId="14" fontId="0" fillId="0" borderId="29" xfId="0" applyNumberFormat="1" applyFont="1" applyBorder="1" applyAlignment="1" quotePrefix="1">
      <alignment horizontal="center"/>
    </xf>
    <xf numFmtId="0" fontId="0" fillId="0" borderId="2" xfId="0" applyNumberFormat="1" applyAlignment="1">
      <alignment horizontal="left" wrapText="1"/>
    </xf>
    <xf numFmtId="0" fontId="0" fillId="0" borderId="0" xfId="0" applyNumberFormat="1" applyFont="1" applyAlignment="1">
      <alignment horizontal="center"/>
    </xf>
    <xf numFmtId="164" fontId="10" fillId="0" borderId="31" xfId="0" applyNumberFormat="1" applyFont="1" applyBorder="1" applyAlignment="1">
      <alignment horizontal="center" wrapText="1"/>
    </xf>
    <xf numFmtId="14" fontId="9" fillId="0" borderId="30" xfId="0" applyNumberFormat="1" applyFont="1" applyBorder="1" applyAlignment="1" quotePrefix="1">
      <alignment horizontal="center"/>
    </xf>
    <xf numFmtId="0" fontId="9" fillId="0" borderId="19" xfId="0" applyNumberFormat="1" applyFont="1" applyBorder="1" applyAlignment="1">
      <alignment horizontal="left" wrapText="1"/>
    </xf>
    <xf numFmtId="0" fontId="9" fillId="0" borderId="21" xfId="0" applyNumberFormat="1" applyFont="1" applyBorder="1" applyAlignment="1">
      <alignment horizontal="left" wrapText="1"/>
    </xf>
    <xf numFmtId="14" fontId="9" fillId="0" borderId="4" xfId="0" applyNumberFormat="1" applyFont="1" applyBorder="1" applyAlignment="1">
      <alignment horizontal="center"/>
    </xf>
    <xf numFmtId="14" fontId="7" fillId="0" borderId="27" xfId="0" applyNumberFormat="1" applyFont="1" applyBorder="1" applyAlignment="1">
      <alignment horizontal="center"/>
    </xf>
    <xf numFmtId="164" fontId="5" fillId="2" borderId="42" xfId="0" applyNumberFormat="1" applyFont="1" applyFill="1" applyBorder="1" applyAlignment="1">
      <alignment horizontal="center"/>
    </xf>
    <xf numFmtId="164" fontId="5" fillId="0" borderId="37" xfId="0" applyNumberFormat="1" applyFont="1" applyBorder="1" applyAlignment="1">
      <alignment horizontal="center"/>
    </xf>
    <xf numFmtId="164" fontId="8" fillId="0" borderId="37" xfId="0" applyNumberFormat="1" applyFont="1" applyBorder="1" applyAlignment="1">
      <alignment horizontal="center"/>
    </xf>
    <xf numFmtId="164" fontId="10" fillId="0" borderId="35" xfId="0" applyNumberFormat="1" applyFont="1" applyBorder="1" applyAlignment="1">
      <alignment horizontal="center"/>
    </xf>
    <xf numFmtId="164" fontId="5" fillId="0" borderId="7" xfId="0" applyNumberFormat="1" applyFont="1" applyBorder="1" applyAlignment="1">
      <alignment horizontal="center"/>
    </xf>
    <xf numFmtId="164" fontId="8" fillId="0" borderId="31" xfId="0" applyNumberFormat="1" applyFont="1" applyBorder="1" applyAlignment="1">
      <alignment horizontal="center"/>
    </xf>
    <xf numFmtId="164" fontId="5" fillId="0" borderId="31" xfId="0" applyNumberFormat="1" applyFont="1" applyBorder="1" applyAlignment="1">
      <alignment horizontal="center"/>
    </xf>
    <xf numFmtId="164" fontId="10" fillId="0" borderId="5" xfId="0" applyNumberFormat="1" applyFont="1" applyAlignment="1">
      <alignment horizontal="center"/>
    </xf>
    <xf numFmtId="164" fontId="5" fillId="0" borderId="26" xfId="0" applyNumberFormat="1" applyFont="1" applyBorder="1" applyAlignment="1">
      <alignment horizontal="center"/>
    </xf>
    <xf numFmtId="14" fontId="0" fillId="0" borderId="20" xfId="0" applyNumberFormat="1" applyFont="1" applyBorder="1" applyAlignment="1">
      <alignment horizontal="center"/>
    </xf>
    <xf numFmtId="14" fontId="7" fillId="0" borderId="20" xfId="0" applyNumberFormat="1" applyFont="1" applyBorder="1" applyAlignment="1">
      <alignment horizontal="center"/>
    </xf>
    <xf numFmtId="14" fontId="7" fillId="0" borderId="31" xfId="0" applyNumberFormat="1" applyFont="1" applyBorder="1" applyAlignment="1">
      <alignment horizontal="center"/>
    </xf>
    <xf numFmtId="164" fontId="9" fillId="0" borderId="35" xfId="0" applyNumberFormat="1" applyFont="1" applyBorder="1" applyAlignment="1">
      <alignment horizontal="center"/>
    </xf>
    <xf numFmtId="164" fontId="10" fillId="0" borderId="35" xfId="0" applyNumberFormat="1" applyFont="1" applyBorder="1" applyAlignment="1">
      <alignment horizontal="center" wrapText="1"/>
    </xf>
    <xf numFmtId="0" fontId="0" fillId="0" borderId="0" xfId="0" applyNumberFormat="1" applyFont="1" applyFill="1" applyAlignment="1">
      <alignment/>
    </xf>
    <xf numFmtId="0" fontId="0" fillId="0" borderId="0" xfId="0" applyFont="1" applyFill="1" applyAlignment="1">
      <alignment/>
    </xf>
    <xf numFmtId="0" fontId="0" fillId="0" borderId="19" xfId="0" applyNumberFormat="1" applyFont="1" applyBorder="1" applyAlignment="1">
      <alignment horizontal="left" wrapText="1"/>
    </xf>
    <xf numFmtId="164" fontId="5" fillId="0" borderId="47" xfId="0" applyNumberFormat="1" applyFont="1" applyBorder="1" applyAlignment="1">
      <alignment horizontal="center"/>
    </xf>
    <xf numFmtId="0" fontId="0" fillId="0" borderId="48" xfId="0" applyNumberFormat="1" applyFont="1" applyBorder="1" applyAlignment="1">
      <alignment horizontal="left" wrapText="1"/>
    </xf>
    <xf numFmtId="0" fontId="7" fillId="0" borderId="39" xfId="0" applyNumberFormat="1" applyFont="1" applyBorder="1" applyAlignment="1">
      <alignment horizontal="left"/>
    </xf>
    <xf numFmtId="0" fontId="0" fillId="0" borderId="17" xfId="0" applyNumberFormat="1" applyFont="1" applyBorder="1" applyAlignment="1">
      <alignment horizontal="left"/>
    </xf>
    <xf numFmtId="0" fontId="9" fillId="0" borderId="28" xfId="0" applyNumberFormat="1" applyFont="1" applyBorder="1" applyAlignment="1">
      <alignment horizontal="left" wrapText="1"/>
    </xf>
    <xf numFmtId="14" fontId="9" fillId="0" borderId="30" xfId="0" applyNumberFormat="1" applyFont="1" applyBorder="1" applyAlignment="1" quotePrefix="1">
      <alignment horizontal="center"/>
    </xf>
    <xf numFmtId="14" fontId="0" fillId="0" borderId="29" xfId="0" applyNumberFormat="1" applyFont="1" applyBorder="1" applyAlignment="1">
      <alignment horizontal="center"/>
    </xf>
    <xf numFmtId="0" fontId="7" fillId="0" borderId="49" xfId="0" applyNumberFormat="1" applyFont="1" applyBorder="1" applyAlignment="1">
      <alignment horizontal="left" wrapText="1"/>
    </xf>
    <xf numFmtId="164" fontId="5" fillId="0" borderId="50" xfId="0" applyNumberFormat="1" applyFont="1" applyBorder="1" applyAlignment="1">
      <alignment horizontal="center"/>
    </xf>
    <xf numFmtId="14" fontId="7" fillId="0" borderId="35" xfId="0" applyNumberFormat="1" applyFont="1" applyBorder="1" applyAlignment="1">
      <alignment horizontal="center"/>
    </xf>
    <xf numFmtId="164" fontId="8" fillId="0" borderId="35" xfId="0" applyNumberFormat="1" applyFont="1" applyBorder="1" applyAlignment="1">
      <alignment horizontal="center"/>
    </xf>
    <xf numFmtId="0" fontId="7" fillId="0" borderId="2" xfId="0" applyNumberFormat="1" applyFont="1" applyBorder="1" applyAlignment="1">
      <alignment horizontal="left" wrapText="1"/>
    </xf>
    <xf numFmtId="14" fontId="9" fillId="0" borderId="44" xfId="0" applyNumberFormat="1" applyFont="1" applyBorder="1" applyAlignment="1">
      <alignment horizontal="center"/>
    </xf>
    <xf numFmtId="0" fontId="0" fillId="0" borderId="23" xfId="0" applyNumberFormat="1" applyFont="1" applyFill="1" applyBorder="1" applyAlignment="1">
      <alignment horizontal="center" wrapText="1"/>
    </xf>
    <xf numFmtId="0" fontId="0" fillId="0" borderId="35" xfId="0" applyNumberFormat="1" applyFont="1" applyFill="1" applyBorder="1" applyAlignment="1">
      <alignment horizontal="center" wrapText="1"/>
    </xf>
    <xf numFmtId="0" fontId="7" fillId="0" borderId="31" xfId="0" applyNumberFormat="1" applyFont="1" applyFill="1" applyBorder="1" applyAlignment="1">
      <alignment horizontal="center" wrapText="1"/>
    </xf>
    <xf numFmtId="14" fontId="0" fillId="0" borderId="27" xfId="0" applyNumberFormat="1" applyFont="1" applyBorder="1" applyAlignment="1" quotePrefix="1">
      <alignment horizontal="center"/>
    </xf>
    <xf numFmtId="0" fontId="9" fillId="0" borderId="32" xfId="0" applyNumberFormat="1" applyFont="1" applyBorder="1" applyAlignment="1">
      <alignment horizontal="left"/>
    </xf>
    <xf numFmtId="0" fontId="0" fillId="0" borderId="46" xfId="0" applyNumberFormat="1" applyFont="1" applyBorder="1" applyAlignment="1">
      <alignment horizontal="left" wrapText="1"/>
    </xf>
    <xf numFmtId="14" fontId="0" fillId="0" borderId="51" xfId="0" applyNumberFormat="1" applyFont="1" applyFill="1" applyBorder="1" applyAlignment="1">
      <alignment horizontal="center"/>
    </xf>
    <xf numFmtId="0" fontId="7" fillId="0" borderId="0" xfId="0" applyNumberFormat="1" applyFont="1" applyFill="1" applyAlignment="1">
      <alignment/>
    </xf>
    <xf numFmtId="0" fontId="7" fillId="0" borderId="0" xfId="0" applyFont="1" applyFill="1" applyAlignment="1">
      <alignment/>
    </xf>
    <xf numFmtId="0" fontId="9" fillId="0" borderId="46" xfId="0" applyNumberFormat="1" applyFont="1" applyBorder="1" applyAlignment="1">
      <alignment horizontal="left"/>
    </xf>
    <xf numFmtId="0" fontId="9" fillId="0" borderId="26" xfId="0" applyNumberFormat="1" applyFont="1" applyBorder="1" applyAlignment="1">
      <alignment horizontal="center" wrapText="1"/>
    </xf>
    <xf numFmtId="0" fontId="0" fillId="0" borderId="2" xfId="0" applyNumberFormat="1" applyFont="1" applyAlignment="1">
      <alignment/>
    </xf>
    <xf numFmtId="0" fontId="0" fillId="0" borderId="52" xfId="0" applyNumberFormat="1" applyFont="1" applyBorder="1" applyAlignment="1">
      <alignment horizontal="center" wrapText="1"/>
    </xf>
    <xf numFmtId="164" fontId="5" fillId="0" borderId="37" xfId="0" applyNumberFormat="1" applyFont="1" applyBorder="1" applyAlignment="1">
      <alignment horizontal="center" wrapText="1"/>
    </xf>
    <xf numFmtId="164" fontId="5" fillId="0" borderId="35" xfId="0" applyNumberFormat="1" applyFont="1" applyBorder="1" applyAlignment="1">
      <alignment horizontal="center"/>
    </xf>
    <xf numFmtId="14" fontId="9" fillId="0" borderId="25" xfId="0" applyNumberFormat="1" applyFont="1" applyBorder="1" applyAlignment="1">
      <alignment horizontal="center"/>
    </xf>
    <xf numFmtId="0" fontId="0" fillId="0" borderId="39" xfId="0" applyNumberFormat="1" applyFont="1" applyBorder="1" applyAlignment="1">
      <alignment horizontal="left" wrapText="1"/>
    </xf>
    <xf numFmtId="0" fontId="7" fillId="0" borderId="32" xfId="0" applyNumberFormat="1" applyFont="1" applyFill="1" applyBorder="1" applyAlignment="1">
      <alignment horizontal="left" wrapText="1"/>
    </xf>
    <xf numFmtId="0" fontId="7" fillId="0" borderId="33" xfId="0" applyNumberFormat="1" applyFont="1" applyFill="1" applyBorder="1" applyAlignment="1">
      <alignment horizontal="left" wrapText="1"/>
    </xf>
    <xf numFmtId="164" fontId="8" fillId="0" borderId="31" xfId="0" applyNumberFormat="1" applyFont="1" applyFill="1" applyBorder="1" applyAlignment="1">
      <alignment horizontal="center" wrapText="1"/>
    </xf>
    <xf numFmtId="14" fontId="7" fillId="0" borderId="30" xfId="0" applyNumberFormat="1" applyFont="1" applyFill="1" applyBorder="1" applyAlignment="1" quotePrefix="1">
      <alignment horizontal="center"/>
    </xf>
    <xf numFmtId="0" fontId="0" fillId="0" borderId="0" xfId="0" applyNumberFormat="1" applyFont="1" applyFill="1" applyAlignment="1">
      <alignment/>
    </xf>
    <xf numFmtId="0" fontId="0" fillId="0" borderId="53" xfId="0" applyNumberFormat="1" applyFont="1" applyFill="1" applyBorder="1" applyAlignment="1">
      <alignment horizontal="left" wrapText="1"/>
    </xf>
    <xf numFmtId="0" fontId="0" fillId="0" borderId="44" xfId="0" applyNumberFormat="1" applyFont="1" applyFill="1" applyBorder="1" applyAlignment="1">
      <alignment horizontal="center" wrapText="1"/>
    </xf>
    <xf numFmtId="164" fontId="5" fillId="0" borderId="35" xfId="0" applyNumberFormat="1" applyFont="1" applyFill="1" applyBorder="1" applyAlignment="1">
      <alignment horizontal="center" wrapText="1"/>
    </xf>
    <xf numFmtId="0" fontId="0" fillId="0" borderId="0" xfId="0" applyFill="1" applyAlignment="1">
      <alignment/>
    </xf>
    <xf numFmtId="0" fontId="0" fillId="0" borderId="37" xfId="0" applyNumberFormat="1" applyFont="1" applyFill="1" applyBorder="1" applyAlignment="1">
      <alignment horizontal="center" wrapText="1"/>
    </xf>
    <xf numFmtId="164" fontId="5" fillId="0" borderId="36" xfId="0" applyNumberFormat="1" applyFont="1" applyFill="1" applyBorder="1" applyAlignment="1">
      <alignment horizontal="center" wrapText="1"/>
    </xf>
    <xf numFmtId="14" fontId="0" fillId="0" borderId="29" xfId="0" applyNumberFormat="1" applyFont="1" applyFill="1" applyBorder="1" applyAlignment="1" quotePrefix="1">
      <alignment horizontal="center"/>
    </xf>
    <xf numFmtId="0" fontId="0" fillId="0" borderId="5" xfId="0" applyNumberFormat="1" applyFont="1" applyFill="1" applyAlignment="1">
      <alignment horizontal="center" wrapText="1"/>
    </xf>
    <xf numFmtId="164" fontId="8" fillId="0" borderId="35" xfId="0" applyNumberFormat="1" applyFont="1" applyFill="1" applyBorder="1" applyAlignment="1">
      <alignment horizontal="center" wrapText="1"/>
    </xf>
    <xf numFmtId="0" fontId="0" fillId="0" borderId="32" xfId="0" applyNumberFormat="1" applyFont="1" applyFill="1" applyBorder="1" applyAlignment="1">
      <alignment horizontal="left" wrapText="1"/>
    </xf>
    <xf numFmtId="0" fontId="0" fillId="0" borderId="33" xfId="0" applyNumberFormat="1" applyFont="1" applyFill="1" applyBorder="1" applyAlignment="1">
      <alignment horizontal="left" wrapText="1"/>
    </xf>
    <xf numFmtId="0" fontId="0" fillId="0" borderId="31" xfId="0" applyNumberFormat="1" applyFont="1" applyFill="1" applyBorder="1" applyAlignment="1">
      <alignment horizontal="center" wrapText="1"/>
    </xf>
    <xf numFmtId="14" fontId="0" fillId="0" borderId="30" xfId="0" applyNumberFormat="1" applyFont="1" applyFill="1" applyBorder="1" applyAlignment="1" quotePrefix="1">
      <alignment horizontal="center"/>
    </xf>
    <xf numFmtId="0" fontId="7" fillId="0" borderId="38" xfId="0" applyNumberFormat="1" applyFont="1" applyFill="1" applyBorder="1" applyAlignment="1">
      <alignment horizontal="left" wrapText="1"/>
    </xf>
    <xf numFmtId="0" fontId="7" fillId="0" borderId="37" xfId="0" applyNumberFormat="1" applyFont="1" applyFill="1" applyBorder="1" applyAlignment="1">
      <alignment horizontal="center" wrapText="1"/>
    </xf>
    <xf numFmtId="0" fontId="0" fillId="0" borderId="32" xfId="0" applyNumberFormat="1" applyFont="1" applyFill="1" applyBorder="1" applyAlignment="1">
      <alignment horizontal="left" wrapText="1"/>
    </xf>
    <xf numFmtId="0" fontId="0" fillId="0" borderId="33" xfId="0" applyNumberFormat="1" applyFont="1" applyFill="1" applyBorder="1" applyAlignment="1">
      <alignment horizontal="left" wrapText="1"/>
    </xf>
    <xf numFmtId="14" fontId="0" fillId="0" borderId="30" xfId="0" applyNumberFormat="1" applyFont="1" applyFill="1" applyBorder="1" applyAlignment="1" quotePrefix="1">
      <alignment horizontal="center"/>
    </xf>
    <xf numFmtId="0" fontId="0" fillId="0" borderId="33" xfId="0" applyNumberFormat="1" applyFont="1" applyFill="1" applyBorder="1" applyAlignment="1">
      <alignment horizontal="left"/>
    </xf>
    <xf numFmtId="0" fontId="7" fillId="0" borderId="33" xfId="0" applyNumberFormat="1" applyFont="1" applyFill="1" applyBorder="1" applyAlignment="1">
      <alignment horizontal="left"/>
    </xf>
    <xf numFmtId="164" fontId="5" fillId="0" borderId="31" xfId="0" applyNumberFormat="1" applyFont="1" applyFill="1" applyBorder="1" applyAlignment="1">
      <alignment horizontal="center" wrapText="1"/>
    </xf>
    <xf numFmtId="14" fontId="0" fillId="0" borderId="30" xfId="0" applyNumberFormat="1" applyFont="1" applyFill="1" applyBorder="1" applyAlignment="1">
      <alignment horizontal="center"/>
    </xf>
    <xf numFmtId="0" fontId="0" fillId="0" borderId="33" xfId="0" applyNumberFormat="1" applyFont="1" applyFill="1" applyBorder="1" applyAlignment="1">
      <alignment horizontal="left"/>
    </xf>
    <xf numFmtId="0" fontId="0" fillId="0" borderId="35" xfId="0" applyNumberFormat="1" applyFont="1" applyFill="1" applyBorder="1" applyAlignment="1">
      <alignment horizontal="center" wrapText="1"/>
    </xf>
    <xf numFmtId="0" fontId="0" fillId="0" borderId="32" xfId="0" applyNumberFormat="1" applyFont="1" applyFill="1" applyBorder="1" applyAlignment="1">
      <alignment horizontal="left" wrapText="1"/>
    </xf>
    <xf numFmtId="0" fontId="0" fillId="0" borderId="33" xfId="0" applyNumberFormat="1" applyFont="1" applyFill="1" applyBorder="1" applyAlignment="1">
      <alignment horizontal="left" wrapText="1"/>
    </xf>
    <xf numFmtId="0" fontId="9" fillId="0" borderId="0" xfId="0" applyNumberFormat="1" applyFont="1" applyFill="1" applyAlignment="1">
      <alignment/>
    </xf>
    <xf numFmtId="164" fontId="10" fillId="0" borderId="36" xfId="0" applyNumberFormat="1" applyFont="1" applyFill="1" applyBorder="1" applyAlignment="1">
      <alignment horizontal="center" wrapText="1"/>
    </xf>
    <xf numFmtId="0" fontId="9" fillId="0" borderId="0" xfId="0" applyFont="1" applyFill="1" applyAlignment="1">
      <alignment/>
    </xf>
    <xf numFmtId="0" fontId="0" fillId="0" borderId="2" xfId="0" applyNumberFormat="1" applyFont="1" applyFill="1" applyAlignment="1">
      <alignment horizontal="left" wrapText="1"/>
    </xf>
    <xf numFmtId="0" fontId="0" fillId="0" borderId="17" xfId="0" applyNumberFormat="1" applyFont="1" applyFill="1" applyBorder="1" applyAlignment="1">
      <alignment horizontal="left" wrapText="1"/>
    </xf>
    <xf numFmtId="14" fontId="0" fillId="0" borderId="22" xfId="0" applyNumberFormat="1" applyFont="1" applyFill="1" applyBorder="1" applyAlignment="1" quotePrefix="1">
      <alignment horizontal="center"/>
    </xf>
    <xf numFmtId="0" fontId="7" fillId="0" borderId="0" xfId="0" applyNumberFormat="1" applyFont="1" applyFill="1" applyAlignment="1">
      <alignment/>
    </xf>
    <xf numFmtId="0" fontId="7" fillId="0" borderId="0" xfId="0" applyFont="1" applyFill="1" applyAlignment="1">
      <alignment/>
    </xf>
    <xf numFmtId="0" fontId="0" fillId="0" borderId="1" xfId="0" applyNumberFormat="1" applyFont="1" applyFill="1" applyBorder="1" applyAlignment="1">
      <alignment horizontal="left" wrapText="1"/>
    </xf>
    <xf numFmtId="0" fontId="0" fillId="0" borderId="28" xfId="0" applyNumberFormat="1" applyFont="1" applyFill="1" applyBorder="1" applyAlignment="1">
      <alignment horizontal="left" wrapText="1"/>
    </xf>
    <xf numFmtId="14" fontId="0" fillId="0" borderId="27" xfId="0" applyNumberFormat="1" applyFont="1" applyFill="1" applyBorder="1" applyAlignment="1" quotePrefix="1">
      <alignment horizontal="center"/>
    </xf>
    <xf numFmtId="164" fontId="5" fillId="0" borderId="23" xfId="0" applyNumberFormat="1" applyFont="1" applyBorder="1" applyAlignment="1">
      <alignment horizontal="center"/>
    </xf>
    <xf numFmtId="0" fontId="0" fillId="0" borderId="38" xfId="0" applyNumberFormat="1" applyFont="1" applyFill="1" applyBorder="1" applyAlignment="1">
      <alignment horizontal="left" wrapText="1"/>
    </xf>
    <xf numFmtId="0" fontId="0" fillId="0" borderId="39" xfId="0" applyNumberFormat="1" applyFont="1" applyFill="1" applyBorder="1" applyAlignment="1">
      <alignment horizontal="left"/>
    </xf>
    <xf numFmtId="0" fontId="0" fillId="0" borderId="37" xfId="0" applyNumberFormat="1" applyFont="1" applyFill="1" applyBorder="1" applyAlignment="1">
      <alignment horizontal="center" wrapText="1"/>
    </xf>
    <xf numFmtId="164" fontId="5" fillId="0" borderId="37" xfId="0" applyNumberFormat="1" applyFont="1" applyFill="1" applyBorder="1" applyAlignment="1">
      <alignment horizontal="center"/>
    </xf>
    <xf numFmtId="14" fontId="0" fillId="0" borderId="29" xfId="0" applyNumberFormat="1" applyFont="1" applyFill="1" applyBorder="1" applyAlignment="1">
      <alignment horizontal="center" wrapText="1"/>
    </xf>
    <xf numFmtId="164" fontId="5" fillId="0" borderId="35" xfId="0" applyNumberFormat="1" applyFont="1" applyFill="1" applyBorder="1" applyAlignment="1">
      <alignment horizontal="center"/>
    </xf>
    <xf numFmtId="0" fontId="7" fillId="0" borderId="39" xfId="0" applyNumberFormat="1" applyFont="1" applyFill="1" applyBorder="1" applyAlignment="1">
      <alignment horizontal="left"/>
    </xf>
    <xf numFmtId="164" fontId="8" fillId="0" borderId="37" xfId="0" applyNumberFormat="1" applyFont="1" applyFill="1" applyBorder="1" applyAlignment="1">
      <alignment horizontal="center"/>
    </xf>
    <xf numFmtId="0" fontId="9" fillId="0" borderId="24" xfId="0" applyNumberFormat="1" applyFont="1" applyBorder="1" applyAlignment="1">
      <alignment horizontal="left" wrapText="1"/>
    </xf>
    <xf numFmtId="0" fontId="9" fillId="0" borderId="46" xfId="0" applyNumberFormat="1" applyFont="1" applyBorder="1" applyAlignment="1">
      <alignment horizontal="left"/>
    </xf>
    <xf numFmtId="164" fontId="10" fillId="0" borderId="26" xfId="0" applyNumberFormat="1" applyFont="1" applyBorder="1" applyAlignment="1">
      <alignment horizontal="center"/>
    </xf>
    <xf numFmtId="14" fontId="9" fillId="0" borderId="25" xfId="0" applyNumberFormat="1" applyFont="1" applyBorder="1" applyAlignment="1" quotePrefix="1">
      <alignment horizontal="center"/>
    </xf>
    <xf numFmtId="0" fontId="7" fillId="0" borderId="39" xfId="0" applyNumberFormat="1" applyFont="1" applyFill="1" applyBorder="1" applyAlignment="1">
      <alignment horizontal="left"/>
    </xf>
    <xf numFmtId="0" fontId="7" fillId="0" borderId="37" xfId="0" applyNumberFormat="1" applyFont="1" applyFill="1" applyBorder="1" applyAlignment="1">
      <alignment horizontal="center" wrapText="1"/>
    </xf>
    <xf numFmtId="14" fontId="7" fillId="0" borderId="29" xfId="0" applyNumberFormat="1" applyFont="1" applyFill="1" applyBorder="1" applyAlignment="1">
      <alignment horizontal="center"/>
    </xf>
    <xf numFmtId="164" fontId="0" fillId="2" borderId="6" xfId="0" applyNumberFormat="1" applyFont="1" applyFill="1" applyBorder="1" applyAlignment="1">
      <alignment horizontal="center"/>
    </xf>
    <xf numFmtId="164" fontId="5" fillId="0" borderId="37" xfId="0" applyNumberFormat="1" applyFont="1" applyFill="1" applyBorder="1" applyAlignment="1">
      <alignment horizontal="center" wrapText="1"/>
    </xf>
    <xf numFmtId="0" fontId="7" fillId="0" borderId="39" xfId="0" applyNumberFormat="1" applyFont="1" applyBorder="1" applyAlignment="1">
      <alignment horizontal="left" wrapText="1"/>
    </xf>
    <xf numFmtId="14" fontId="7" fillId="0" borderId="25" xfId="0" applyNumberFormat="1" applyFont="1" applyBorder="1" applyAlignment="1">
      <alignment horizontal="center"/>
    </xf>
    <xf numFmtId="14" fontId="0" fillId="0" borderId="29" xfId="0" applyNumberFormat="1" applyFont="1" applyFill="1" applyBorder="1" applyAlignment="1">
      <alignment horizontal="center"/>
    </xf>
    <xf numFmtId="0" fontId="0" fillId="2" borderId="42" xfId="0" applyNumberFormat="1" applyFont="1" applyFill="1" applyBorder="1" applyAlignment="1">
      <alignment horizontal="center" vertical="top" wrapText="1"/>
    </xf>
    <xf numFmtId="0" fontId="9" fillId="0" borderId="35" xfId="0" applyNumberFormat="1" applyFont="1" applyBorder="1" applyAlignment="1">
      <alignment horizontal="center" wrapText="1"/>
    </xf>
    <xf numFmtId="0" fontId="9" fillId="0" borderId="24" xfId="0" applyNumberFormat="1" applyFont="1" applyBorder="1" applyAlignment="1">
      <alignment horizontal="left" wrapText="1"/>
    </xf>
    <xf numFmtId="0" fontId="0" fillId="0" borderId="54" xfId="0" applyNumberFormat="1" applyFont="1" applyBorder="1" applyAlignment="1">
      <alignment horizontal="left" wrapText="1"/>
    </xf>
    <xf numFmtId="0" fontId="0" fillId="0" borderId="55" xfId="0" applyNumberFormat="1" applyFont="1" applyBorder="1" applyAlignment="1">
      <alignment horizontal="left" wrapText="1"/>
    </xf>
    <xf numFmtId="14" fontId="0" fillId="0" borderId="52" xfId="0" applyNumberFormat="1" applyFont="1" applyBorder="1" applyAlignment="1">
      <alignment horizontal="center"/>
    </xf>
    <xf numFmtId="14" fontId="0" fillId="0" borderId="56" xfId="0" applyNumberFormat="1" applyFont="1" applyBorder="1" applyAlignment="1">
      <alignment horizontal="center"/>
    </xf>
    <xf numFmtId="0" fontId="0" fillId="0" borderId="45" xfId="0" applyNumberFormat="1" applyFont="1" applyBorder="1" applyAlignment="1">
      <alignment horizontal="left" wrapText="1"/>
    </xf>
    <xf numFmtId="0" fontId="0" fillId="0" borderId="0" xfId="0" applyNumberFormat="1" applyFont="1" applyBorder="1" applyAlignment="1">
      <alignment horizontal="left" wrapText="1"/>
    </xf>
    <xf numFmtId="14" fontId="7" fillId="0" borderId="27" xfId="0" applyNumberFormat="1" applyFont="1" applyBorder="1" applyAlignment="1">
      <alignment horizontal="center" wrapText="1"/>
    </xf>
    <xf numFmtId="0" fontId="0" fillId="0" borderId="57" xfId="0" applyNumberFormat="1" applyFont="1" applyBorder="1" applyAlignment="1">
      <alignment horizontal="left" wrapText="1"/>
    </xf>
    <xf numFmtId="0" fontId="0" fillId="0" borderId="58" xfId="0" applyNumberFormat="1" applyFont="1" applyFill="1" applyBorder="1" applyAlignment="1">
      <alignment horizontal="left" wrapText="1"/>
    </xf>
    <xf numFmtId="0" fontId="0" fillId="0" borderId="45" xfId="0" applyNumberFormat="1" applyFont="1" applyBorder="1" applyAlignment="1">
      <alignment/>
    </xf>
    <xf numFmtId="0" fontId="15" fillId="0" borderId="59" xfId="0" applyNumberFormat="1" applyFont="1" applyBorder="1" applyAlignment="1">
      <alignment horizontal="left" wrapText="1"/>
    </xf>
    <xf numFmtId="0" fontId="15" fillId="0" borderId="60" xfId="0" applyNumberFormat="1" applyFont="1" applyBorder="1" applyAlignment="1">
      <alignment horizontal="left"/>
    </xf>
    <xf numFmtId="0" fontId="15" fillId="0" borderId="61" xfId="0" applyNumberFormat="1" applyFont="1" applyBorder="1" applyAlignment="1">
      <alignment horizontal="center" wrapText="1"/>
    </xf>
    <xf numFmtId="14" fontId="15" fillId="0" borderId="50" xfId="0" applyNumberFormat="1" applyFont="1" applyBorder="1" applyAlignment="1">
      <alignment horizontal="center"/>
    </xf>
    <xf numFmtId="14" fontId="15" fillId="0" borderId="62" xfId="0" applyNumberFormat="1" applyFont="1" applyBorder="1" applyAlignment="1" quotePrefix="1">
      <alignment horizontal="center"/>
    </xf>
    <xf numFmtId="0" fontId="0" fillId="0" borderId="33" xfId="0" applyNumberFormat="1" applyFont="1" applyBorder="1" applyAlignment="1">
      <alignment horizontal="left"/>
    </xf>
    <xf numFmtId="0" fontId="9" fillId="0" borderId="26" xfId="0" applyNumberFormat="1" applyFont="1" applyBorder="1" applyAlignment="1">
      <alignment horizontal="center" wrapText="1"/>
    </xf>
    <xf numFmtId="0" fontId="9" fillId="0" borderId="33" xfId="0" applyNumberFormat="1" applyFont="1" applyBorder="1" applyAlignment="1">
      <alignment horizontal="left" wrapText="1"/>
    </xf>
    <xf numFmtId="0" fontId="9" fillId="0" borderId="31" xfId="0" applyNumberFormat="1" applyFont="1" applyBorder="1" applyAlignment="1">
      <alignment horizontal="center" wrapText="1"/>
    </xf>
    <xf numFmtId="164" fontId="10" fillId="0" borderId="31" xfId="0" applyNumberFormat="1" applyFont="1" applyBorder="1" applyAlignment="1">
      <alignment horizontal="center"/>
    </xf>
    <xf numFmtId="0" fontId="4" fillId="0" borderId="7" xfId="0" applyNumberFormat="1" applyFont="1" applyFill="1" applyBorder="1" applyAlignment="1">
      <alignment horizontal="center" wrapText="1"/>
    </xf>
    <xf numFmtId="0" fontId="0" fillId="0" borderId="1" xfId="0" applyNumberFormat="1" applyFont="1" applyBorder="1" applyAlignment="1">
      <alignment horizontal="left" wrapText="1"/>
    </xf>
    <xf numFmtId="0" fontId="0" fillId="0" borderId="1" xfId="0" applyNumberFormat="1" applyFont="1" applyBorder="1" applyAlignment="1">
      <alignment horizontal="left" wrapText="1"/>
    </xf>
    <xf numFmtId="0" fontId="0" fillId="0" borderId="28" xfId="0" applyNumberFormat="1" applyFont="1" applyBorder="1" applyAlignment="1">
      <alignment horizontal="left"/>
    </xf>
    <xf numFmtId="14" fontId="0" fillId="0" borderId="27" xfId="0" applyNumberFormat="1" applyFont="1" applyBorder="1" applyAlignment="1">
      <alignment horizontal="center" wrapText="1"/>
    </xf>
    <xf numFmtId="0" fontId="9" fillId="0" borderId="1" xfId="0" applyNumberFormat="1" applyFont="1" applyFill="1" applyBorder="1" applyAlignment="1">
      <alignment horizontal="left" wrapText="1"/>
    </xf>
    <xf numFmtId="0" fontId="9" fillId="0" borderId="28" xfId="0" applyNumberFormat="1" applyFont="1" applyFill="1" applyBorder="1" applyAlignment="1">
      <alignment horizontal="left" wrapText="1"/>
    </xf>
    <xf numFmtId="14" fontId="9" fillId="0" borderId="27" xfId="0" applyNumberFormat="1" applyFont="1" applyFill="1" applyBorder="1" applyAlignment="1" quotePrefix="1">
      <alignment horizontal="center"/>
    </xf>
    <xf numFmtId="14" fontId="0" fillId="0" borderId="25" xfId="0" applyNumberFormat="1" applyFont="1" applyFill="1" applyBorder="1" applyAlignment="1" quotePrefix="1">
      <alignment horizontal="center"/>
    </xf>
    <xf numFmtId="0" fontId="0" fillId="0" borderId="17" xfId="0" applyNumberFormat="1" applyFont="1" applyFill="1" applyBorder="1" applyAlignment="1">
      <alignment horizontal="left" wrapText="1"/>
    </xf>
    <xf numFmtId="0" fontId="9" fillId="0" borderId="0" xfId="0" applyNumberFormat="1" applyFont="1" applyFill="1" applyAlignment="1">
      <alignment/>
    </xf>
    <xf numFmtId="0" fontId="15" fillId="0" borderId="0" xfId="0" applyNumberFormat="1" applyFont="1" applyFill="1" applyAlignment="1">
      <alignment/>
    </xf>
    <xf numFmtId="14" fontId="7" fillId="0" borderId="30" xfId="0" applyNumberFormat="1" applyFont="1" applyFill="1" applyBorder="1" applyAlignment="1">
      <alignment horizontal="center"/>
    </xf>
    <xf numFmtId="164" fontId="8" fillId="0" borderId="63" xfId="0" applyNumberFormat="1" applyFont="1" applyFill="1" applyBorder="1" applyAlignment="1">
      <alignment horizontal="center" wrapText="1"/>
    </xf>
    <xf numFmtId="14" fontId="0" fillId="0" borderId="22" xfId="0" applyNumberFormat="1" applyFont="1" applyFill="1" applyBorder="1" applyAlignment="1">
      <alignment horizontal="center"/>
    </xf>
    <xf numFmtId="0" fontId="0" fillId="0" borderId="2" xfId="0" applyNumberFormat="1" applyFont="1" applyFill="1" applyAlignment="1">
      <alignment horizontal="left" wrapText="1"/>
    </xf>
    <xf numFmtId="0" fontId="8" fillId="0" borderId="32" xfId="0" applyNumberFormat="1" applyFont="1" applyFill="1" applyBorder="1" applyAlignment="1">
      <alignment horizontal="left" wrapText="1"/>
    </xf>
    <xf numFmtId="0" fontId="0" fillId="0" borderId="45" xfId="0" applyNumberFormat="1" applyFont="1" applyFill="1" applyBorder="1" applyAlignment="1">
      <alignment horizontal="left" wrapText="1"/>
    </xf>
    <xf numFmtId="0" fontId="7" fillId="0" borderId="2" xfId="0" applyNumberFormat="1" applyFont="1" applyFill="1" applyAlignment="1">
      <alignment horizontal="left" wrapText="1"/>
    </xf>
    <xf numFmtId="0" fontId="0" fillId="0" borderId="26" xfId="0" applyNumberFormat="1" applyFont="1" applyFill="1" applyBorder="1" applyAlignment="1">
      <alignment horizontal="center" wrapText="1"/>
    </xf>
    <xf numFmtId="0" fontId="7" fillId="0" borderId="46" xfId="0" applyNumberFormat="1" applyFont="1" applyFill="1" applyBorder="1" applyAlignment="1">
      <alignment horizontal="left"/>
    </xf>
    <xf numFmtId="164" fontId="8" fillId="0" borderId="26" xfId="0" applyNumberFormat="1" applyFont="1" applyFill="1" applyBorder="1" applyAlignment="1">
      <alignment horizontal="center"/>
    </xf>
    <xf numFmtId="0" fontId="0" fillId="0" borderId="24" xfId="0" applyNumberFormat="1" applyFont="1" applyFill="1" applyBorder="1" applyAlignment="1">
      <alignment horizontal="left" wrapText="1"/>
    </xf>
    <xf numFmtId="0" fontId="0" fillId="0" borderId="26" xfId="0" applyNumberFormat="1" applyFont="1" applyFill="1" applyBorder="1" applyAlignment="1">
      <alignment horizontal="center" wrapText="1"/>
    </xf>
    <xf numFmtId="14" fontId="7" fillId="0" borderId="25" xfId="0" applyNumberFormat="1" applyFont="1" applyFill="1" applyBorder="1" applyAlignment="1">
      <alignment horizontal="center"/>
    </xf>
    <xf numFmtId="0" fontId="0" fillId="0" borderId="0" xfId="0" applyFont="1" applyFill="1" applyBorder="1" applyAlignment="1">
      <alignment horizontal="center"/>
    </xf>
    <xf numFmtId="0" fontId="9" fillId="0" borderId="31" xfId="0" applyNumberFormat="1" applyFont="1" applyFill="1" applyBorder="1" applyAlignment="1">
      <alignment horizontal="center" wrapText="1"/>
    </xf>
    <xf numFmtId="0" fontId="9" fillId="0" borderId="35" xfId="0" applyNumberFormat="1" applyFont="1" applyFill="1" applyBorder="1" applyAlignment="1">
      <alignment horizontal="center" wrapText="1"/>
    </xf>
    <xf numFmtId="0" fontId="7" fillId="0" borderId="46" xfId="0" applyNumberFormat="1" applyFont="1" applyFill="1" applyBorder="1" applyAlignment="1">
      <alignment horizontal="left" wrapText="1"/>
    </xf>
    <xf numFmtId="0" fontId="0" fillId="0" borderId="32" xfId="0" applyNumberFormat="1" applyFont="1" applyBorder="1" applyAlignment="1">
      <alignment horizontal="left" wrapText="1"/>
    </xf>
    <xf numFmtId="0" fontId="0" fillId="0" borderId="24" xfId="0" applyNumberFormat="1" applyFont="1" applyFill="1" applyBorder="1" applyAlignment="1">
      <alignment horizontal="left" wrapText="1"/>
    </xf>
    <xf numFmtId="0" fontId="7" fillId="0" borderId="46" xfId="0" applyNumberFormat="1" applyFont="1" applyFill="1" applyBorder="1" applyAlignment="1">
      <alignment horizontal="left" wrapText="1"/>
    </xf>
    <xf numFmtId="14" fontId="7" fillId="0" borderId="30" xfId="0" applyNumberFormat="1" applyFont="1" applyBorder="1" applyAlignment="1">
      <alignment horizontal="center" wrapText="1"/>
    </xf>
    <xf numFmtId="14" fontId="7" fillId="0" borderId="30" xfId="0" applyNumberFormat="1" applyFont="1" applyFill="1" applyBorder="1" applyAlignment="1">
      <alignment horizontal="center" wrapText="1"/>
    </xf>
    <xf numFmtId="14" fontId="7" fillId="0" borderId="22" xfId="0" applyNumberFormat="1" applyFont="1" applyFill="1" applyBorder="1" applyAlignment="1" quotePrefix="1">
      <alignment horizontal="center"/>
    </xf>
    <xf numFmtId="164" fontId="5" fillId="0" borderId="31" xfId="0" applyNumberFormat="1" applyFont="1" applyFill="1" applyBorder="1" applyAlignment="1">
      <alignment horizontal="center"/>
    </xf>
    <xf numFmtId="0" fontId="0" fillId="0" borderId="39" xfId="0" applyNumberFormat="1" applyFont="1" applyFill="1" applyBorder="1" applyAlignment="1">
      <alignment horizontal="left" wrapText="1"/>
    </xf>
    <xf numFmtId="0" fontId="0" fillId="0" borderId="7" xfId="0" applyNumberFormat="1" applyFont="1" applyFill="1" applyBorder="1" applyAlignment="1">
      <alignment horizontal="center" wrapText="1"/>
    </xf>
    <xf numFmtId="0" fontId="0" fillId="0" borderId="46" xfId="0" applyNumberFormat="1" applyFont="1" applyBorder="1" applyAlignment="1">
      <alignment horizontal="left" wrapText="1"/>
    </xf>
    <xf numFmtId="0" fontId="5" fillId="0" borderId="45" xfId="0" applyNumberFormat="1" applyFont="1" applyBorder="1" applyAlignment="1">
      <alignment/>
    </xf>
    <xf numFmtId="0" fontId="0" fillId="0" borderId="32" xfId="0" applyNumberFormat="1" applyFont="1" applyFill="1" applyBorder="1" applyAlignment="1">
      <alignment horizontal="left" wrapText="1"/>
    </xf>
    <xf numFmtId="0" fontId="0" fillId="0" borderId="64" xfId="0" applyNumberFormat="1" applyFont="1" applyFill="1" applyBorder="1" applyAlignment="1">
      <alignment horizontal="left"/>
    </xf>
    <xf numFmtId="164" fontId="8" fillId="0" borderId="5" xfId="0" applyNumberFormat="1" applyFont="1" applyFill="1" applyBorder="1" applyAlignment="1">
      <alignment horizontal="center"/>
    </xf>
    <xf numFmtId="0" fontId="0" fillId="0" borderId="59" xfId="0" applyNumberFormat="1" applyFont="1" applyBorder="1" applyAlignment="1">
      <alignment horizontal="left" wrapText="1"/>
    </xf>
    <xf numFmtId="0" fontId="0" fillId="0" borderId="60" xfId="0" applyNumberFormat="1" applyFont="1" applyBorder="1" applyAlignment="1">
      <alignment horizontal="left"/>
    </xf>
    <xf numFmtId="0" fontId="0" fillId="0" borderId="61" xfId="0" applyNumberFormat="1" applyFont="1" applyBorder="1" applyAlignment="1">
      <alignment horizontal="center" wrapText="1"/>
    </xf>
    <xf numFmtId="164" fontId="5" fillId="0" borderId="61" xfId="0" applyNumberFormat="1" applyFont="1" applyBorder="1" applyAlignment="1">
      <alignment horizontal="center"/>
    </xf>
    <xf numFmtId="14" fontId="0" fillId="0" borderId="62" xfId="0" applyNumberFormat="1" applyFont="1" applyBorder="1" applyAlignment="1" quotePrefix="1">
      <alignment horizontal="center"/>
    </xf>
    <xf numFmtId="164" fontId="8" fillId="0" borderId="47" xfId="0" applyNumberFormat="1" applyFont="1" applyFill="1" applyBorder="1" applyAlignment="1">
      <alignment horizontal="center"/>
    </xf>
    <xf numFmtId="0" fontId="7" fillId="0" borderId="26" xfId="0" applyNumberFormat="1" applyFont="1" applyFill="1" applyBorder="1" applyAlignment="1">
      <alignment horizontal="center" wrapText="1"/>
    </xf>
    <xf numFmtId="0" fontId="7" fillId="0" borderId="24" xfId="0" applyNumberFormat="1" applyFont="1" applyFill="1" applyBorder="1" applyAlignment="1">
      <alignment horizontal="left" wrapText="1"/>
    </xf>
    <xf numFmtId="0" fontId="0" fillId="2" borderId="65" xfId="0" applyNumberFormat="1" applyFont="1" applyFill="1" applyBorder="1" applyAlignment="1">
      <alignment horizontal="left" wrapText="1"/>
    </xf>
    <xf numFmtId="0" fontId="0" fillId="2" borderId="66" xfId="0" applyNumberFormat="1" applyFont="1" applyFill="1" applyBorder="1" applyAlignment="1">
      <alignment horizontal="left" wrapText="1"/>
    </xf>
    <xf numFmtId="0" fontId="0" fillId="2" borderId="67" xfId="0" applyNumberFormat="1" applyFont="1" applyFill="1" applyBorder="1" applyAlignment="1">
      <alignment horizontal="center" wrapText="1"/>
    </xf>
    <xf numFmtId="164" fontId="0" fillId="2" borderId="67" xfId="0" applyNumberFormat="1" applyFont="1" applyFill="1" applyBorder="1" applyAlignment="1">
      <alignment horizontal="center"/>
    </xf>
    <xf numFmtId="14" fontId="0" fillId="2" borderId="68" xfId="0" applyNumberFormat="1" applyFont="1" applyFill="1" applyBorder="1" applyAlignment="1">
      <alignment horizontal="center"/>
    </xf>
  </cellXfs>
  <cellStyles count="3">
    <cellStyle name="Normal" xfId="0"/>
    <cellStyle name="Followed Hyperlink" xfId="15"/>
    <cellStyle name="Hyperlink"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T166"/>
  <sheetViews>
    <sheetView tabSelected="1" showOutlineSymbols="0" zoomScale="65" zoomScaleNormal="65" workbookViewId="0" topLeftCell="A1">
      <pane ySplit="1275" topLeftCell="BM5" activePane="bottomLeft" state="split"/>
      <selection pane="topLeft" activeCell="A1" sqref="A1"/>
      <selection pane="bottomLeft" activeCell="E6" sqref="E6"/>
    </sheetView>
  </sheetViews>
  <sheetFormatPr defaultColWidth="8.88671875" defaultRowHeight="15"/>
  <cols>
    <col min="1" max="1" width="54.3359375" style="1" customWidth="1"/>
    <col min="2" max="2" width="1.99609375" style="1" customWidth="1"/>
    <col min="3" max="3" width="17.6640625" style="137" customWidth="1"/>
    <col min="4" max="4" width="17.6640625" style="137" bestFit="1" customWidth="1"/>
    <col min="5" max="5" width="10.77734375" style="1" customWidth="1"/>
    <col min="6" max="6" width="10.77734375" style="137" customWidth="1"/>
    <col min="7" max="7" width="13.21484375" style="1" hidden="1" customWidth="1"/>
    <col min="8" max="18" width="9.6640625" style="195" customWidth="1"/>
    <col min="19" max="202" width="9.6640625" style="1" customWidth="1"/>
    <col min="203" max="16384" width="9.6640625" style="0" customWidth="1"/>
  </cols>
  <sheetData>
    <row r="1" spans="1:6" ht="19.5" customHeight="1" thickTop="1">
      <c r="A1" s="15" t="s">
        <v>12</v>
      </c>
      <c r="B1" s="27"/>
      <c r="C1" s="17"/>
      <c r="D1" s="17"/>
      <c r="E1" s="17"/>
      <c r="F1" s="19"/>
    </row>
    <row r="2" spans="1:6" ht="18" customHeight="1">
      <c r="A2" s="16" t="s">
        <v>113</v>
      </c>
      <c r="B2" s="25"/>
      <c r="C2" s="9"/>
      <c r="D2" s="9"/>
      <c r="E2" s="9"/>
      <c r="F2" s="20"/>
    </row>
    <row r="3" spans="1:6" ht="9.75" customHeight="1">
      <c r="A3" s="3"/>
      <c r="B3" s="28"/>
      <c r="C3" s="18"/>
      <c r="D3" s="18"/>
      <c r="E3" s="18"/>
      <c r="F3" s="20"/>
    </row>
    <row r="4" spans="1:7" ht="36.75" thickBot="1">
      <c r="A4" s="21" t="s">
        <v>10</v>
      </c>
      <c r="B4" s="26"/>
      <c r="C4" s="22"/>
      <c r="D4" s="22" t="s">
        <v>100</v>
      </c>
      <c r="E4" s="23" t="s">
        <v>37</v>
      </c>
      <c r="F4" s="24" t="s">
        <v>18</v>
      </c>
      <c r="G4" s="277" t="s">
        <v>99</v>
      </c>
    </row>
    <row r="5" spans="1:6" ht="18.75" customHeight="1" thickTop="1">
      <c r="A5" s="46" t="s">
        <v>19</v>
      </c>
      <c r="B5" s="47"/>
      <c r="C5" s="48"/>
      <c r="D5" s="48"/>
      <c r="E5" s="93"/>
      <c r="F5" s="49"/>
    </row>
    <row r="6" spans="1:7" ht="15.75" customHeight="1">
      <c r="A6" s="185" t="s">
        <v>45</v>
      </c>
      <c r="B6" s="29"/>
      <c r="C6" s="12" t="s">
        <v>96</v>
      </c>
      <c r="D6" s="12" t="str">
        <f aca="true" t="shared" si="0" ref="D6:D39">IF(G6="CDF","CDFI",IF(G6="KPM","Auditors",IF(G6="B&amp;C","Auditors",IF(G6="Dep","Department",IF(G6="","","ARC")))))</f>
        <v>ARC</v>
      </c>
      <c r="E6" s="92"/>
      <c r="F6" s="34">
        <v>38590</v>
      </c>
      <c r="G6" s="1" t="str">
        <f aca="true" t="shared" si="1" ref="G6:G39">LEFT(C6,3)</f>
        <v>ARC</v>
      </c>
    </row>
    <row r="7" spans="1:202" s="199" customFormat="1" ht="30.75">
      <c r="A7" s="292" t="s">
        <v>71</v>
      </c>
      <c r="B7" s="286"/>
      <c r="C7" s="296" t="s">
        <v>14</v>
      </c>
      <c r="D7" s="174" t="str">
        <f t="shared" si="0"/>
        <v>ARC</v>
      </c>
      <c r="E7" s="290"/>
      <c r="F7" s="291">
        <v>38596</v>
      </c>
      <c r="G7" s="195" t="str">
        <f t="shared" si="1"/>
        <v>Peg</v>
      </c>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c r="AI7" s="195"/>
      <c r="AJ7" s="195"/>
      <c r="AK7" s="195"/>
      <c r="AL7" s="195"/>
      <c r="AM7" s="195"/>
      <c r="AN7" s="195"/>
      <c r="AO7" s="195"/>
      <c r="AP7" s="195"/>
      <c r="AQ7" s="195"/>
      <c r="AR7" s="195"/>
      <c r="AS7" s="195"/>
      <c r="AT7" s="195"/>
      <c r="AU7" s="195"/>
      <c r="AV7" s="195"/>
      <c r="AW7" s="195"/>
      <c r="AX7" s="195"/>
      <c r="AY7" s="195"/>
      <c r="AZ7" s="195"/>
      <c r="BA7" s="195"/>
      <c r="BB7" s="195"/>
      <c r="BC7" s="195"/>
      <c r="BD7" s="195"/>
      <c r="BE7" s="195"/>
      <c r="BF7" s="195"/>
      <c r="BG7" s="195"/>
      <c r="BH7" s="195"/>
      <c r="BI7" s="195"/>
      <c r="BJ7" s="195"/>
      <c r="BK7" s="195"/>
      <c r="BL7" s="195"/>
      <c r="BM7" s="195"/>
      <c r="BN7" s="195"/>
      <c r="BO7" s="195"/>
      <c r="BP7" s="195"/>
      <c r="BQ7" s="195"/>
      <c r="BR7" s="195"/>
      <c r="BS7" s="195"/>
      <c r="BT7" s="195"/>
      <c r="BU7" s="195"/>
      <c r="BV7" s="195"/>
      <c r="BW7" s="195"/>
      <c r="BX7" s="195"/>
      <c r="BY7" s="195"/>
      <c r="BZ7" s="195"/>
      <c r="CA7" s="195"/>
      <c r="CB7" s="195"/>
      <c r="CC7" s="195"/>
      <c r="CD7" s="195"/>
      <c r="CE7" s="195"/>
      <c r="CF7" s="195"/>
      <c r="CG7" s="195"/>
      <c r="CH7" s="195"/>
      <c r="CI7" s="195"/>
      <c r="CJ7" s="195"/>
      <c r="CK7" s="195"/>
      <c r="CL7" s="195"/>
      <c r="CM7" s="195"/>
      <c r="CN7" s="195"/>
      <c r="CO7" s="195"/>
      <c r="CP7" s="195"/>
      <c r="CQ7" s="195"/>
      <c r="CR7" s="195"/>
      <c r="CS7" s="195"/>
      <c r="CT7" s="195"/>
      <c r="CU7" s="195"/>
      <c r="CV7" s="195"/>
      <c r="CW7" s="195"/>
      <c r="CX7" s="195"/>
      <c r="CY7" s="195"/>
      <c r="CZ7" s="195"/>
      <c r="DA7" s="195"/>
      <c r="DB7" s="195"/>
      <c r="DC7" s="195"/>
      <c r="DD7" s="195"/>
      <c r="DE7" s="195"/>
      <c r="DF7" s="195"/>
      <c r="DG7" s="195"/>
      <c r="DH7" s="195"/>
      <c r="DI7" s="195"/>
      <c r="DJ7" s="195"/>
      <c r="DK7" s="195"/>
      <c r="DL7" s="195"/>
      <c r="DM7" s="195"/>
      <c r="DN7" s="195"/>
      <c r="DO7" s="195"/>
      <c r="DP7" s="195"/>
      <c r="DQ7" s="195"/>
      <c r="DR7" s="195"/>
      <c r="DS7" s="195"/>
      <c r="DT7" s="195"/>
      <c r="DU7" s="195"/>
      <c r="DV7" s="195"/>
      <c r="DW7" s="195"/>
      <c r="DX7" s="195"/>
      <c r="DY7" s="195"/>
      <c r="DZ7" s="195"/>
      <c r="EA7" s="195"/>
      <c r="EB7" s="195"/>
      <c r="EC7" s="195"/>
      <c r="ED7" s="195"/>
      <c r="EE7" s="195"/>
      <c r="EF7" s="195"/>
      <c r="EG7" s="195"/>
      <c r="EH7" s="195"/>
      <c r="EI7" s="195"/>
      <c r="EJ7" s="195"/>
      <c r="EK7" s="195"/>
      <c r="EL7" s="195"/>
      <c r="EM7" s="195"/>
      <c r="EN7" s="195"/>
      <c r="EO7" s="195"/>
      <c r="EP7" s="195"/>
      <c r="EQ7" s="195"/>
      <c r="ER7" s="195"/>
      <c r="ES7" s="195"/>
      <c r="ET7" s="195"/>
      <c r="EU7" s="195"/>
      <c r="EV7" s="195"/>
      <c r="EW7" s="195"/>
      <c r="EX7" s="195"/>
      <c r="EY7" s="195"/>
      <c r="EZ7" s="195"/>
      <c r="FA7" s="195"/>
      <c r="FB7" s="195"/>
      <c r="FC7" s="195"/>
      <c r="FD7" s="195"/>
      <c r="FE7" s="195"/>
      <c r="FF7" s="195"/>
      <c r="FG7" s="195"/>
      <c r="FH7" s="195"/>
      <c r="FI7" s="195"/>
      <c r="FJ7" s="195"/>
      <c r="FK7" s="195"/>
      <c r="FL7" s="195"/>
      <c r="FM7" s="195"/>
      <c r="FN7" s="195"/>
      <c r="FO7" s="195"/>
      <c r="FP7" s="195"/>
      <c r="FQ7" s="195"/>
      <c r="FR7" s="195"/>
      <c r="FS7" s="195"/>
      <c r="FT7" s="195"/>
      <c r="FU7" s="195"/>
      <c r="FV7" s="195"/>
      <c r="FW7" s="195"/>
      <c r="FX7" s="195"/>
      <c r="FY7" s="195"/>
      <c r="FZ7" s="195"/>
      <c r="GA7" s="195"/>
      <c r="GB7" s="195"/>
      <c r="GC7" s="195"/>
      <c r="GD7" s="195"/>
      <c r="GE7" s="195"/>
      <c r="GF7" s="195"/>
      <c r="GG7" s="195"/>
      <c r="GH7" s="195"/>
      <c r="GI7" s="195"/>
      <c r="GJ7" s="195"/>
      <c r="GK7" s="195"/>
      <c r="GL7" s="195"/>
      <c r="GM7" s="195"/>
      <c r="GN7" s="195"/>
      <c r="GO7" s="195"/>
      <c r="GP7" s="195"/>
      <c r="GQ7" s="195"/>
      <c r="GR7" s="195"/>
      <c r="GS7" s="195"/>
      <c r="GT7" s="195"/>
    </row>
    <row r="8" spans="1:202" s="199" customFormat="1" ht="30.75">
      <c r="A8" s="295" t="s">
        <v>136</v>
      </c>
      <c r="B8" s="305"/>
      <c r="C8" s="125" t="s">
        <v>12</v>
      </c>
      <c r="D8" s="125" t="str">
        <f t="shared" si="0"/>
        <v>CDFI</v>
      </c>
      <c r="E8" s="204"/>
      <c r="F8" s="301">
        <v>38597</v>
      </c>
      <c r="G8" s="195" t="str">
        <f t="shared" si="1"/>
        <v>CDF</v>
      </c>
      <c r="H8" s="195"/>
      <c r="I8" s="195"/>
      <c r="J8" s="195"/>
      <c r="K8" s="195"/>
      <c r="L8" s="195"/>
      <c r="M8" s="195"/>
      <c r="N8" s="195"/>
      <c r="O8" s="195"/>
      <c r="P8" s="195"/>
      <c r="Q8" s="195"/>
      <c r="R8" s="195"/>
      <c r="S8" s="195"/>
      <c r="T8" s="195"/>
      <c r="U8" s="195"/>
      <c r="V8" s="195"/>
      <c r="W8" s="195"/>
      <c r="X8" s="195"/>
      <c r="Y8" s="195"/>
      <c r="Z8" s="195"/>
      <c r="AA8" s="195"/>
      <c r="AB8" s="195"/>
      <c r="AC8" s="195"/>
      <c r="AD8" s="195"/>
      <c r="AE8" s="195"/>
      <c r="AF8" s="195"/>
      <c r="AG8" s="195"/>
      <c r="AH8" s="195"/>
      <c r="AI8" s="195"/>
      <c r="AJ8" s="195"/>
      <c r="AK8" s="195"/>
      <c r="AL8" s="195"/>
      <c r="AM8" s="195"/>
      <c r="AN8" s="195"/>
      <c r="AO8" s="195"/>
      <c r="AP8" s="195"/>
      <c r="AQ8" s="195"/>
      <c r="AR8" s="195"/>
      <c r="AS8" s="195"/>
      <c r="AT8" s="195"/>
      <c r="AU8" s="195"/>
      <c r="AV8" s="195"/>
      <c r="AW8" s="195"/>
      <c r="AX8" s="195"/>
      <c r="AY8" s="195"/>
      <c r="AZ8" s="195"/>
      <c r="BA8" s="195"/>
      <c r="BB8" s="195"/>
      <c r="BC8" s="195"/>
      <c r="BD8" s="195"/>
      <c r="BE8" s="195"/>
      <c r="BF8" s="195"/>
      <c r="BG8" s="195"/>
      <c r="BH8" s="195"/>
      <c r="BI8" s="195"/>
      <c r="BJ8" s="195"/>
      <c r="BK8" s="195"/>
      <c r="BL8" s="195"/>
      <c r="BM8" s="195"/>
      <c r="BN8" s="195"/>
      <c r="BO8" s="195"/>
      <c r="BP8" s="195"/>
      <c r="BQ8" s="195"/>
      <c r="BR8" s="195"/>
      <c r="BS8" s="195"/>
      <c r="BT8" s="195"/>
      <c r="BU8" s="195"/>
      <c r="BV8" s="195"/>
      <c r="BW8" s="195"/>
      <c r="BX8" s="195"/>
      <c r="BY8" s="195"/>
      <c r="BZ8" s="195"/>
      <c r="CA8" s="195"/>
      <c r="CB8" s="195"/>
      <c r="CC8" s="195"/>
      <c r="CD8" s="195"/>
      <c r="CE8" s="195"/>
      <c r="CF8" s="195"/>
      <c r="CG8" s="195"/>
      <c r="CH8" s="195"/>
      <c r="CI8" s="195"/>
      <c r="CJ8" s="195"/>
      <c r="CK8" s="195"/>
      <c r="CL8" s="195"/>
      <c r="CM8" s="195"/>
      <c r="CN8" s="195"/>
      <c r="CO8" s="195"/>
      <c r="CP8" s="195"/>
      <c r="CQ8" s="195"/>
      <c r="CR8" s="195"/>
      <c r="CS8" s="195"/>
      <c r="CT8" s="195"/>
      <c r="CU8" s="195"/>
      <c r="CV8" s="195"/>
      <c r="CW8" s="195"/>
      <c r="CX8" s="195"/>
      <c r="CY8" s="195"/>
      <c r="CZ8" s="195"/>
      <c r="DA8" s="195"/>
      <c r="DB8" s="195"/>
      <c r="DC8" s="195"/>
      <c r="DD8" s="195"/>
      <c r="DE8" s="195"/>
      <c r="DF8" s="195"/>
      <c r="DG8" s="195"/>
      <c r="DH8" s="195"/>
      <c r="DI8" s="195"/>
      <c r="DJ8" s="195"/>
      <c r="DK8" s="195"/>
      <c r="DL8" s="195"/>
      <c r="DM8" s="195"/>
      <c r="DN8" s="195"/>
      <c r="DO8" s="195"/>
      <c r="DP8" s="195"/>
      <c r="DQ8" s="195"/>
      <c r="DR8" s="195"/>
      <c r="DS8" s="195"/>
      <c r="DT8" s="195"/>
      <c r="DU8" s="195"/>
      <c r="DV8" s="195"/>
      <c r="DW8" s="195"/>
      <c r="DX8" s="195"/>
      <c r="DY8" s="195"/>
      <c r="DZ8" s="195"/>
      <c r="EA8" s="195"/>
      <c r="EB8" s="195"/>
      <c r="EC8" s="195"/>
      <c r="ED8" s="195"/>
      <c r="EE8" s="195"/>
      <c r="EF8" s="195"/>
      <c r="EG8" s="195"/>
      <c r="EH8" s="195"/>
      <c r="EI8" s="195"/>
      <c r="EJ8" s="195"/>
      <c r="EK8" s="195"/>
      <c r="EL8" s="195"/>
      <c r="EM8" s="195"/>
      <c r="EN8" s="195"/>
      <c r="EO8" s="195"/>
      <c r="EP8" s="195"/>
      <c r="EQ8" s="195"/>
      <c r="ER8" s="195"/>
      <c r="ES8" s="195"/>
      <c r="ET8" s="195"/>
      <c r="EU8" s="195"/>
      <c r="EV8" s="195"/>
      <c r="EW8" s="195"/>
      <c r="EX8" s="195"/>
      <c r="EY8" s="195"/>
      <c r="EZ8" s="195"/>
      <c r="FA8" s="195"/>
      <c r="FB8" s="195"/>
      <c r="FC8" s="195"/>
      <c r="FD8" s="195"/>
      <c r="FE8" s="195"/>
      <c r="FF8" s="195"/>
      <c r="FG8" s="195"/>
      <c r="FH8" s="195"/>
      <c r="FI8" s="195"/>
      <c r="FJ8" s="195"/>
      <c r="FK8" s="195"/>
      <c r="FL8" s="195"/>
      <c r="FM8" s="195"/>
      <c r="FN8" s="195"/>
      <c r="FO8" s="195"/>
      <c r="FP8" s="195"/>
      <c r="FQ8" s="195"/>
      <c r="FR8" s="195"/>
      <c r="FS8" s="195"/>
      <c r="FT8" s="195"/>
      <c r="FU8" s="195"/>
      <c r="FV8" s="195"/>
      <c r="FW8" s="195"/>
      <c r="FX8" s="195"/>
      <c r="FY8" s="195"/>
      <c r="FZ8" s="195"/>
      <c r="GA8" s="195"/>
      <c r="GB8" s="195"/>
      <c r="GC8" s="195"/>
      <c r="GD8" s="195"/>
      <c r="GE8" s="195"/>
      <c r="GF8" s="195"/>
      <c r="GG8" s="195"/>
      <c r="GH8" s="195"/>
      <c r="GI8" s="195"/>
      <c r="GJ8" s="195"/>
      <c r="GK8" s="195"/>
      <c r="GL8" s="195"/>
      <c r="GM8" s="195"/>
      <c r="GN8" s="195"/>
      <c r="GO8" s="195"/>
      <c r="GP8" s="195"/>
      <c r="GQ8" s="195"/>
      <c r="GR8" s="195"/>
      <c r="GS8" s="195"/>
      <c r="GT8" s="195"/>
    </row>
    <row r="9" spans="1:202" s="61" customFormat="1" ht="90.75">
      <c r="A9" s="121" t="s">
        <v>137</v>
      </c>
      <c r="B9" s="316"/>
      <c r="C9" s="126" t="s">
        <v>139</v>
      </c>
      <c r="D9" s="102" t="str">
        <f t="shared" si="0"/>
        <v>ARC</v>
      </c>
      <c r="E9" s="187"/>
      <c r="F9" s="67">
        <v>38597</v>
      </c>
      <c r="G9" s="60" t="str">
        <f t="shared" si="1"/>
        <v>FMB</v>
      </c>
      <c r="H9" s="158"/>
      <c r="I9" s="158"/>
      <c r="J9" s="158"/>
      <c r="K9" s="158"/>
      <c r="L9" s="158"/>
      <c r="M9" s="158"/>
      <c r="N9" s="158"/>
      <c r="O9" s="158"/>
      <c r="P9" s="158"/>
      <c r="Q9" s="158"/>
      <c r="R9" s="158"/>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60"/>
      <c r="FE9" s="60"/>
      <c r="FF9" s="60"/>
      <c r="FG9" s="60"/>
      <c r="FH9" s="60"/>
      <c r="FI9" s="60"/>
      <c r="FJ9" s="60"/>
      <c r="FK9" s="60"/>
      <c r="FL9" s="60"/>
      <c r="FM9" s="60"/>
      <c r="FN9" s="60"/>
      <c r="FO9" s="60"/>
      <c r="FP9" s="60"/>
      <c r="FQ9" s="60"/>
      <c r="FR9" s="60"/>
      <c r="FS9" s="60"/>
      <c r="FT9" s="60"/>
      <c r="FU9" s="60"/>
      <c r="FV9" s="60"/>
      <c r="FW9" s="60"/>
      <c r="FX9" s="60"/>
      <c r="FY9" s="60"/>
      <c r="FZ9" s="60"/>
      <c r="GA9" s="60"/>
      <c r="GB9" s="60"/>
      <c r="GC9" s="60"/>
      <c r="GD9" s="60"/>
      <c r="GE9" s="60"/>
      <c r="GF9" s="60"/>
      <c r="GG9" s="60"/>
      <c r="GH9" s="60"/>
      <c r="GI9" s="60"/>
      <c r="GJ9" s="60"/>
      <c r="GK9" s="60"/>
      <c r="GL9" s="60"/>
      <c r="GM9" s="60"/>
      <c r="GN9" s="60"/>
      <c r="GO9" s="60"/>
      <c r="GP9" s="60"/>
      <c r="GQ9" s="60"/>
      <c r="GR9" s="60"/>
      <c r="GS9" s="60"/>
      <c r="GT9" s="60"/>
    </row>
    <row r="10" spans="1:202" s="61" customFormat="1" ht="60.75">
      <c r="A10" s="121" t="s">
        <v>72</v>
      </c>
      <c r="B10" s="316"/>
      <c r="C10" s="126" t="s">
        <v>139</v>
      </c>
      <c r="D10" s="102" t="str">
        <f t="shared" si="0"/>
        <v>ARC</v>
      </c>
      <c r="E10" s="187"/>
      <c r="F10" s="67">
        <v>38597</v>
      </c>
      <c r="G10" s="60" t="str">
        <f t="shared" si="1"/>
        <v>FMB</v>
      </c>
      <c r="H10" s="158"/>
      <c r="I10" s="158"/>
      <c r="J10" s="158"/>
      <c r="K10" s="158"/>
      <c r="L10" s="158"/>
      <c r="M10" s="158"/>
      <c r="N10" s="158"/>
      <c r="O10" s="158"/>
      <c r="P10" s="158"/>
      <c r="Q10" s="158"/>
      <c r="R10" s="158"/>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c r="EG10" s="60"/>
      <c r="EH10" s="60"/>
      <c r="EI10" s="60"/>
      <c r="EJ10" s="60"/>
      <c r="EK10" s="60"/>
      <c r="EL10" s="60"/>
      <c r="EM10" s="60"/>
      <c r="EN10" s="60"/>
      <c r="EO10" s="60"/>
      <c r="EP10" s="60"/>
      <c r="EQ10" s="60"/>
      <c r="ER10" s="60"/>
      <c r="ES10" s="60"/>
      <c r="ET10" s="60"/>
      <c r="EU10" s="60"/>
      <c r="EV10" s="60"/>
      <c r="EW10" s="60"/>
      <c r="EX10" s="60"/>
      <c r="EY10" s="60"/>
      <c r="EZ10" s="60"/>
      <c r="FA10" s="60"/>
      <c r="FB10" s="60"/>
      <c r="FC10" s="60"/>
      <c r="FD10" s="60"/>
      <c r="FE10" s="60"/>
      <c r="FF10" s="60"/>
      <c r="FG10" s="60"/>
      <c r="FH10" s="60"/>
      <c r="FI10" s="60"/>
      <c r="FJ10" s="60"/>
      <c r="FK10" s="60"/>
      <c r="FL10" s="60"/>
      <c r="FM10" s="60"/>
      <c r="FN10" s="60"/>
      <c r="FO10" s="60"/>
      <c r="FP10" s="60"/>
      <c r="FQ10" s="60"/>
      <c r="FR10" s="60"/>
      <c r="FS10" s="60"/>
      <c r="FT10" s="60"/>
      <c r="FU10" s="60"/>
      <c r="FV10" s="60"/>
      <c r="FW10" s="60"/>
      <c r="FX10" s="60"/>
      <c r="FY10" s="60"/>
      <c r="FZ10" s="60"/>
      <c r="GA10" s="60"/>
      <c r="GB10" s="60"/>
      <c r="GC10" s="60"/>
      <c r="GD10" s="60"/>
      <c r="GE10" s="60"/>
      <c r="GF10" s="60"/>
      <c r="GG10" s="60"/>
      <c r="GH10" s="60"/>
      <c r="GI10" s="60"/>
      <c r="GJ10" s="60"/>
      <c r="GK10" s="60"/>
      <c r="GL10" s="60"/>
      <c r="GM10" s="60"/>
      <c r="GN10" s="60"/>
      <c r="GO10" s="60"/>
      <c r="GP10" s="60"/>
      <c r="GQ10" s="60"/>
      <c r="GR10" s="60"/>
      <c r="GS10" s="60"/>
      <c r="GT10" s="60"/>
    </row>
    <row r="11" spans="1:202" s="57" customFormat="1" ht="31.5" thickBot="1">
      <c r="A11" s="123" t="s">
        <v>118</v>
      </c>
      <c r="B11" s="124"/>
      <c r="C11" s="125" t="s">
        <v>110</v>
      </c>
      <c r="D11" s="125" t="str">
        <f t="shared" si="0"/>
        <v>CDFI</v>
      </c>
      <c r="E11" s="120"/>
      <c r="F11" s="113">
        <v>38597</v>
      </c>
      <c r="G11" s="1" t="str">
        <f t="shared" si="1"/>
        <v>CDF</v>
      </c>
      <c r="H11" s="181"/>
      <c r="I11" s="181"/>
      <c r="J11" s="181"/>
      <c r="K11" s="181"/>
      <c r="L11" s="181"/>
      <c r="M11" s="181"/>
      <c r="N11" s="181"/>
      <c r="O11" s="181"/>
      <c r="P11" s="181"/>
      <c r="Q11" s="181"/>
      <c r="R11" s="181"/>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c r="DG11" s="55"/>
      <c r="DH11" s="55"/>
      <c r="DI11" s="55"/>
      <c r="DJ11" s="55"/>
      <c r="DK11" s="55"/>
      <c r="DL11" s="55"/>
      <c r="DM11" s="55"/>
      <c r="DN11" s="55"/>
      <c r="DO11" s="55"/>
      <c r="DP11" s="55"/>
      <c r="DQ11" s="55"/>
      <c r="DR11" s="55"/>
      <c r="DS11" s="55"/>
      <c r="DT11" s="55"/>
      <c r="DU11" s="55"/>
      <c r="DV11" s="55"/>
      <c r="DW11" s="55"/>
      <c r="DX11" s="55"/>
      <c r="DY11" s="55"/>
      <c r="DZ11" s="55"/>
      <c r="EA11" s="55"/>
      <c r="EB11" s="55"/>
      <c r="EC11" s="55"/>
      <c r="ED11" s="55"/>
      <c r="EE11" s="55"/>
      <c r="EF11" s="55"/>
      <c r="EG11" s="55"/>
      <c r="EH11" s="55"/>
      <c r="EI11" s="55"/>
      <c r="EJ11" s="55"/>
      <c r="EK11" s="55"/>
      <c r="EL11" s="55"/>
      <c r="EM11" s="55"/>
      <c r="EN11" s="55"/>
      <c r="EO11" s="55"/>
      <c r="EP11" s="55"/>
      <c r="EQ11" s="55"/>
      <c r="ER11" s="55"/>
      <c r="ES11" s="55"/>
      <c r="ET11" s="55"/>
      <c r="EU11" s="55"/>
      <c r="EV11" s="55"/>
      <c r="EW11" s="55"/>
      <c r="EX11" s="55"/>
      <c r="EY11" s="55"/>
      <c r="EZ11" s="55"/>
      <c r="FA11" s="55"/>
      <c r="FB11" s="55"/>
      <c r="FC11" s="55"/>
      <c r="FD11" s="55"/>
      <c r="FE11" s="55"/>
      <c r="FF11" s="55"/>
      <c r="FG11" s="55"/>
      <c r="FH11" s="55"/>
      <c r="FI11" s="55"/>
      <c r="FJ11" s="55"/>
      <c r="FK11" s="55"/>
      <c r="FL11" s="55"/>
      <c r="FM11" s="55"/>
      <c r="FN11" s="55"/>
      <c r="FO11" s="55"/>
      <c r="FP11" s="55"/>
      <c r="FQ11" s="55"/>
      <c r="FR11" s="55"/>
      <c r="FS11" s="55"/>
      <c r="FT11" s="55"/>
      <c r="FU11" s="55"/>
      <c r="FV11" s="55"/>
      <c r="FW11" s="55"/>
      <c r="FX11" s="55"/>
      <c r="FY11" s="55"/>
      <c r="FZ11" s="55"/>
      <c r="GA11" s="55"/>
      <c r="GB11" s="55"/>
      <c r="GC11" s="55"/>
      <c r="GD11" s="55"/>
      <c r="GE11" s="55"/>
      <c r="GF11" s="55"/>
      <c r="GG11" s="55"/>
      <c r="GH11" s="55"/>
      <c r="GI11" s="55"/>
      <c r="GJ11" s="55"/>
      <c r="GK11" s="55"/>
      <c r="GL11" s="55"/>
      <c r="GM11" s="55"/>
      <c r="GN11" s="55"/>
      <c r="GO11" s="55"/>
      <c r="GP11" s="55"/>
      <c r="GQ11" s="55"/>
      <c r="GR11" s="55"/>
      <c r="GS11" s="55"/>
      <c r="GT11" s="55"/>
    </row>
    <row r="12" spans="1:7" ht="16.5" thickBot="1">
      <c r="A12" s="106" t="s">
        <v>75</v>
      </c>
      <c r="B12" s="107"/>
      <c r="C12" s="254" t="s">
        <v>13</v>
      </c>
      <c r="D12" s="254" t="str">
        <f t="shared" si="0"/>
        <v>ARC</v>
      </c>
      <c r="E12" s="144"/>
      <c r="F12" s="109">
        <v>38597</v>
      </c>
      <c r="G12" s="1" t="str">
        <f t="shared" si="1"/>
        <v>SSB</v>
      </c>
    </row>
    <row r="13" spans="1:7" ht="16.5" customHeight="1">
      <c r="A13" s="103" t="s">
        <v>28</v>
      </c>
      <c r="B13" s="104"/>
      <c r="C13" s="102" t="s">
        <v>14</v>
      </c>
      <c r="D13" s="102" t="str">
        <f t="shared" si="0"/>
        <v>ARC</v>
      </c>
      <c r="E13" s="145"/>
      <c r="F13" s="105">
        <v>38601</v>
      </c>
      <c r="G13" s="1" t="str">
        <f t="shared" si="1"/>
        <v>Peg</v>
      </c>
    </row>
    <row r="14" spans="1:7" ht="45.75">
      <c r="A14" s="114" t="s">
        <v>119</v>
      </c>
      <c r="B14" s="115"/>
      <c r="C14" s="97" t="s">
        <v>109</v>
      </c>
      <c r="D14" s="97" t="str">
        <f t="shared" si="0"/>
        <v>CDFI</v>
      </c>
      <c r="E14" s="146"/>
      <c r="F14" s="309">
        <v>38601</v>
      </c>
      <c r="G14" s="1" t="str">
        <f t="shared" si="1"/>
        <v>CDF</v>
      </c>
    </row>
    <row r="15" spans="1:7" ht="30.75">
      <c r="A15" s="279" t="s">
        <v>120</v>
      </c>
      <c r="B15" s="280"/>
      <c r="C15" s="102" t="s">
        <v>121</v>
      </c>
      <c r="D15" s="102" t="str">
        <f t="shared" si="0"/>
        <v>ARC</v>
      </c>
      <c r="E15" s="148"/>
      <c r="F15" s="281">
        <v>38601</v>
      </c>
      <c r="G15" s="1" t="str">
        <f t="shared" si="1"/>
        <v>Mat</v>
      </c>
    </row>
    <row r="16" spans="1:7" ht="30.75">
      <c r="A16" s="136" t="s">
        <v>115</v>
      </c>
      <c r="B16" s="29"/>
      <c r="C16" s="102" t="s">
        <v>14</v>
      </c>
      <c r="D16" s="102" t="str">
        <f t="shared" si="0"/>
        <v>ARC</v>
      </c>
      <c r="E16" s="101"/>
      <c r="F16" s="122">
        <v>38601</v>
      </c>
      <c r="G16" s="1" t="str">
        <f t="shared" si="1"/>
        <v>Peg</v>
      </c>
    </row>
    <row r="17" spans="1:202" s="57" customFormat="1" ht="31.5" customHeight="1">
      <c r="A17" s="114" t="s">
        <v>29</v>
      </c>
      <c r="B17" s="115"/>
      <c r="C17" s="97" t="s">
        <v>12</v>
      </c>
      <c r="D17" s="97" t="str">
        <f t="shared" si="0"/>
        <v>CDFI</v>
      </c>
      <c r="E17" s="112"/>
      <c r="F17" s="116">
        <v>38601</v>
      </c>
      <c r="G17" s="1" t="str">
        <f t="shared" si="1"/>
        <v>CDF</v>
      </c>
      <c r="H17" s="181"/>
      <c r="I17" s="181"/>
      <c r="J17" s="181"/>
      <c r="K17" s="181"/>
      <c r="L17" s="181"/>
      <c r="M17" s="181"/>
      <c r="N17" s="181"/>
      <c r="O17" s="181"/>
      <c r="P17" s="181"/>
      <c r="Q17" s="181"/>
      <c r="R17" s="181"/>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S17" s="55"/>
      <c r="CT17" s="55"/>
      <c r="CU17" s="55"/>
      <c r="CV17" s="55"/>
      <c r="CW17" s="55"/>
      <c r="CX17" s="55"/>
      <c r="CY17" s="55"/>
      <c r="CZ17" s="55"/>
      <c r="DA17" s="55"/>
      <c r="DB17" s="55"/>
      <c r="DC17" s="55"/>
      <c r="DD17" s="55"/>
      <c r="DE17" s="55"/>
      <c r="DF17" s="55"/>
      <c r="DG17" s="55"/>
      <c r="DH17" s="55"/>
      <c r="DI17" s="55"/>
      <c r="DJ17" s="55"/>
      <c r="DK17" s="55"/>
      <c r="DL17" s="55"/>
      <c r="DM17" s="55"/>
      <c r="DN17" s="55"/>
      <c r="DO17" s="55"/>
      <c r="DP17" s="55"/>
      <c r="DQ17" s="55"/>
      <c r="DR17" s="55"/>
      <c r="DS17" s="55"/>
      <c r="DT17" s="55"/>
      <c r="DU17" s="55"/>
      <c r="DV17" s="55"/>
      <c r="DW17" s="55"/>
      <c r="DX17" s="55"/>
      <c r="DY17" s="55"/>
      <c r="DZ17" s="55"/>
      <c r="EA17" s="55"/>
      <c r="EB17" s="55"/>
      <c r="EC17" s="55"/>
      <c r="ED17" s="55"/>
      <c r="EE17" s="55"/>
      <c r="EF17" s="55"/>
      <c r="EG17" s="55"/>
      <c r="EH17" s="55"/>
      <c r="EI17" s="55"/>
      <c r="EJ17" s="55"/>
      <c r="EK17" s="55"/>
      <c r="EL17" s="55"/>
      <c r="EM17" s="55"/>
      <c r="EN17" s="55"/>
      <c r="EO17" s="55"/>
      <c r="EP17" s="55"/>
      <c r="EQ17" s="55"/>
      <c r="ER17" s="55"/>
      <c r="ES17" s="55"/>
      <c r="ET17" s="55"/>
      <c r="EU17" s="55"/>
      <c r="EV17" s="55"/>
      <c r="EW17" s="55"/>
      <c r="EX17" s="55"/>
      <c r="EY17" s="55"/>
      <c r="EZ17" s="55"/>
      <c r="FA17" s="55"/>
      <c r="FB17" s="55"/>
      <c r="FC17" s="55"/>
      <c r="FD17" s="55"/>
      <c r="FE17" s="55"/>
      <c r="FF17" s="55"/>
      <c r="FG17" s="55"/>
      <c r="FH17" s="55"/>
      <c r="FI17" s="55"/>
      <c r="FJ17" s="55"/>
      <c r="FK17" s="55"/>
      <c r="FL17" s="55"/>
      <c r="FM17" s="55"/>
      <c r="FN17" s="55"/>
      <c r="FO17" s="55"/>
      <c r="FP17" s="55"/>
      <c r="FQ17" s="55"/>
      <c r="FR17" s="55"/>
      <c r="FS17" s="55"/>
      <c r="FT17" s="55"/>
      <c r="FU17" s="55"/>
      <c r="FV17" s="55"/>
      <c r="FW17" s="55"/>
      <c r="FX17" s="55"/>
      <c r="FY17" s="55"/>
      <c r="FZ17" s="55"/>
      <c r="GA17" s="55"/>
      <c r="GB17" s="55"/>
      <c r="GC17" s="55"/>
      <c r="GD17" s="55"/>
      <c r="GE17" s="55"/>
      <c r="GF17" s="55"/>
      <c r="GG17" s="55"/>
      <c r="GH17" s="55"/>
      <c r="GI17" s="55"/>
      <c r="GJ17" s="55"/>
      <c r="GK17" s="55"/>
      <c r="GL17" s="55"/>
      <c r="GM17" s="55"/>
      <c r="GN17" s="55"/>
      <c r="GO17" s="55"/>
      <c r="GP17" s="55"/>
      <c r="GQ17" s="55"/>
      <c r="GR17" s="55"/>
      <c r="GS17" s="55"/>
      <c r="GT17" s="55"/>
    </row>
    <row r="18" spans="1:202" s="54" customFormat="1" ht="31.5" customHeight="1">
      <c r="A18" s="98" t="s">
        <v>63</v>
      </c>
      <c r="B18" s="99"/>
      <c r="C18" s="100" t="s">
        <v>17</v>
      </c>
      <c r="D18" s="100" t="str">
        <f t="shared" si="0"/>
        <v>Department</v>
      </c>
      <c r="E18" s="138"/>
      <c r="F18" s="139">
        <v>38601</v>
      </c>
      <c r="G18" s="1" t="str">
        <f t="shared" si="1"/>
        <v>Dep</v>
      </c>
      <c r="H18" s="222"/>
      <c r="I18" s="222"/>
      <c r="J18" s="222"/>
      <c r="K18" s="222"/>
      <c r="L18" s="222"/>
      <c r="M18" s="222"/>
      <c r="N18" s="222"/>
      <c r="O18" s="222"/>
      <c r="P18" s="222"/>
      <c r="Q18" s="222"/>
      <c r="R18" s="22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c r="FL18" s="52"/>
      <c r="FM18" s="52"/>
      <c r="FN18" s="52"/>
      <c r="FO18" s="52"/>
      <c r="FP18" s="52"/>
      <c r="FQ18" s="52"/>
      <c r="FR18" s="52"/>
      <c r="FS18" s="52"/>
      <c r="FT18" s="52"/>
      <c r="FU18" s="52"/>
      <c r="FV18" s="52"/>
      <c r="FW18" s="52"/>
      <c r="FX18" s="52"/>
      <c r="FY18" s="52"/>
      <c r="FZ18" s="52"/>
      <c r="GA18" s="52"/>
      <c r="GB18" s="52"/>
      <c r="GC18" s="52"/>
      <c r="GD18" s="52"/>
      <c r="GE18" s="52"/>
      <c r="GF18" s="52"/>
      <c r="GG18" s="52"/>
      <c r="GH18" s="52"/>
      <c r="GI18" s="52"/>
      <c r="GJ18" s="52"/>
      <c r="GK18" s="52"/>
      <c r="GL18" s="52"/>
      <c r="GM18" s="52"/>
      <c r="GN18" s="52"/>
      <c r="GO18" s="52"/>
      <c r="GP18" s="52"/>
      <c r="GQ18" s="52"/>
      <c r="GR18" s="52"/>
      <c r="GS18" s="52"/>
      <c r="GT18" s="52"/>
    </row>
    <row r="19" spans="1:202" s="54" customFormat="1" ht="31.5" customHeight="1">
      <c r="A19" s="98" t="s">
        <v>73</v>
      </c>
      <c r="B19" s="99"/>
      <c r="C19" s="100" t="s">
        <v>17</v>
      </c>
      <c r="D19" s="100" t="str">
        <f t="shared" si="0"/>
        <v>Department</v>
      </c>
      <c r="E19" s="138"/>
      <c r="F19" s="139">
        <v>38602</v>
      </c>
      <c r="G19" s="1" t="str">
        <f t="shared" si="1"/>
        <v>Dep</v>
      </c>
      <c r="H19" s="222"/>
      <c r="I19" s="222"/>
      <c r="J19" s="222"/>
      <c r="K19" s="222"/>
      <c r="L19" s="222"/>
      <c r="M19" s="222"/>
      <c r="N19" s="222"/>
      <c r="O19" s="222"/>
      <c r="P19" s="222"/>
      <c r="Q19" s="222"/>
      <c r="R19" s="22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52"/>
      <c r="FE19" s="52"/>
      <c r="FF19" s="52"/>
      <c r="FG19" s="52"/>
      <c r="FH19" s="52"/>
      <c r="FI19" s="52"/>
      <c r="FJ19" s="52"/>
      <c r="FK19" s="52"/>
      <c r="FL19" s="52"/>
      <c r="FM19" s="52"/>
      <c r="FN19" s="52"/>
      <c r="FO19" s="52"/>
      <c r="FP19" s="52"/>
      <c r="FQ19" s="52"/>
      <c r="FR19" s="52"/>
      <c r="FS19" s="52"/>
      <c r="FT19" s="52"/>
      <c r="FU19" s="52"/>
      <c r="FV19" s="52"/>
      <c r="FW19" s="52"/>
      <c r="FX19" s="52"/>
      <c r="FY19" s="52"/>
      <c r="FZ19" s="52"/>
      <c r="GA19" s="52"/>
      <c r="GB19" s="52"/>
      <c r="GC19" s="52"/>
      <c r="GD19" s="52"/>
      <c r="GE19" s="52"/>
      <c r="GF19" s="52"/>
      <c r="GG19" s="52"/>
      <c r="GH19" s="52"/>
      <c r="GI19" s="52"/>
      <c r="GJ19" s="52"/>
      <c r="GK19" s="52"/>
      <c r="GL19" s="52"/>
      <c r="GM19" s="52"/>
      <c r="GN19" s="52"/>
      <c r="GO19" s="52"/>
      <c r="GP19" s="52"/>
      <c r="GQ19" s="52"/>
      <c r="GR19" s="52"/>
      <c r="GS19" s="52"/>
      <c r="GT19" s="52"/>
    </row>
    <row r="20" spans="1:202" s="57" customFormat="1" ht="30.75">
      <c r="A20" s="278" t="s">
        <v>27</v>
      </c>
      <c r="B20" s="251"/>
      <c r="C20" s="111" t="s">
        <v>22</v>
      </c>
      <c r="D20" s="111" t="str">
        <f t="shared" si="0"/>
        <v>ARC</v>
      </c>
      <c r="E20" s="120"/>
      <c r="F20" s="135">
        <v>38607</v>
      </c>
      <c r="G20" s="1" t="str">
        <f t="shared" si="1"/>
        <v>Dan</v>
      </c>
      <c r="H20" s="181"/>
      <c r="I20" s="181"/>
      <c r="J20" s="181"/>
      <c r="K20" s="181"/>
      <c r="L20" s="181"/>
      <c r="M20" s="181"/>
      <c r="N20" s="181"/>
      <c r="O20" s="181"/>
      <c r="P20" s="181"/>
      <c r="Q20" s="181"/>
      <c r="R20" s="181"/>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55"/>
      <c r="CV20" s="55"/>
      <c r="CW20" s="55"/>
      <c r="CX20" s="55"/>
      <c r="CY20" s="55"/>
      <c r="CZ20" s="55"/>
      <c r="DA20" s="55"/>
      <c r="DB20" s="55"/>
      <c r="DC20" s="55"/>
      <c r="DD20" s="55"/>
      <c r="DE20" s="55"/>
      <c r="DF20" s="55"/>
      <c r="DG20" s="55"/>
      <c r="DH20" s="55"/>
      <c r="DI20" s="55"/>
      <c r="DJ20" s="55"/>
      <c r="DK20" s="55"/>
      <c r="DL20" s="55"/>
      <c r="DM20" s="55"/>
      <c r="DN20" s="55"/>
      <c r="DO20" s="55"/>
      <c r="DP20" s="55"/>
      <c r="DQ20" s="55"/>
      <c r="DR20" s="55"/>
      <c r="DS20" s="55"/>
      <c r="DT20" s="55"/>
      <c r="DU20" s="55"/>
      <c r="DV20" s="55"/>
      <c r="DW20" s="55"/>
      <c r="DX20" s="55"/>
      <c r="DY20" s="55"/>
      <c r="DZ20" s="55"/>
      <c r="EA20" s="55"/>
      <c r="EB20" s="55"/>
      <c r="EC20" s="55"/>
      <c r="ED20" s="55"/>
      <c r="EE20" s="55"/>
      <c r="EF20" s="55"/>
      <c r="EG20" s="55"/>
      <c r="EH20" s="55"/>
      <c r="EI20" s="55"/>
      <c r="EJ20" s="55"/>
      <c r="EK20" s="55"/>
      <c r="EL20" s="55"/>
      <c r="EM20" s="55"/>
      <c r="EN20" s="55"/>
      <c r="EO20" s="55"/>
      <c r="EP20" s="55"/>
      <c r="EQ20" s="55"/>
      <c r="ER20" s="55"/>
      <c r="ES20" s="55"/>
      <c r="ET20" s="55"/>
      <c r="EU20" s="55"/>
      <c r="EV20" s="55"/>
      <c r="EW20" s="55"/>
      <c r="EX20" s="55"/>
      <c r="EY20" s="55"/>
      <c r="EZ20" s="55"/>
      <c r="FA20" s="55"/>
      <c r="FB20" s="55"/>
      <c r="FC20" s="55"/>
      <c r="FD20" s="55"/>
      <c r="FE20" s="55"/>
      <c r="FF20" s="55"/>
      <c r="FG20" s="55"/>
      <c r="FH20" s="55"/>
      <c r="FI20" s="55"/>
      <c r="FJ20" s="55"/>
      <c r="FK20" s="55"/>
      <c r="FL20" s="55"/>
      <c r="FM20" s="55"/>
      <c r="FN20" s="55"/>
      <c r="FO20" s="55"/>
      <c r="FP20" s="55"/>
      <c r="FQ20" s="55"/>
      <c r="FR20" s="55"/>
      <c r="FS20" s="55"/>
      <c r="FT20" s="55"/>
      <c r="FU20" s="55"/>
      <c r="FV20" s="55"/>
      <c r="FW20" s="55"/>
      <c r="FX20" s="55"/>
      <c r="FY20" s="55"/>
      <c r="FZ20" s="55"/>
      <c r="GA20" s="55"/>
      <c r="GB20" s="55"/>
      <c r="GC20" s="55"/>
      <c r="GD20" s="55"/>
      <c r="GE20" s="55"/>
      <c r="GF20" s="55"/>
      <c r="GG20" s="55"/>
      <c r="GH20" s="55"/>
      <c r="GI20" s="55"/>
      <c r="GJ20" s="55"/>
      <c r="GK20" s="55"/>
      <c r="GL20" s="55"/>
      <c r="GM20" s="55"/>
      <c r="GN20" s="55"/>
      <c r="GO20" s="55"/>
      <c r="GP20" s="55"/>
      <c r="GQ20" s="55"/>
      <c r="GR20" s="55"/>
      <c r="GS20" s="55"/>
      <c r="GT20" s="55"/>
    </row>
    <row r="21" spans="1:202" s="182" customFormat="1" ht="15.75">
      <c r="A21" s="191" t="s">
        <v>103</v>
      </c>
      <c r="B21" s="192"/>
      <c r="C21" s="176" t="s">
        <v>12</v>
      </c>
      <c r="D21" s="176" t="str">
        <f t="shared" si="0"/>
        <v>CDFI</v>
      </c>
      <c r="E21" s="193"/>
      <c r="F21" s="194">
        <v>38607</v>
      </c>
      <c r="G21" s="195" t="str">
        <f t="shared" si="1"/>
        <v>CDF</v>
      </c>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1"/>
      <c r="BA21" s="181"/>
      <c r="BB21" s="181"/>
      <c r="BC21" s="181"/>
      <c r="BD21" s="181"/>
      <c r="BE21" s="181"/>
      <c r="BF21" s="181"/>
      <c r="BG21" s="181"/>
      <c r="BH21" s="181"/>
      <c r="BI21" s="181"/>
      <c r="BJ21" s="181"/>
      <c r="BK21" s="181"/>
      <c r="BL21" s="181"/>
      <c r="BM21" s="181"/>
      <c r="BN21" s="181"/>
      <c r="BO21" s="181"/>
      <c r="BP21" s="181"/>
      <c r="BQ21" s="181"/>
      <c r="BR21" s="181"/>
      <c r="BS21" s="181"/>
      <c r="BT21" s="181"/>
      <c r="BU21" s="181"/>
      <c r="BV21" s="181"/>
      <c r="BW21" s="181"/>
      <c r="BX21" s="181"/>
      <c r="BY21" s="181"/>
      <c r="BZ21" s="181"/>
      <c r="CA21" s="181"/>
      <c r="CB21" s="181"/>
      <c r="CC21" s="181"/>
      <c r="CD21" s="181"/>
      <c r="CE21" s="181"/>
      <c r="CF21" s="181"/>
      <c r="CG21" s="181"/>
      <c r="CH21" s="181"/>
      <c r="CI21" s="181"/>
      <c r="CJ21" s="181"/>
      <c r="CK21" s="181"/>
      <c r="CL21" s="181"/>
      <c r="CM21" s="181"/>
      <c r="CN21" s="181"/>
      <c r="CO21" s="181"/>
      <c r="CP21" s="181"/>
      <c r="CQ21" s="181"/>
      <c r="CR21" s="181"/>
      <c r="CS21" s="181"/>
      <c r="CT21" s="181"/>
      <c r="CU21" s="181"/>
      <c r="CV21" s="181"/>
      <c r="CW21" s="181"/>
      <c r="CX21" s="181"/>
      <c r="CY21" s="181"/>
      <c r="CZ21" s="181"/>
      <c r="DA21" s="181"/>
      <c r="DB21" s="181"/>
      <c r="DC21" s="181"/>
      <c r="DD21" s="181"/>
      <c r="DE21" s="181"/>
      <c r="DF21" s="181"/>
      <c r="DG21" s="181"/>
      <c r="DH21" s="181"/>
      <c r="DI21" s="181"/>
      <c r="DJ21" s="181"/>
      <c r="DK21" s="181"/>
      <c r="DL21" s="181"/>
      <c r="DM21" s="181"/>
      <c r="DN21" s="181"/>
      <c r="DO21" s="181"/>
      <c r="DP21" s="181"/>
      <c r="DQ21" s="181"/>
      <c r="DR21" s="181"/>
      <c r="DS21" s="181"/>
      <c r="DT21" s="181"/>
      <c r="DU21" s="181"/>
      <c r="DV21" s="181"/>
      <c r="DW21" s="181"/>
      <c r="DX21" s="181"/>
      <c r="DY21" s="181"/>
      <c r="DZ21" s="181"/>
      <c r="EA21" s="181"/>
      <c r="EB21" s="181"/>
      <c r="EC21" s="181"/>
      <c r="ED21" s="181"/>
      <c r="EE21" s="181"/>
      <c r="EF21" s="181"/>
      <c r="EG21" s="181"/>
      <c r="EH21" s="181"/>
      <c r="EI21" s="181"/>
      <c r="EJ21" s="181"/>
      <c r="EK21" s="181"/>
      <c r="EL21" s="181"/>
      <c r="EM21" s="181"/>
      <c r="EN21" s="181"/>
      <c r="EO21" s="181"/>
      <c r="EP21" s="181"/>
      <c r="EQ21" s="181"/>
      <c r="ER21" s="181"/>
      <c r="ES21" s="181"/>
      <c r="ET21" s="181"/>
      <c r="EU21" s="181"/>
      <c r="EV21" s="181"/>
      <c r="EW21" s="181"/>
      <c r="EX21" s="181"/>
      <c r="EY21" s="181"/>
      <c r="EZ21" s="181"/>
      <c r="FA21" s="181"/>
      <c r="FB21" s="181"/>
      <c r="FC21" s="181"/>
      <c r="FD21" s="181"/>
      <c r="FE21" s="181"/>
      <c r="FF21" s="181"/>
      <c r="FG21" s="181"/>
      <c r="FH21" s="181"/>
      <c r="FI21" s="181"/>
      <c r="FJ21" s="181"/>
      <c r="FK21" s="181"/>
      <c r="FL21" s="181"/>
      <c r="FM21" s="181"/>
      <c r="FN21" s="181"/>
      <c r="FO21" s="181"/>
      <c r="FP21" s="181"/>
      <c r="FQ21" s="181"/>
      <c r="FR21" s="181"/>
      <c r="FS21" s="181"/>
      <c r="FT21" s="181"/>
      <c r="FU21" s="181"/>
      <c r="FV21" s="181"/>
      <c r="FW21" s="181"/>
      <c r="FX21" s="181"/>
      <c r="FY21" s="181"/>
      <c r="FZ21" s="181"/>
      <c r="GA21" s="181"/>
      <c r="GB21" s="181"/>
      <c r="GC21" s="181"/>
      <c r="GD21" s="181"/>
      <c r="GE21" s="181"/>
      <c r="GF21" s="181"/>
      <c r="GG21" s="181"/>
      <c r="GH21" s="181"/>
      <c r="GI21" s="181"/>
      <c r="GJ21" s="181"/>
      <c r="GK21" s="181"/>
      <c r="GL21" s="181"/>
      <c r="GM21" s="181"/>
      <c r="GN21" s="181"/>
      <c r="GO21" s="181"/>
      <c r="GP21" s="181"/>
      <c r="GQ21" s="181"/>
      <c r="GR21" s="181"/>
      <c r="GS21" s="181"/>
      <c r="GT21" s="181"/>
    </row>
    <row r="22" spans="1:7" ht="15.75" customHeight="1">
      <c r="A22" s="76" t="s">
        <v>41</v>
      </c>
      <c r="B22" s="77"/>
      <c r="C22" s="44" t="s">
        <v>90</v>
      </c>
      <c r="D22" s="44" t="str">
        <f t="shared" si="0"/>
        <v>ARC</v>
      </c>
      <c r="E22" s="101"/>
      <c r="F22" s="70">
        <v>38610</v>
      </c>
      <c r="G22" s="1" t="str">
        <f t="shared" si="1"/>
        <v>Peg</v>
      </c>
    </row>
    <row r="23" spans="1:202" s="57" customFormat="1" ht="15.75" customHeight="1">
      <c r="A23" s="114" t="s">
        <v>153</v>
      </c>
      <c r="B23" s="127"/>
      <c r="C23" s="97" t="s">
        <v>135</v>
      </c>
      <c r="D23" s="97" t="str">
        <f t="shared" si="0"/>
        <v>CDFI</v>
      </c>
      <c r="E23" s="112"/>
      <c r="F23" s="116">
        <v>38610</v>
      </c>
      <c r="G23" s="55" t="str">
        <f t="shared" si="1"/>
        <v>CDF</v>
      </c>
      <c r="H23" s="181"/>
      <c r="I23" s="181"/>
      <c r="J23" s="181"/>
      <c r="K23" s="181"/>
      <c r="L23" s="181"/>
      <c r="M23" s="181"/>
      <c r="N23" s="181"/>
      <c r="O23" s="181"/>
      <c r="P23" s="181"/>
      <c r="Q23" s="181"/>
      <c r="R23" s="181"/>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c r="CC23" s="55"/>
      <c r="CD23" s="55"/>
      <c r="CE23" s="55"/>
      <c r="CF23" s="55"/>
      <c r="CG23" s="55"/>
      <c r="CH23" s="55"/>
      <c r="CI23" s="55"/>
      <c r="CJ23" s="55"/>
      <c r="CK23" s="55"/>
      <c r="CL23" s="55"/>
      <c r="CM23" s="55"/>
      <c r="CN23" s="55"/>
      <c r="CO23" s="55"/>
      <c r="CP23" s="55"/>
      <c r="CQ23" s="55"/>
      <c r="CR23" s="55"/>
      <c r="CS23" s="55"/>
      <c r="CT23" s="55"/>
      <c r="CU23" s="55"/>
      <c r="CV23" s="55"/>
      <c r="CW23" s="55"/>
      <c r="CX23" s="55"/>
      <c r="CY23" s="55"/>
      <c r="CZ23" s="55"/>
      <c r="DA23" s="55"/>
      <c r="DB23" s="55"/>
      <c r="DC23" s="55"/>
      <c r="DD23" s="55"/>
      <c r="DE23" s="55"/>
      <c r="DF23" s="55"/>
      <c r="DG23" s="55"/>
      <c r="DH23" s="55"/>
      <c r="DI23" s="55"/>
      <c r="DJ23" s="55"/>
      <c r="DK23" s="55"/>
      <c r="DL23" s="55"/>
      <c r="DM23" s="55"/>
      <c r="DN23" s="55"/>
      <c r="DO23" s="55"/>
      <c r="DP23" s="55"/>
      <c r="DQ23" s="55"/>
      <c r="DR23" s="55"/>
      <c r="DS23" s="55"/>
      <c r="DT23" s="55"/>
      <c r="DU23" s="55"/>
      <c r="DV23" s="55"/>
      <c r="DW23" s="55"/>
      <c r="DX23" s="55"/>
      <c r="DY23" s="55"/>
      <c r="DZ23" s="55"/>
      <c r="EA23" s="55"/>
      <c r="EB23" s="55"/>
      <c r="EC23" s="55"/>
      <c r="ED23" s="55"/>
      <c r="EE23" s="55"/>
      <c r="EF23" s="55"/>
      <c r="EG23" s="55"/>
      <c r="EH23" s="55"/>
      <c r="EI23" s="55"/>
      <c r="EJ23" s="55"/>
      <c r="EK23" s="55"/>
      <c r="EL23" s="55"/>
      <c r="EM23" s="55"/>
      <c r="EN23" s="55"/>
      <c r="EO23" s="55"/>
      <c r="EP23" s="55"/>
      <c r="EQ23" s="55"/>
      <c r="ER23" s="55"/>
      <c r="ES23" s="55"/>
      <c r="ET23" s="55"/>
      <c r="EU23" s="55"/>
      <c r="EV23" s="55"/>
      <c r="EW23" s="55"/>
      <c r="EX23" s="55"/>
      <c r="EY23" s="55"/>
      <c r="EZ23" s="55"/>
      <c r="FA23" s="55"/>
      <c r="FB23" s="55"/>
      <c r="FC23" s="55"/>
      <c r="FD23" s="55"/>
      <c r="FE23" s="55"/>
      <c r="FF23" s="55"/>
      <c r="FG23" s="55"/>
      <c r="FH23" s="55"/>
      <c r="FI23" s="55"/>
      <c r="FJ23" s="55"/>
      <c r="FK23" s="55"/>
      <c r="FL23" s="55"/>
      <c r="FM23" s="55"/>
      <c r="FN23" s="55"/>
      <c r="FO23" s="55"/>
      <c r="FP23" s="55"/>
      <c r="FQ23" s="55"/>
      <c r="FR23" s="55"/>
      <c r="FS23" s="55"/>
      <c r="FT23" s="55"/>
      <c r="FU23" s="55"/>
      <c r="FV23" s="55"/>
      <c r="FW23" s="55"/>
      <c r="FX23" s="55"/>
      <c r="FY23" s="55"/>
      <c r="FZ23" s="55"/>
      <c r="GA23" s="55"/>
      <c r="GB23" s="55"/>
      <c r="GC23" s="55"/>
      <c r="GD23" s="55"/>
      <c r="GE23" s="55"/>
      <c r="GF23" s="55"/>
      <c r="GG23" s="55"/>
      <c r="GH23" s="55"/>
      <c r="GI23" s="55"/>
      <c r="GJ23" s="55"/>
      <c r="GK23" s="55"/>
      <c r="GL23" s="55"/>
      <c r="GM23" s="55"/>
      <c r="GN23" s="55"/>
      <c r="GO23" s="55"/>
      <c r="GP23" s="55"/>
      <c r="GQ23" s="55"/>
      <c r="GR23" s="55"/>
      <c r="GS23" s="55"/>
      <c r="GT23" s="55"/>
    </row>
    <row r="24" spans="1:202" s="57" customFormat="1" ht="15.75" customHeight="1">
      <c r="A24" s="225" t="s">
        <v>151</v>
      </c>
      <c r="B24" s="251"/>
      <c r="C24" s="73" t="s">
        <v>132</v>
      </c>
      <c r="D24" s="73" t="str">
        <f>IF(G24="CDF","CDFI",IF(G24="KPM","Auditors",IF(G24="B&amp;C","Auditors",IF(G24="Dep","Department",IF(G24="","","ARC")))))</f>
        <v>ARC</v>
      </c>
      <c r="E24" s="187"/>
      <c r="F24" s="135">
        <v>38610</v>
      </c>
      <c r="G24" s="55" t="str">
        <f t="shared" si="1"/>
        <v>Dee</v>
      </c>
      <c r="H24" s="181"/>
      <c r="I24" s="181"/>
      <c r="J24" s="181"/>
      <c r="K24" s="181"/>
      <c r="L24" s="181"/>
      <c r="M24" s="181"/>
      <c r="N24" s="181"/>
      <c r="O24" s="181"/>
      <c r="P24" s="181"/>
      <c r="Q24" s="181"/>
      <c r="R24" s="181"/>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c r="CC24" s="55"/>
      <c r="CD24" s="55"/>
      <c r="CE24" s="55"/>
      <c r="CF24" s="55"/>
      <c r="CG24" s="55"/>
      <c r="CH24" s="55"/>
      <c r="CI24" s="55"/>
      <c r="CJ24" s="55"/>
      <c r="CK24" s="55"/>
      <c r="CL24" s="55"/>
      <c r="CM24" s="55"/>
      <c r="CN24" s="55"/>
      <c r="CO24" s="55"/>
      <c r="CP24" s="55"/>
      <c r="CQ24" s="55"/>
      <c r="CR24" s="55"/>
      <c r="CS24" s="55"/>
      <c r="CT24" s="55"/>
      <c r="CU24" s="55"/>
      <c r="CV24" s="55"/>
      <c r="CW24" s="55"/>
      <c r="CX24" s="55"/>
      <c r="CY24" s="55"/>
      <c r="CZ24" s="55"/>
      <c r="DA24" s="55"/>
      <c r="DB24" s="55"/>
      <c r="DC24" s="55"/>
      <c r="DD24" s="55"/>
      <c r="DE24" s="55"/>
      <c r="DF24" s="55"/>
      <c r="DG24" s="55"/>
      <c r="DH24" s="55"/>
      <c r="DI24" s="55"/>
      <c r="DJ24" s="55"/>
      <c r="DK24" s="55"/>
      <c r="DL24" s="55"/>
      <c r="DM24" s="55"/>
      <c r="DN24" s="55"/>
      <c r="DO24" s="55"/>
      <c r="DP24" s="55"/>
      <c r="DQ24" s="55"/>
      <c r="DR24" s="55"/>
      <c r="DS24" s="55"/>
      <c r="DT24" s="55"/>
      <c r="DU24" s="55"/>
      <c r="DV24" s="55"/>
      <c r="DW24" s="55"/>
      <c r="DX24" s="55"/>
      <c r="DY24" s="55"/>
      <c r="DZ24" s="55"/>
      <c r="EA24" s="55"/>
      <c r="EB24" s="55"/>
      <c r="EC24" s="55"/>
      <c r="ED24" s="55"/>
      <c r="EE24" s="55"/>
      <c r="EF24" s="55"/>
      <c r="EG24" s="55"/>
      <c r="EH24" s="55"/>
      <c r="EI24" s="55"/>
      <c r="EJ24" s="55"/>
      <c r="EK24" s="55"/>
      <c r="EL24" s="55"/>
      <c r="EM24" s="55"/>
      <c r="EN24" s="55"/>
      <c r="EO24" s="55"/>
      <c r="EP24" s="55"/>
      <c r="EQ24" s="55"/>
      <c r="ER24" s="55"/>
      <c r="ES24" s="55"/>
      <c r="ET24" s="55"/>
      <c r="EU24" s="55"/>
      <c r="EV24" s="55"/>
      <c r="EW24" s="55"/>
      <c r="EX24" s="55"/>
      <c r="EY24" s="55"/>
      <c r="EZ24" s="55"/>
      <c r="FA24" s="55"/>
      <c r="FB24" s="55"/>
      <c r="FC24" s="55"/>
      <c r="FD24" s="55"/>
      <c r="FE24" s="55"/>
      <c r="FF24" s="55"/>
      <c r="FG24" s="55"/>
      <c r="FH24" s="55"/>
      <c r="FI24" s="55"/>
      <c r="FJ24" s="55"/>
      <c r="FK24" s="55"/>
      <c r="FL24" s="55"/>
      <c r="FM24" s="55"/>
      <c r="FN24" s="55"/>
      <c r="FO24" s="55"/>
      <c r="FP24" s="55"/>
      <c r="FQ24" s="55"/>
      <c r="FR24" s="55"/>
      <c r="FS24" s="55"/>
      <c r="FT24" s="55"/>
      <c r="FU24" s="55"/>
      <c r="FV24" s="55"/>
      <c r="FW24" s="55"/>
      <c r="FX24" s="55"/>
      <c r="FY24" s="55"/>
      <c r="FZ24" s="55"/>
      <c r="GA24" s="55"/>
      <c r="GB24" s="55"/>
      <c r="GC24" s="55"/>
      <c r="GD24" s="55"/>
      <c r="GE24" s="55"/>
      <c r="GF24" s="55"/>
      <c r="GG24" s="55"/>
      <c r="GH24" s="55"/>
      <c r="GI24" s="55"/>
      <c r="GJ24" s="55"/>
      <c r="GK24" s="55"/>
      <c r="GL24" s="55"/>
      <c r="GM24" s="55"/>
      <c r="GN24" s="55"/>
      <c r="GO24" s="55"/>
      <c r="GP24" s="55"/>
      <c r="GQ24" s="55"/>
      <c r="GR24" s="55"/>
      <c r="GS24" s="55"/>
      <c r="GT24" s="55"/>
    </row>
    <row r="25" spans="1:202" s="57" customFormat="1" ht="15.75" customHeight="1">
      <c r="A25" s="299" t="s">
        <v>152</v>
      </c>
      <c r="B25" s="251"/>
      <c r="C25" s="73" t="s">
        <v>132</v>
      </c>
      <c r="D25" s="73" t="str">
        <f>IF(G25="CDF","CDFI",IF(G25="KPM","Auditors",IF(G25="B&amp;C","Auditors",IF(G25="Dep","Department",IF(G25="","","ARC")))))</f>
        <v>ARC</v>
      </c>
      <c r="E25" s="187"/>
      <c r="F25" s="135">
        <v>38610</v>
      </c>
      <c r="G25" s="55" t="str">
        <f t="shared" si="1"/>
        <v>Dee</v>
      </c>
      <c r="H25" s="181"/>
      <c r="I25" s="181"/>
      <c r="J25" s="181"/>
      <c r="K25" s="181"/>
      <c r="L25" s="181"/>
      <c r="M25" s="181"/>
      <c r="N25" s="181"/>
      <c r="O25" s="181"/>
      <c r="P25" s="181"/>
      <c r="Q25" s="181"/>
      <c r="R25" s="181"/>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c r="CC25" s="55"/>
      <c r="CD25" s="55"/>
      <c r="CE25" s="55"/>
      <c r="CF25" s="55"/>
      <c r="CG25" s="55"/>
      <c r="CH25" s="55"/>
      <c r="CI25" s="55"/>
      <c r="CJ25" s="55"/>
      <c r="CK25" s="55"/>
      <c r="CL25" s="55"/>
      <c r="CM25" s="55"/>
      <c r="CN25" s="55"/>
      <c r="CO25" s="55"/>
      <c r="CP25" s="55"/>
      <c r="CQ25" s="55"/>
      <c r="CR25" s="55"/>
      <c r="CS25" s="55"/>
      <c r="CT25" s="55"/>
      <c r="CU25" s="55"/>
      <c r="CV25" s="55"/>
      <c r="CW25" s="55"/>
      <c r="CX25" s="55"/>
      <c r="CY25" s="55"/>
      <c r="CZ25" s="55"/>
      <c r="DA25" s="55"/>
      <c r="DB25" s="55"/>
      <c r="DC25" s="55"/>
      <c r="DD25" s="55"/>
      <c r="DE25" s="55"/>
      <c r="DF25" s="55"/>
      <c r="DG25" s="55"/>
      <c r="DH25" s="55"/>
      <c r="DI25" s="55"/>
      <c r="DJ25" s="55"/>
      <c r="DK25" s="55"/>
      <c r="DL25" s="55"/>
      <c r="DM25" s="55"/>
      <c r="DN25" s="55"/>
      <c r="DO25" s="55"/>
      <c r="DP25" s="55"/>
      <c r="DQ25" s="55"/>
      <c r="DR25" s="55"/>
      <c r="DS25" s="55"/>
      <c r="DT25" s="55"/>
      <c r="DU25" s="55"/>
      <c r="DV25" s="55"/>
      <c r="DW25" s="55"/>
      <c r="DX25" s="55"/>
      <c r="DY25" s="55"/>
      <c r="DZ25" s="55"/>
      <c r="EA25" s="55"/>
      <c r="EB25" s="55"/>
      <c r="EC25" s="55"/>
      <c r="ED25" s="55"/>
      <c r="EE25" s="55"/>
      <c r="EF25" s="55"/>
      <c r="EG25" s="55"/>
      <c r="EH25" s="55"/>
      <c r="EI25" s="55"/>
      <c r="EJ25" s="55"/>
      <c r="EK25" s="55"/>
      <c r="EL25" s="55"/>
      <c r="EM25" s="55"/>
      <c r="EN25" s="55"/>
      <c r="EO25" s="55"/>
      <c r="EP25" s="55"/>
      <c r="EQ25" s="55"/>
      <c r="ER25" s="55"/>
      <c r="ES25" s="55"/>
      <c r="ET25" s="55"/>
      <c r="EU25" s="55"/>
      <c r="EV25" s="55"/>
      <c r="EW25" s="55"/>
      <c r="EX25" s="55"/>
      <c r="EY25" s="55"/>
      <c r="EZ25" s="55"/>
      <c r="FA25" s="55"/>
      <c r="FB25" s="55"/>
      <c r="FC25" s="55"/>
      <c r="FD25" s="55"/>
      <c r="FE25" s="55"/>
      <c r="FF25" s="55"/>
      <c r="FG25" s="55"/>
      <c r="FH25" s="55"/>
      <c r="FI25" s="55"/>
      <c r="FJ25" s="55"/>
      <c r="FK25" s="55"/>
      <c r="FL25" s="55"/>
      <c r="FM25" s="55"/>
      <c r="FN25" s="55"/>
      <c r="FO25" s="55"/>
      <c r="FP25" s="55"/>
      <c r="FQ25" s="55"/>
      <c r="FR25" s="55"/>
      <c r="FS25" s="55"/>
      <c r="FT25" s="55"/>
      <c r="FU25" s="55"/>
      <c r="FV25" s="55"/>
      <c r="FW25" s="55"/>
      <c r="FX25" s="55"/>
      <c r="FY25" s="55"/>
      <c r="FZ25" s="55"/>
      <c r="GA25" s="55"/>
      <c r="GB25" s="55"/>
      <c r="GC25" s="55"/>
      <c r="GD25" s="55"/>
      <c r="GE25" s="55"/>
      <c r="GF25" s="55"/>
      <c r="GG25" s="55"/>
      <c r="GH25" s="55"/>
      <c r="GI25" s="55"/>
      <c r="GJ25" s="55"/>
      <c r="GK25" s="55"/>
      <c r="GL25" s="55"/>
      <c r="GM25" s="55"/>
      <c r="GN25" s="55"/>
      <c r="GO25" s="55"/>
      <c r="GP25" s="55"/>
      <c r="GQ25" s="55"/>
      <c r="GR25" s="55"/>
      <c r="GS25" s="55"/>
      <c r="GT25" s="55"/>
    </row>
    <row r="26" spans="1:202" s="61" customFormat="1" ht="15.75">
      <c r="A26" s="85" t="s">
        <v>64</v>
      </c>
      <c r="B26" s="190"/>
      <c r="C26" s="45" t="s">
        <v>14</v>
      </c>
      <c r="D26" s="45" t="str">
        <f t="shared" si="0"/>
        <v>ARC</v>
      </c>
      <c r="E26" s="187"/>
      <c r="F26" s="135">
        <v>38610</v>
      </c>
      <c r="G26" s="1" t="str">
        <f t="shared" si="1"/>
        <v>Peg</v>
      </c>
      <c r="H26" s="158"/>
      <c r="I26" s="158"/>
      <c r="J26" s="158"/>
      <c r="K26" s="158"/>
      <c r="L26" s="158"/>
      <c r="M26" s="158"/>
      <c r="N26" s="158"/>
      <c r="O26" s="158"/>
      <c r="P26" s="158"/>
      <c r="Q26" s="158"/>
      <c r="R26" s="158"/>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c r="CZ26" s="60"/>
      <c r="DA26" s="60"/>
      <c r="DB26" s="60"/>
      <c r="DC26" s="60"/>
      <c r="DD26" s="60"/>
      <c r="DE26" s="60"/>
      <c r="DF26" s="60"/>
      <c r="DG26" s="60"/>
      <c r="DH26" s="60"/>
      <c r="DI26" s="60"/>
      <c r="DJ26" s="60"/>
      <c r="DK26" s="60"/>
      <c r="DL26" s="60"/>
      <c r="DM26" s="60"/>
      <c r="DN26" s="60"/>
      <c r="DO26" s="60"/>
      <c r="DP26" s="60"/>
      <c r="DQ26" s="60"/>
      <c r="DR26" s="60"/>
      <c r="DS26" s="60"/>
      <c r="DT26" s="60"/>
      <c r="DU26" s="60"/>
      <c r="DV26" s="60"/>
      <c r="DW26" s="60"/>
      <c r="DX26" s="60"/>
      <c r="DY26" s="60"/>
      <c r="DZ26" s="60"/>
      <c r="EA26" s="60"/>
      <c r="EB26" s="60"/>
      <c r="EC26" s="60"/>
      <c r="ED26" s="60"/>
      <c r="EE26" s="60"/>
      <c r="EF26" s="60"/>
      <c r="EG26" s="60"/>
      <c r="EH26" s="60"/>
      <c r="EI26" s="60"/>
      <c r="EJ26" s="60"/>
      <c r="EK26" s="60"/>
      <c r="EL26" s="60"/>
      <c r="EM26" s="60"/>
      <c r="EN26" s="60"/>
      <c r="EO26" s="60"/>
      <c r="EP26" s="60"/>
      <c r="EQ26" s="60"/>
      <c r="ER26" s="60"/>
      <c r="ES26" s="60"/>
      <c r="ET26" s="60"/>
      <c r="EU26" s="60"/>
      <c r="EV26" s="60"/>
      <c r="EW26" s="60"/>
      <c r="EX26" s="60"/>
      <c r="EY26" s="60"/>
      <c r="EZ26" s="60"/>
      <c r="FA26" s="60"/>
      <c r="FB26" s="60"/>
      <c r="FC26" s="60"/>
      <c r="FD26" s="60"/>
      <c r="FE26" s="60"/>
      <c r="FF26" s="60"/>
      <c r="FG26" s="60"/>
      <c r="FH26" s="60"/>
      <c r="FI26" s="60"/>
      <c r="FJ26" s="60"/>
      <c r="FK26" s="60"/>
      <c r="FL26" s="60"/>
      <c r="FM26" s="60"/>
      <c r="FN26" s="60"/>
      <c r="FO26" s="60"/>
      <c r="FP26" s="60"/>
      <c r="FQ26" s="60"/>
      <c r="FR26" s="60"/>
      <c r="FS26" s="60"/>
      <c r="FT26" s="60"/>
      <c r="FU26" s="60"/>
      <c r="FV26" s="60"/>
      <c r="FW26" s="60"/>
      <c r="FX26" s="60"/>
      <c r="FY26" s="60"/>
      <c r="FZ26" s="60"/>
      <c r="GA26" s="60"/>
      <c r="GB26" s="60"/>
      <c r="GC26" s="60"/>
      <c r="GD26" s="60"/>
      <c r="GE26" s="60"/>
      <c r="GF26" s="60"/>
      <c r="GG26" s="60"/>
      <c r="GH26" s="60"/>
      <c r="GI26" s="60"/>
      <c r="GJ26" s="60"/>
      <c r="GK26" s="60"/>
      <c r="GL26" s="60"/>
      <c r="GM26" s="60"/>
      <c r="GN26" s="60"/>
      <c r="GO26" s="60"/>
      <c r="GP26" s="60"/>
      <c r="GQ26" s="60"/>
      <c r="GR26" s="60"/>
      <c r="GS26" s="60"/>
      <c r="GT26" s="60"/>
    </row>
    <row r="27" spans="1:202" s="61" customFormat="1" ht="29.25" customHeight="1">
      <c r="A27" s="114" t="s">
        <v>143</v>
      </c>
      <c r="B27" s="72"/>
      <c r="C27" s="97" t="s">
        <v>5</v>
      </c>
      <c r="D27" s="97" t="str">
        <f t="shared" si="0"/>
        <v>CDFI</v>
      </c>
      <c r="E27" s="112"/>
      <c r="F27" s="116">
        <v>38610</v>
      </c>
      <c r="G27" s="1" t="str">
        <f t="shared" si="1"/>
        <v>CDF</v>
      </c>
      <c r="H27" s="158"/>
      <c r="I27" s="158"/>
      <c r="J27" s="158"/>
      <c r="K27" s="158"/>
      <c r="L27" s="158"/>
      <c r="M27" s="158"/>
      <c r="N27" s="158"/>
      <c r="O27" s="158"/>
      <c r="P27" s="158"/>
      <c r="Q27" s="158"/>
      <c r="R27" s="158"/>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60"/>
      <c r="EN27" s="60"/>
      <c r="EO27" s="60"/>
      <c r="EP27" s="60"/>
      <c r="EQ27" s="60"/>
      <c r="ER27" s="60"/>
      <c r="ES27" s="60"/>
      <c r="ET27" s="60"/>
      <c r="EU27" s="60"/>
      <c r="EV27" s="60"/>
      <c r="EW27" s="60"/>
      <c r="EX27" s="60"/>
      <c r="EY27" s="60"/>
      <c r="EZ27" s="60"/>
      <c r="FA27" s="60"/>
      <c r="FB27" s="60"/>
      <c r="FC27" s="60"/>
      <c r="FD27" s="60"/>
      <c r="FE27" s="60"/>
      <c r="FF27" s="60"/>
      <c r="FG27" s="60"/>
      <c r="FH27" s="60"/>
      <c r="FI27" s="60"/>
      <c r="FJ27" s="60"/>
      <c r="FK27" s="60"/>
      <c r="FL27" s="60"/>
      <c r="FM27" s="60"/>
      <c r="FN27" s="60"/>
      <c r="FO27" s="60"/>
      <c r="FP27" s="60"/>
      <c r="FQ27" s="60"/>
      <c r="FR27" s="60"/>
      <c r="FS27" s="60"/>
      <c r="FT27" s="60"/>
      <c r="FU27" s="60"/>
      <c r="FV27" s="60"/>
      <c r="FW27" s="60"/>
      <c r="FX27" s="60"/>
      <c r="FY27" s="60"/>
      <c r="FZ27" s="60"/>
      <c r="GA27" s="60"/>
      <c r="GB27" s="60"/>
      <c r="GC27" s="60"/>
      <c r="GD27" s="60"/>
      <c r="GE27" s="60"/>
      <c r="GF27" s="60"/>
      <c r="GG27" s="60"/>
      <c r="GH27" s="60"/>
      <c r="GI27" s="60"/>
      <c r="GJ27" s="60"/>
      <c r="GK27" s="60"/>
      <c r="GL27" s="60"/>
      <c r="GM27" s="60"/>
      <c r="GN27" s="60"/>
      <c r="GO27" s="60"/>
      <c r="GP27" s="60"/>
      <c r="GQ27" s="60"/>
      <c r="GR27" s="60"/>
      <c r="GS27" s="60"/>
      <c r="GT27" s="60"/>
    </row>
    <row r="28" spans="1:7" ht="31.5" customHeight="1">
      <c r="A28" s="31" t="s">
        <v>23</v>
      </c>
      <c r="B28" s="78"/>
      <c r="C28" s="69" t="s">
        <v>14</v>
      </c>
      <c r="D28" s="69" t="str">
        <f t="shared" si="0"/>
        <v>ARC</v>
      </c>
      <c r="E28" s="101"/>
      <c r="F28" s="70">
        <v>38610</v>
      </c>
      <c r="G28" s="1" t="str">
        <f t="shared" si="1"/>
        <v>Peg</v>
      </c>
    </row>
    <row r="29" spans="1:202" s="54" customFormat="1" ht="15.75" customHeight="1">
      <c r="A29" s="178" t="s">
        <v>30</v>
      </c>
      <c r="B29" s="99"/>
      <c r="C29" s="255" t="s">
        <v>17</v>
      </c>
      <c r="D29" s="255" t="str">
        <f t="shared" si="0"/>
        <v>Department</v>
      </c>
      <c r="E29" s="157"/>
      <c r="F29" s="139">
        <v>38611</v>
      </c>
      <c r="G29" s="1" t="str">
        <f t="shared" si="1"/>
        <v>Dep</v>
      </c>
      <c r="H29" s="222"/>
      <c r="I29" s="222"/>
      <c r="J29" s="222"/>
      <c r="K29" s="222"/>
      <c r="L29" s="222"/>
      <c r="M29" s="222"/>
      <c r="N29" s="222"/>
      <c r="O29" s="222"/>
      <c r="P29" s="222"/>
      <c r="Q29" s="222"/>
      <c r="R29" s="22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c r="GI29" s="52"/>
      <c r="GJ29" s="52"/>
      <c r="GK29" s="52"/>
      <c r="GL29" s="52"/>
      <c r="GM29" s="52"/>
      <c r="GN29" s="52"/>
      <c r="GO29" s="52"/>
      <c r="GP29" s="52"/>
      <c r="GQ29" s="52"/>
      <c r="GR29" s="52"/>
      <c r="GS29" s="52"/>
      <c r="GT29" s="52"/>
    </row>
    <row r="30" spans="1:202" s="199" customFormat="1" ht="48" customHeight="1">
      <c r="A30" s="205" t="s">
        <v>144</v>
      </c>
      <c r="B30" s="206"/>
      <c r="C30" s="197" t="s">
        <v>14</v>
      </c>
      <c r="D30" s="74" t="str">
        <f t="shared" si="0"/>
        <v>ARC</v>
      </c>
      <c r="E30" s="198"/>
      <c r="F30" s="208">
        <v>38611</v>
      </c>
      <c r="G30" s="1" t="str">
        <f t="shared" si="1"/>
        <v>Peg</v>
      </c>
      <c r="H30" s="195"/>
      <c r="I30" s="195"/>
      <c r="J30" s="195"/>
      <c r="K30" s="195"/>
      <c r="L30" s="195"/>
      <c r="M30" s="195"/>
      <c r="N30" s="195"/>
      <c r="O30" s="195"/>
      <c r="P30" s="195"/>
      <c r="Q30" s="195"/>
      <c r="R30" s="195"/>
      <c r="S30" s="195"/>
      <c r="T30" s="195"/>
      <c r="U30" s="195"/>
      <c r="V30" s="195"/>
      <c r="W30" s="195"/>
      <c r="X30" s="195"/>
      <c r="Y30" s="195"/>
      <c r="Z30" s="195"/>
      <c r="AA30" s="195"/>
      <c r="AB30" s="195"/>
      <c r="AC30" s="195"/>
      <c r="AD30" s="195"/>
      <c r="AE30" s="195"/>
      <c r="AF30" s="195"/>
      <c r="AG30" s="195"/>
      <c r="AH30" s="195"/>
      <c r="AI30" s="195"/>
      <c r="AJ30" s="195"/>
      <c r="AK30" s="195"/>
      <c r="AL30" s="195"/>
      <c r="AM30" s="195"/>
      <c r="AN30" s="195"/>
      <c r="AO30" s="195"/>
      <c r="AP30" s="195"/>
      <c r="AQ30" s="195"/>
      <c r="AR30" s="195"/>
      <c r="AS30" s="195"/>
      <c r="AT30" s="195"/>
      <c r="AU30" s="195"/>
      <c r="AV30" s="195"/>
      <c r="AW30" s="195"/>
      <c r="AX30" s="195"/>
      <c r="AY30" s="195"/>
      <c r="AZ30" s="195"/>
      <c r="BA30" s="195"/>
      <c r="BB30" s="195"/>
      <c r="BC30" s="195"/>
      <c r="BD30" s="195"/>
      <c r="BE30" s="195"/>
      <c r="BF30" s="195"/>
      <c r="BG30" s="195"/>
      <c r="BH30" s="195"/>
      <c r="BI30" s="195"/>
      <c r="BJ30" s="195"/>
      <c r="BK30" s="195"/>
      <c r="BL30" s="195"/>
      <c r="BM30" s="195"/>
      <c r="BN30" s="195"/>
      <c r="BO30" s="195"/>
      <c r="BP30" s="195"/>
      <c r="BQ30" s="195"/>
      <c r="BR30" s="195"/>
      <c r="BS30" s="195"/>
      <c r="BT30" s="195"/>
      <c r="BU30" s="195"/>
      <c r="BV30" s="195"/>
      <c r="BW30" s="195"/>
      <c r="BX30" s="195"/>
      <c r="BY30" s="195"/>
      <c r="BZ30" s="195"/>
      <c r="CA30" s="195"/>
      <c r="CB30" s="195"/>
      <c r="CC30" s="195"/>
      <c r="CD30" s="195"/>
      <c r="CE30" s="195"/>
      <c r="CF30" s="195"/>
      <c r="CG30" s="195"/>
      <c r="CH30" s="195"/>
      <c r="CI30" s="195"/>
      <c r="CJ30" s="195"/>
      <c r="CK30" s="195"/>
      <c r="CL30" s="195"/>
      <c r="CM30" s="195"/>
      <c r="CN30" s="195"/>
      <c r="CO30" s="195"/>
      <c r="CP30" s="195"/>
      <c r="CQ30" s="195"/>
      <c r="CR30" s="195"/>
      <c r="CS30" s="195"/>
      <c r="CT30" s="195"/>
      <c r="CU30" s="195"/>
      <c r="CV30" s="195"/>
      <c r="CW30" s="195"/>
      <c r="CX30" s="195"/>
      <c r="CY30" s="195"/>
      <c r="CZ30" s="195"/>
      <c r="DA30" s="195"/>
      <c r="DB30" s="195"/>
      <c r="DC30" s="195"/>
      <c r="DD30" s="195"/>
      <c r="DE30" s="195"/>
      <c r="DF30" s="195"/>
      <c r="DG30" s="195"/>
      <c r="DH30" s="195"/>
      <c r="DI30" s="195"/>
      <c r="DJ30" s="195"/>
      <c r="DK30" s="195"/>
      <c r="DL30" s="195"/>
      <c r="DM30" s="195"/>
      <c r="DN30" s="195"/>
      <c r="DO30" s="195"/>
      <c r="DP30" s="195"/>
      <c r="DQ30" s="195"/>
      <c r="DR30" s="195"/>
      <c r="DS30" s="195"/>
      <c r="DT30" s="195"/>
      <c r="DU30" s="195"/>
      <c r="DV30" s="195"/>
      <c r="DW30" s="195"/>
      <c r="DX30" s="195"/>
      <c r="DY30" s="195"/>
      <c r="DZ30" s="195"/>
      <c r="EA30" s="195"/>
      <c r="EB30" s="195"/>
      <c r="EC30" s="195"/>
      <c r="ED30" s="195"/>
      <c r="EE30" s="195"/>
      <c r="EF30" s="195"/>
      <c r="EG30" s="195"/>
      <c r="EH30" s="195"/>
      <c r="EI30" s="195"/>
      <c r="EJ30" s="195"/>
      <c r="EK30" s="195"/>
      <c r="EL30" s="195"/>
      <c r="EM30" s="195"/>
      <c r="EN30" s="195"/>
      <c r="EO30" s="195"/>
      <c r="EP30" s="195"/>
      <c r="EQ30" s="195"/>
      <c r="ER30" s="195"/>
      <c r="ES30" s="195"/>
      <c r="ET30" s="195"/>
      <c r="EU30" s="195"/>
      <c r="EV30" s="195"/>
      <c r="EW30" s="195"/>
      <c r="EX30" s="195"/>
      <c r="EY30" s="195"/>
      <c r="EZ30" s="195"/>
      <c r="FA30" s="195"/>
      <c r="FB30" s="195"/>
      <c r="FC30" s="195"/>
      <c r="FD30" s="195"/>
      <c r="FE30" s="195"/>
      <c r="FF30" s="195"/>
      <c r="FG30" s="195"/>
      <c r="FH30" s="195"/>
      <c r="FI30" s="195"/>
      <c r="FJ30" s="195"/>
      <c r="FK30" s="195"/>
      <c r="FL30" s="195"/>
      <c r="FM30" s="195"/>
      <c r="FN30" s="195"/>
      <c r="FO30" s="195"/>
      <c r="FP30" s="195"/>
      <c r="FQ30" s="195"/>
      <c r="FR30" s="195"/>
      <c r="FS30" s="195"/>
      <c r="FT30" s="195"/>
      <c r="FU30" s="195"/>
      <c r="FV30" s="195"/>
      <c r="FW30" s="195"/>
      <c r="FX30" s="195"/>
      <c r="FY30" s="195"/>
      <c r="FZ30" s="195"/>
      <c r="GA30" s="195"/>
      <c r="GB30" s="195"/>
      <c r="GC30" s="195"/>
      <c r="GD30" s="195"/>
      <c r="GE30" s="195"/>
      <c r="GF30" s="195"/>
      <c r="GG30" s="195"/>
      <c r="GH30" s="195"/>
      <c r="GI30" s="195"/>
      <c r="GJ30" s="195"/>
      <c r="GK30" s="195"/>
      <c r="GL30" s="195"/>
      <c r="GM30" s="195"/>
      <c r="GN30" s="195"/>
      <c r="GO30" s="195"/>
      <c r="GP30" s="195"/>
      <c r="GQ30" s="195"/>
      <c r="GR30" s="195"/>
      <c r="GS30" s="195"/>
      <c r="GT30" s="195"/>
    </row>
    <row r="31" spans="1:7" ht="31.5" customHeight="1">
      <c r="A31" s="76" t="s">
        <v>117</v>
      </c>
      <c r="B31" s="77"/>
      <c r="C31" s="94" t="s">
        <v>14</v>
      </c>
      <c r="D31" s="73" t="str">
        <f t="shared" si="0"/>
        <v>ARC</v>
      </c>
      <c r="E31" s="101"/>
      <c r="F31" s="70">
        <v>38611</v>
      </c>
      <c r="G31" s="1" t="str">
        <f t="shared" si="1"/>
        <v>Peg</v>
      </c>
    </row>
    <row r="32" spans="1:202" s="199" customFormat="1" ht="63.75" customHeight="1">
      <c r="A32" s="230" t="s">
        <v>92</v>
      </c>
      <c r="B32" s="313"/>
      <c r="C32" s="203" t="s">
        <v>14</v>
      </c>
      <c r="D32" s="314" t="str">
        <f t="shared" si="0"/>
        <v>ARC</v>
      </c>
      <c r="E32" s="201"/>
      <c r="F32" s="202">
        <v>38615</v>
      </c>
      <c r="G32" s="1" t="str">
        <f t="shared" si="1"/>
        <v>Peg</v>
      </c>
      <c r="H32" s="195"/>
      <c r="I32" s="195"/>
      <c r="J32" s="195"/>
      <c r="K32" s="195"/>
      <c r="L32" s="195"/>
      <c r="M32" s="195"/>
      <c r="N32" s="195"/>
      <c r="O32" s="195"/>
      <c r="P32" s="195"/>
      <c r="Q32" s="195"/>
      <c r="R32" s="195"/>
      <c r="S32" s="195"/>
      <c r="T32" s="195"/>
      <c r="U32" s="195"/>
      <c r="V32" s="195"/>
      <c r="W32" s="195"/>
      <c r="X32" s="195"/>
      <c r="Y32" s="195"/>
      <c r="Z32" s="195"/>
      <c r="AA32" s="195"/>
      <c r="AB32" s="195"/>
      <c r="AC32" s="195"/>
      <c r="AD32" s="195"/>
      <c r="AE32" s="195"/>
      <c r="AF32" s="195"/>
      <c r="AG32" s="195"/>
      <c r="AH32" s="195"/>
      <c r="AI32" s="195"/>
      <c r="AJ32" s="195"/>
      <c r="AK32" s="195"/>
      <c r="AL32" s="195"/>
      <c r="AM32" s="195"/>
      <c r="AN32" s="195"/>
      <c r="AO32" s="195"/>
      <c r="AP32" s="195"/>
      <c r="AQ32" s="195"/>
      <c r="AR32" s="195"/>
      <c r="AS32" s="195"/>
      <c r="AT32" s="195"/>
      <c r="AU32" s="195"/>
      <c r="AV32" s="195"/>
      <c r="AW32" s="195"/>
      <c r="AX32" s="195"/>
      <c r="AY32" s="195"/>
      <c r="AZ32" s="195"/>
      <c r="BA32" s="195"/>
      <c r="BB32" s="195"/>
      <c r="BC32" s="195"/>
      <c r="BD32" s="195"/>
      <c r="BE32" s="195"/>
      <c r="BF32" s="195"/>
      <c r="BG32" s="195"/>
      <c r="BH32" s="195"/>
      <c r="BI32" s="195"/>
      <c r="BJ32" s="195"/>
      <c r="BK32" s="195"/>
      <c r="BL32" s="195"/>
      <c r="BM32" s="195"/>
      <c r="BN32" s="195"/>
      <c r="BO32" s="195"/>
      <c r="BP32" s="195"/>
      <c r="BQ32" s="195"/>
      <c r="BR32" s="195"/>
      <c r="BS32" s="195"/>
      <c r="BT32" s="195"/>
      <c r="BU32" s="195"/>
      <c r="BV32" s="195"/>
      <c r="BW32" s="195"/>
      <c r="BX32" s="195"/>
      <c r="BY32" s="195"/>
      <c r="BZ32" s="195"/>
      <c r="CA32" s="195"/>
      <c r="CB32" s="195"/>
      <c r="CC32" s="195"/>
      <c r="CD32" s="195"/>
      <c r="CE32" s="195"/>
      <c r="CF32" s="195"/>
      <c r="CG32" s="195"/>
      <c r="CH32" s="195"/>
      <c r="CI32" s="195"/>
      <c r="CJ32" s="195"/>
      <c r="CK32" s="195"/>
      <c r="CL32" s="195"/>
      <c r="CM32" s="195"/>
      <c r="CN32" s="195"/>
      <c r="CO32" s="195"/>
      <c r="CP32" s="195"/>
      <c r="CQ32" s="195"/>
      <c r="CR32" s="195"/>
      <c r="CS32" s="195"/>
      <c r="CT32" s="195"/>
      <c r="CU32" s="195"/>
      <c r="CV32" s="195"/>
      <c r="CW32" s="195"/>
      <c r="CX32" s="195"/>
      <c r="CY32" s="195"/>
      <c r="CZ32" s="195"/>
      <c r="DA32" s="195"/>
      <c r="DB32" s="195"/>
      <c r="DC32" s="195"/>
      <c r="DD32" s="195"/>
      <c r="DE32" s="195"/>
      <c r="DF32" s="195"/>
      <c r="DG32" s="195"/>
      <c r="DH32" s="195"/>
      <c r="DI32" s="195"/>
      <c r="DJ32" s="195"/>
      <c r="DK32" s="195"/>
      <c r="DL32" s="195"/>
      <c r="DM32" s="195"/>
      <c r="DN32" s="195"/>
      <c r="DO32" s="195"/>
      <c r="DP32" s="195"/>
      <c r="DQ32" s="195"/>
      <c r="DR32" s="195"/>
      <c r="DS32" s="195"/>
      <c r="DT32" s="195"/>
      <c r="DU32" s="195"/>
      <c r="DV32" s="195"/>
      <c r="DW32" s="195"/>
      <c r="DX32" s="195"/>
      <c r="DY32" s="195"/>
      <c r="DZ32" s="195"/>
      <c r="EA32" s="195"/>
      <c r="EB32" s="195"/>
      <c r="EC32" s="195"/>
      <c r="ED32" s="195"/>
      <c r="EE32" s="195"/>
      <c r="EF32" s="195"/>
      <c r="EG32" s="195"/>
      <c r="EH32" s="195"/>
      <c r="EI32" s="195"/>
      <c r="EJ32" s="195"/>
      <c r="EK32" s="195"/>
      <c r="EL32" s="195"/>
      <c r="EM32" s="195"/>
      <c r="EN32" s="195"/>
      <c r="EO32" s="195"/>
      <c r="EP32" s="195"/>
      <c r="EQ32" s="195"/>
      <c r="ER32" s="195"/>
      <c r="ES32" s="195"/>
      <c r="ET32" s="195"/>
      <c r="EU32" s="195"/>
      <c r="EV32" s="195"/>
      <c r="EW32" s="195"/>
      <c r="EX32" s="195"/>
      <c r="EY32" s="195"/>
      <c r="EZ32" s="195"/>
      <c r="FA32" s="195"/>
      <c r="FB32" s="195"/>
      <c r="FC32" s="195"/>
      <c r="FD32" s="195"/>
      <c r="FE32" s="195"/>
      <c r="FF32" s="195"/>
      <c r="FG32" s="195"/>
      <c r="FH32" s="195"/>
      <c r="FI32" s="195"/>
      <c r="FJ32" s="195"/>
      <c r="FK32" s="195"/>
      <c r="FL32" s="195"/>
      <c r="FM32" s="195"/>
      <c r="FN32" s="195"/>
      <c r="FO32" s="195"/>
      <c r="FP32" s="195"/>
      <c r="FQ32" s="195"/>
      <c r="FR32" s="195"/>
      <c r="FS32" s="195"/>
      <c r="FT32" s="195"/>
      <c r="FU32" s="195"/>
      <c r="FV32" s="195"/>
      <c r="FW32" s="195"/>
      <c r="FX32" s="195"/>
      <c r="FY32" s="195"/>
      <c r="FZ32" s="195"/>
      <c r="GA32" s="195"/>
      <c r="GB32" s="195"/>
      <c r="GC32" s="195"/>
      <c r="GD32" s="195"/>
      <c r="GE32" s="195"/>
      <c r="GF32" s="195"/>
      <c r="GG32" s="195"/>
      <c r="GH32" s="195"/>
      <c r="GI32" s="195"/>
      <c r="GJ32" s="195"/>
      <c r="GK32" s="195"/>
      <c r="GL32" s="195"/>
      <c r="GM32" s="195"/>
      <c r="GN32" s="195"/>
      <c r="GO32" s="195"/>
      <c r="GP32" s="195"/>
      <c r="GQ32" s="195"/>
      <c r="GR32" s="195"/>
      <c r="GS32" s="195"/>
      <c r="GT32" s="195"/>
    </row>
    <row r="33" spans="1:202" s="57" customFormat="1" ht="31.5" customHeight="1">
      <c r="A33" s="5" t="s">
        <v>2</v>
      </c>
      <c r="B33" s="63"/>
      <c r="C33" s="40" t="s">
        <v>22</v>
      </c>
      <c r="D33" s="40" t="str">
        <f t="shared" si="0"/>
        <v>ARC</v>
      </c>
      <c r="E33" s="187"/>
      <c r="F33" s="177">
        <v>38615</v>
      </c>
      <c r="G33" s="1" t="str">
        <f t="shared" si="1"/>
        <v>Dan</v>
      </c>
      <c r="H33" s="181"/>
      <c r="I33" s="181"/>
      <c r="J33" s="181"/>
      <c r="K33" s="181"/>
      <c r="L33" s="181"/>
      <c r="M33" s="181"/>
      <c r="N33" s="181"/>
      <c r="O33" s="181"/>
      <c r="P33" s="181"/>
      <c r="Q33" s="181"/>
      <c r="R33" s="181"/>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c r="BZ33" s="55"/>
      <c r="CA33" s="55"/>
      <c r="CB33" s="55"/>
      <c r="CC33" s="55"/>
      <c r="CD33" s="55"/>
      <c r="CE33" s="55"/>
      <c r="CF33" s="55"/>
      <c r="CG33" s="55"/>
      <c r="CH33" s="55"/>
      <c r="CI33" s="55"/>
      <c r="CJ33" s="55"/>
      <c r="CK33" s="55"/>
      <c r="CL33" s="55"/>
      <c r="CM33" s="55"/>
      <c r="CN33" s="55"/>
      <c r="CO33" s="55"/>
      <c r="CP33" s="55"/>
      <c r="CQ33" s="55"/>
      <c r="CR33" s="55"/>
      <c r="CS33" s="55"/>
      <c r="CT33" s="55"/>
      <c r="CU33" s="55"/>
      <c r="CV33" s="55"/>
      <c r="CW33" s="55"/>
      <c r="CX33" s="55"/>
      <c r="CY33" s="55"/>
      <c r="CZ33" s="55"/>
      <c r="DA33" s="55"/>
      <c r="DB33" s="55"/>
      <c r="DC33" s="55"/>
      <c r="DD33" s="55"/>
      <c r="DE33" s="55"/>
      <c r="DF33" s="55"/>
      <c r="DG33" s="55"/>
      <c r="DH33" s="55"/>
      <c r="DI33" s="55"/>
      <c r="DJ33" s="55"/>
      <c r="DK33" s="55"/>
      <c r="DL33" s="55"/>
      <c r="DM33" s="55"/>
      <c r="DN33" s="55"/>
      <c r="DO33" s="55"/>
      <c r="DP33" s="55"/>
      <c r="DQ33" s="55"/>
      <c r="DR33" s="55"/>
      <c r="DS33" s="55"/>
      <c r="DT33" s="55"/>
      <c r="DU33" s="55"/>
      <c r="DV33" s="55"/>
      <c r="DW33" s="55"/>
      <c r="DX33" s="55"/>
      <c r="DY33" s="55"/>
      <c r="DZ33" s="55"/>
      <c r="EA33" s="55"/>
      <c r="EB33" s="55"/>
      <c r="EC33" s="55"/>
      <c r="ED33" s="55"/>
      <c r="EE33" s="55"/>
      <c r="EF33" s="55"/>
      <c r="EG33" s="55"/>
      <c r="EH33" s="55"/>
      <c r="EI33" s="55"/>
      <c r="EJ33" s="55"/>
      <c r="EK33" s="55"/>
      <c r="EL33" s="55"/>
      <c r="EM33" s="55"/>
      <c r="EN33" s="55"/>
      <c r="EO33" s="55"/>
      <c r="EP33" s="55"/>
      <c r="EQ33" s="55"/>
      <c r="ER33" s="55"/>
      <c r="ES33" s="55"/>
      <c r="ET33" s="55"/>
      <c r="EU33" s="55"/>
      <c r="EV33" s="55"/>
      <c r="EW33" s="55"/>
      <c r="EX33" s="55"/>
      <c r="EY33" s="55"/>
      <c r="EZ33" s="55"/>
      <c r="FA33" s="55"/>
      <c r="FB33" s="55"/>
      <c r="FC33" s="55"/>
      <c r="FD33" s="55"/>
      <c r="FE33" s="55"/>
      <c r="FF33" s="55"/>
      <c r="FG33" s="55"/>
      <c r="FH33" s="55"/>
      <c r="FI33" s="55"/>
      <c r="FJ33" s="55"/>
      <c r="FK33" s="55"/>
      <c r="FL33" s="55"/>
      <c r="FM33" s="55"/>
      <c r="FN33" s="55"/>
      <c r="FO33" s="55"/>
      <c r="FP33" s="55"/>
      <c r="FQ33" s="55"/>
      <c r="FR33" s="55"/>
      <c r="FS33" s="55"/>
      <c r="FT33" s="55"/>
      <c r="FU33" s="55"/>
      <c r="FV33" s="55"/>
      <c r="FW33" s="55"/>
      <c r="FX33" s="55"/>
      <c r="FY33" s="55"/>
      <c r="FZ33" s="55"/>
      <c r="GA33" s="55"/>
      <c r="GB33" s="55"/>
      <c r="GC33" s="55"/>
      <c r="GD33" s="55"/>
      <c r="GE33" s="55"/>
      <c r="GF33" s="55"/>
      <c r="GG33" s="55"/>
      <c r="GH33" s="55"/>
      <c r="GI33" s="55"/>
      <c r="GJ33" s="55"/>
      <c r="GK33" s="55"/>
      <c r="GL33" s="55"/>
      <c r="GM33" s="55"/>
      <c r="GN33" s="55"/>
      <c r="GO33" s="55"/>
      <c r="GP33" s="55"/>
      <c r="GQ33" s="55"/>
      <c r="GR33" s="55"/>
      <c r="GS33" s="55"/>
      <c r="GT33" s="55"/>
    </row>
    <row r="34" spans="1:7" ht="15.75">
      <c r="A34" s="42" t="s">
        <v>60</v>
      </c>
      <c r="B34" s="179"/>
      <c r="C34" s="41" t="s">
        <v>14</v>
      </c>
      <c r="D34" s="41" t="str">
        <f t="shared" si="0"/>
        <v>ARC</v>
      </c>
      <c r="E34" s="101"/>
      <c r="F34" s="122">
        <v>38615</v>
      </c>
      <c r="G34" s="1" t="str">
        <f t="shared" si="1"/>
        <v>Peg</v>
      </c>
    </row>
    <row r="35" spans="1:202" s="57" customFormat="1" ht="15.75">
      <c r="A35" s="62" t="s">
        <v>36</v>
      </c>
      <c r="B35" s="63"/>
      <c r="C35" s="176" t="s">
        <v>12</v>
      </c>
      <c r="D35" s="176" t="str">
        <f t="shared" si="0"/>
        <v>CDFI</v>
      </c>
      <c r="E35" s="92"/>
      <c r="F35" s="64">
        <v>38615</v>
      </c>
      <c r="G35" s="1" t="str">
        <f t="shared" si="1"/>
        <v>CDF</v>
      </c>
      <c r="H35" s="181"/>
      <c r="I35" s="181"/>
      <c r="J35" s="181"/>
      <c r="K35" s="181"/>
      <c r="L35" s="181"/>
      <c r="M35" s="181"/>
      <c r="N35" s="181"/>
      <c r="O35" s="181"/>
      <c r="P35" s="181"/>
      <c r="Q35" s="181"/>
      <c r="R35" s="181"/>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c r="CC35" s="55"/>
      <c r="CD35" s="55"/>
      <c r="CE35" s="55"/>
      <c r="CF35" s="55"/>
      <c r="CG35" s="55"/>
      <c r="CH35" s="55"/>
      <c r="CI35" s="55"/>
      <c r="CJ35" s="55"/>
      <c r="CK35" s="55"/>
      <c r="CL35" s="55"/>
      <c r="CM35" s="55"/>
      <c r="CN35" s="55"/>
      <c r="CO35" s="55"/>
      <c r="CP35" s="55"/>
      <c r="CQ35" s="55"/>
      <c r="CR35" s="55"/>
      <c r="CS35" s="55"/>
      <c r="CT35" s="55"/>
      <c r="CU35" s="55"/>
      <c r="CV35" s="55"/>
      <c r="CW35" s="55"/>
      <c r="CX35" s="55"/>
      <c r="CY35" s="55"/>
      <c r="CZ35" s="55"/>
      <c r="DA35" s="55"/>
      <c r="DB35" s="55"/>
      <c r="DC35" s="55"/>
      <c r="DD35" s="55"/>
      <c r="DE35" s="55"/>
      <c r="DF35" s="55"/>
      <c r="DG35" s="55"/>
      <c r="DH35" s="55"/>
      <c r="DI35" s="55"/>
      <c r="DJ35" s="55"/>
      <c r="DK35" s="55"/>
      <c r="DL35" s="55"/>
      <c r="DM35" s="55"/>
      <c r="DN35" s="55"/>
      <c r="DO35" s="55"/>
      <c r="DP35" s="55"/>
      <c r="DQ35" s="55"/>
      <c r="DR35" s="55"/>
      <c r="DS35" s="55"/>
      <c r="DT35" s="55"/>
      <c r="DU35" s="55"/>
      <c r="DV35" s="55"/>
      <c r="DW35" s="55"/>
      <c r="DX35" s="55"/>
      <c r="DY35" s="55"/>
      <c r="DZ35" s="55"/>
      <c r="EA35" s="55"/>
      <c r="EB35" s="55"/>
      <c r="EC35" s="55"/>
      <c r="ED35" s="55"/>
      <c r="EE35" s="55"/>
      <c r="EF35" s="55"/>
      <c r="EG35" s="55"/>
      <c r="EH35" s="55"/>
      <c r="EI35" s="55"/>
      <c r="EJ35" s="55"/>
      <c r="EK35" s="55"/>
      <c r="EL35" s="55"/>
      <c r="EM35" s="55"/>
      <c r="EN35" s="55"/>
      <c r="EO35" s="55"/>
      <c r="EP35" s="55"/>
      <c r="EQ35" s="55"/>
      <c r="ER35" s="55"/>
      <c r="ES35" s="55"/>
      <c r="ET35" s="55"/>
      <c r="EU35" s="55"/>
      <c r="EV35" s="55"/>
      <c r="EW35" s="55"/>
      <c r="EX35" s="55"/>
      <c r="EY35" s="55"/>
      <c r="EZ35" s="55"/>
      <c r="FA35" s="55"/>
      <c r="FB35" s="55"/>
      <c r="FC35" s="55"/>
      <c r="FD35" s="55"/>
      <c r="FE35" s="55"/>
      <c r="FF35" s="55"/>
      <c r="FG35" s="55"/>
      <c r="FH35" s="55"/>
      <c r="FI35" s="55"/>
      <c r="FJ35" s="55"/>
      <c r="FK35" s="55"/>
      <c r="FL35" s="55"/>
      <c r="FM35" s="55"/>
      <c r="FN35" s="55"/>
      <c r="FO35" s="55"/>
      <c r="FP35" s="55"/>
      <c r="FQ35" s="55"/>
      <c r="FR35" s="55"/>
      <c r="FS35" s="55"/>
      <c r="FT35" s="55"/>
      <c r="FU35" s="55"/>
      <c r="FV35" s="55"/>
      <c r="FW35" s="55"/>
      <c r="FX35" s="55"/>
      <c r="FY35" s="55"/>
      <c r="FZ35" s="55"/>
      <c r="GA35" s="55"/>
      <c r="GB35" s="55"/>
      <c r="GC35" s="55"/>
      <c r="GD35" s="55"/>
      <c r="GE35" s="55"/>
      <c r="GF35" s="55"/>
      <c r="GG35" s="55"/>
      <c r="GH35" s="55"/>
      <c r="GI35" s="55"/>
      <c r="GJ35" s="55"/>
      <c r="GK35" s="55"/>
      <c r="GL35" s="55"/>
      <c r="GM35" s="55"/>
      <c r="GN35" s="55"/>
      <c r="GO35" s="55"/>
      <c r="GP35" s="55"/>
      <c r="GQ35" s="55"/>
      <c r="GR35" s="55"/>
      <c r="GS35" s="55"/>
      <c r="GT35" s="55"/>
    </row>
    <row r="36" spans="1:202" s="159" customFormat="1" ht="15.75">
      <c r="A36" s="211" t="s">
        <v>46</v>
      </c>
      <c r="B36" s="212"/>
      <c r="C36" s="74" t="s">
        <v>54</v>
      </c>
      <c r="D36" s="74" t="str">
        <f t="shared" si="0"/>
        <v>ARC</v>
      </c>
      <c r="E36" s="216"/>
      <c r="F36" s="213">
        <v>38616</v>
      </c>
      <c r="G36" s="1" t="str">
        <f t="shared" si="1"/>
        <v>Dan</v>
      </c>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8"/>
      <c r="AY36" s="158"/>
      <c r="AZ36" s="158"/>
      <c r="BA36" s="158"/>
      <c r="BB36" s="158"/>
      <c r="BC36" s="158"/>
      <c r="BD36" s="158"/>
      <c r="BE36" s="158"/>
      <c r="BF36" s="158"/>
      <c r="BG36" s="158"/>
      <c r="BH36" s="158"/>
      <c r="BI36" s="158"/>
      <c r="BJ36" s="158"/>
      <c r="BK36" s="158"/>
      <c r="BL36" s="158"/>
      <c r="BM36" s="158"/>
      <c r="BN36" s="158"/>
      <c r="BO36" s="158"/>
      <c r="BP36" s="158"/>
      <c r="BQ36" s="158"/>
      <c r="BR36" s="158"/>
      <c r="BS36" s="158"/>
      <c r="BT36" s="158"/>
      <c r="BU36" s="158"/>
      <c r="BV36" s="158"/>
      <c r="BW36" s="158"/>
      <c r="BX36" s="158"/>
      <c r="BY36" s="158"/>
      <c r="BZ36" s="158"/>
      <c r="CA36" s="158"/>
      <c r="CB36" s="158"/>
      <c r="CC36" s="158"/>
      <c r="CD36" s="158"/>
      <c r="CE36" s="158"/>
      <c r="CF36" s="158"/>
      <c r="CG36" s="158"/>
      <c r="CH36" s="158"/>
      <c r="CI36" s="158"/>
      <c r="CJ36" s="158"/>
      <c r="CK36" s="158"/>
      <c r="CL36" s="158"/>
      <c r="CM36" s="158"/>
      <c r="CN36" s="158"/>
      <c r="CO36" s="158"/>
      <c r="CP36" s="158"/>
      <c r="CQ36" s="158"/>
      <c r="CR36" s="158"/>
      <c r="CS36" s="158"/>
      <c r="CT36" s="158"/>
      <c r="CU36" s="158"/>
      <c r="CV36" s="158"/>
      <c r="CW36" s="158"/>
      <c r="CX36" s="158"/>
      <c r="CY36" s="158"/>
      <c r="CZ36" s="158"/>
      <c r="DA36" s="158"/>
      <c r="DB36" s="158"/>
      <c r="DC36" s="158"/>
      <c r="DD36" s="158"/>
      <c r="DE36" s="158"/>
      <c r="DF36" s="158"/>
      <c r="DG36" s="158"/>
      <c r="DH36" s="158"/>
      <c r="DI36" s="158"/>
      <c r="DJ36" s="158"/>
      <c r="DK36" s="158"/>
      <c r="DL36" s="158"/>
      <c r="DM36" s="158"/>
      <c r="DN36" s="158"/>
      <c r="DO36" s="158"/>
      <c r="DP36" s="158"/>
      <c r="DQ36" s="158"/>
      <c r="DR36" s="158"/>
      <c r="DS36" s="158"/>
      <c r="DT36" s="158"/>
      <c r="DU36" s="158"/>
      <c r="DV36" s="158"/>
      <c r="DW36" s="158"/>
      <c r="DX36" s="158"/>
      <c r="DY36" s="158"/>
      <c r="DZ36" s="158"/>
      <c r="EA36" s="158"/>
      <c r="EB36" s="158"/>
      <c r="EC36" s="158"/>
      <c r="ED36" s="158"/>
      <c r="EE36" s="158"/>
      <c r="EF36" s="158"/>
      <c r="EG36" s="158"/>
      <c r="EH36" s="158"/>
      <c r="EI36" s="158"/>
      <c r="EJ36" s="158"/>
      <c r="EK36" s="158"/>
      <c r="EL36" s="158"/>
      <c r="EM36" s="158"/>
      <c r="EN36" s="158"/>
      <c r="EO36" s="158"/>
      <c r="EP36" s="158"/>
      <c r="EQ36" s="158"/>
      <c r="ER36" s="158"/>
      <c r="ES36" s="158"/>
      <c r="ET36" s="158"/>
      <c r="EU36" s="158"/>
      <c r="EV36" s="158"/>
      <c r="EW36" s="158"/>
      <c r="EX36" s="158"/>
      <c r="EY36" s="158"/>
      <c r="EZ36" s="158"/>
      <c r="FA36" s="158"/>
      <c r="FB36" s="158"/>
      <c r="FC36" s="158"/>
      <c r="FD36" s="158"/>
      <c r="FE36" s="158"/>
      <c r="FF36" s="158"/>
      <c r="FG36" s="158"/>
      <c r="FH36" s="158"/>
      <c r="FI36" s="158"/>
      <c r="FJ36" s="158"/>
      <c r="FK36" s="158"/>
      <c r="FL36" s="158"/>
      <c r="FM36" s="158"/>
      <c r="FN36" s="158"/>
      <c r="FO36" s="158"/>
      <c r="FP36" s="158"/>
      <c r="FQ36" s="158"/>
      <c r="FR36" s="158"/>
      <c r="FS36" s="158"/>
      <c r="FT36" s="158"/>
      <c r="FU36" s="158"/>
      <c r="FV36" s="158"/>
      <c r="FW36" s="158"/>
      <c r="FX36" s="158"/>
      <c r="FY36" s="158"/>
      <c r="FZ36" s="158"/>
      <c r="GA36" s="158"/>
      <c r="GB36" s="158"/>
      <c r="GC36" s="158"/>
      <c r="GD36" s="158"/>
      <c r="GE36" s="158"/>
      <c r="GF36" s="158"/>
      <c r="GG36" s="158"/>
      <c r="GH36" s="158"/>
      <c r="GI36" s="158"/>
      <c r="GJ36" s="158"/>
      <c r="GK36" s="158"/>
      <c r="GL36" s="158"/>
      <c r="GM36" s="158"/>
      <c r="GN36" s="158"/>
      <c r="GO36" s="158"/>
      <c r="GP36" s="158"/>
      <c r="GQ36" s="158"/>
      <c r="GR36" s="158"/>
      <c r="GS36" s="158"/>
      <c r="GT36" s="158"/>
    </row>
    <row r="37" spans="1:7" ht="30.75">
      <c r="A37" s="76" t="s">
        <v>91</v>
      </c>
      <c r="B37" s="77"/>
      <c r="C37" s="69" t="s">
        <v>14</v>
      </c>
      <c r="D37" s="69" t="str">
        <f t="shared" si="0"/>
        <v>ARC</v>
      </c>
      <c r="E37" s="101"/>
      <c r="F37" s="70">
        <v>38618</v>
      </c>
      <c r="G37" s="1" t="str">
        <f t="shared" si="1"/>
        <v>Peg</v>
      </c>
    </row>
    <row r="38" spans="1:202" s="57" customFormat="1" ht="31.5">
      <c r="A38" s="114" t="s">
        <v>124</v>
      </c>
      <c r="B38" s="127"/>
      <c r="C38" s="97" t="s">
        <v>12</v>
      </c>
      <c r="D38" s="97" t="str">
        <f t="shared" si="0"/>
        <v>CDFI</v>
      </c>
      <c r="E38" s="92"/>
      <c r="F38" s="116">
        <v>38618</v>
      </c>
      <c r="G38" s="55" t="str">
        <f t="shared" si="1"/>
        <v>CDF</v>
      </c>
      <c r="H38" s="181"/>
      <c r="I38" s="181"/>
      <c r="J38" s="181"/>
      <c r="K38" s="181"/>
      <c r="L38" s="181"/>
      <c r="M38" s="181"/>
      <c r="N38" s="181"/>
      <c r="O38" s="181"/>
      <c r="P38" s="181"/>
      <c r="Q38" s="181"/>
      <c r="R38" s="181"/>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c r="CC38" s="55"/>
      <c r="CD38" s="55"/>
      <c r="CE38" s="55"/>
      <c r="CF38" s="55"/>
      <c r="CG38" s="55"/>
      <c r="CH38" s="55"/>
      <c r="CI38" s="55"/>
      <c r="CJ38" s="55"/>
      <c r="CK38" s="55"/>
      <c r="CL38" s="55"/>
      <c r="CM38" s="55"/>
      <c r="CN38" s="55"/>
      <c r="CO38" s="55"/>
      <c r="CP38" s="55"/>
      <c r="CQ38" s="55"/>
      <c r="CR38" s="55"/>
      <c r="CS38" s="55"/>
      <c r="CT38" s="55"/>
      <c r="CU38" s="55"/>
      <c r="CV38" s="55"/>
      <c r="CW38" s="55"/>
      <c r="CX38" s="55"/>
      <c r="CY38" s="55"/>
      <c r="CZ38" s="55"/>
      <c r="DA38" s="55"/>
      <c r="DB38" s="55"/>
      <c r="DC38" s="55"/>
      <c r="DD38" s="55"/>
      <c r="DE38" s="55"/>
      <c r="DF38" s="55"/>
      <c r="DG38" s="55"/>
      <c r="DH38" s="55"/>
      <c r="DI38" s="55"/>
      <c r="DJ38" s="55"/>
      <c r="DK38" s="55"/>
      <c r="DL38" s="55"/>
      <c r="DM38" s="55"/>
      <c r="DN38" s="55"/>
      <c r="DO38" s="55"/>
      <c r="DP38" s="55"/>
      <c r="DQ38" s="55"/>
      <c r="DR38" s="55"/>
      <c r="DS38" s="55"/>
      <c r="DT38" s="55"/>
      <c r="DU38" s="55"/>
      <c r="DV38" s="55"/>
      <c r="DW38" s="55"/>
      <c r="DX38" s="55"/>
      <c r="DY38" s="55"/>
      <c r="DZ38" s="55"/>
      <c r="EA38" s="55"/>
      <c r="EB38" s="55"/>
      <c r="EC38" s="55"/>
      <c r="ED38" s="55"/>
      <c r="EE38" s="55"/>
      <c r="EF38" s="55"/>
      <c r="EG38" s="55"/>
      <c r="EH38" s="55"/>
      <c r="EI38" s="55"/>
      <c r="EJ38" s="55"/>
      <c r="EK38" s="55"/>
      <c r="EL38" s="55"/>
      <c r="EM38" s="55"/>
      <c r="EN38" s="55"/>
      <c r="EO38" s="55"/>
      <c r="EP38" s="55"/>
      <c r="EQ38" s="55"/>
      <c r="ER38" s="55"/>
      <c r="ES38" s="55"/>
      <c r="ET38" s="55"/>
      <c r="EU38" s="55"/>
      <c r="EV38" s="55"/>
      <c r="EW38" s="55"/>
      <c r="EX38" s="55"/>
      <c r="EY38" s="55"/>
      <c r="EZ38" s="55"/>
      <c r="FA38" s="55"/>
      <c r="FB38" s="55"/>
      <c r="FC38" s="55"/>
      <c r="FD38" s="55"/>
      <c r="FE38" s="55"/>
      <c r="FF38" s="55"/>
      <c r="FG38" s="55"/>
      <c r="FH38" s="55"/>
      <c r="FI38" s="55"/>
      <c r="FJ38" s="55"/>
      <c r="FK38" s="55"/>
      <c r="FL38" s="55"/>
      <c r="FM38" s="55"/>
      <c r="FN38" s="55"/>
      <c r="FO38" s="55"/>
      <c r="FP38" s="55"/>
      <c r="FQ38" s="55"/>
      <c r="FR38" s="55"/>
      <c r="FS38" s="55"/>
      <c r="FT38" s="55"/>
      <c r="FU38" s="55"/>
      <c r="FV38" s="55"/>
      <c r="FW38" s="55"/>
      <c r="FX38" s="55"/>
      <c r="FY38" s="55"/>
      <c r="FZ38" s="55"/>
      <c r="GA38" s="55"/>
      <c r="GB38" s="55"/>
      <c r="GC38" s="55"/>
      <c r="GD38" s="55"/>
      <c r="GE38" s="55"/>
      <c r="GF38" s="55"/>
      <c r="GG38" s="55"/>
      <c r="GH38" s="55"/>
      <c r="GI38" s="55"/>
      <c r="GJ38" s="55"/>
      <c r="GK38" s="55"/>
      <c r="GL38" s="55"/>
      <c r="GM38" s="55"/>
      <c r="GN38" s="55"/>
      <c r="GO38" s="55"/>
      <c r="GP38" s="55"/>
      <c r="GQ38" s="55"/>
      <c r="GR38" s="55"/>
      <c r="GS38" s="55"/>
      <c r="GT38" s="55"/>
    </row>
    <row r="39" spans="1:202" s="159" customFormat="1" ht="30.75">
      <c r="A39" s="191" t="s">
        <v>123</v>
      </c>
      <c r="B39" s="215"/>
      <c r="C39" s="176" t="s">
        <v>12</v>
      </c>
      <c r="D39" s="176" t="str">
        <f t="shared" si="0"/>
        <v>CDFI</v>
      </c>
      <c r="E39" s="204"/>
      <c r="F39" s="194">
        <v>38618</v>
      </c>
      <c r="G39" s="195" t="str">
        <f t="shared" si="1"/>
        <v>CDF</v>
      </c>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58"/>
      <c r="AR39" s="158"/>
      <c r="AS39" s="158"/>
      <c r="AT39" s="158"/>
      <c r="AU39" s="158"/>
      <c r="AV39" s="158"/>
      <c r="AW39" s="158"/>
      <c r="AX39" s="158"/>
      <c r="AY39" s="158"/>
      <c r="AZ39" s="158"/>
      <c r="BA39" s="158"/>
      <c r="BB39" s="158"/>
      <c r="BC39" s="158"/>
      <c r="BD39" s="158"/>
      <c r="BE39" s="158"/>
      <c r="BF39" s="158"/>
      <c r="BG39" s="158"/>
      <c r="BH39" s="158"/>
      <c r="BI39" s="158"/>
      <c r="BJ39" s="158"/>
      <c r="BK39" s="158"/>
      <c r="BL39" s="158"/>
      <c r="BM39" s="158"/>
      <c r="BN39" s="158"/>
      <c r="BO39" s="158"/>
      <c r="BP39" s="158"/>
      <c r="BQ39" s="158"/>
      <c r="BR39" s="158"/>
      <c r="BS39" s="158"/>
      <c r="BT39" s="158"/>
      <c r="BU39" s="158"/>
      <c r="BV39" s="158"/>
      <c r="BW39" s="158"/>
      <c r="BX39" s="158"/>
      <c r="BY39" s="158"/>
      <c r="BZ39" s="158"/>
      <c r="CA39" s="158"/>
      <c r="CB39" s="158"/>
      <c r="CC39" s="158"/>
      <c r="CD39" s="158"/>
      <c r="CE39" s="158"/>
      <c r="CF39" s="158"/>
      <c r="CG39" s="158"/>
      <c r="CH39" s="158"/>
      <c r="CI39" s="158"/>
      <c r="CJ39" s="158"/>
      <c r="CK39" s="158"/>
      <c r="CL39" s="158"/>
      <c r="CM39" s="158"/>
      <c r="CN39" s="158"/>
      <c r="CO39" s="158"/>
      <c r="CP39" s="158"/>
      <c r="CQ39" s="158"/>
      <c r="CR39" s="158"/>
      <c r="CS39" s="158"/>
      <c r="CT39" s="158"/>
      <c r="CU39" s="158"/>
      <c r="CV39" s="158"/>
      <c r="CW39" s="158"/>
      <c r="CX39" s="158"/>
      <c r="CY39" s="158"/>
      <c r="CZ39" s="158"/>
      <c r="DA39" s="158"/>
      <c r="DB39" s="158"/>
      <c r="DC39" s="158"/>
      <c r="DD39" s="158"/>
      <c r="DE39" s="158"/>
      <c r="DF39" s="158"/>
      <c r="DG39" s="158"/>
      <c r="DH39" s="158"/>
      <c r="DI39" s="158"/>
      <c r="DJ39" s="158"/>
      <c r="DK39" s="158"/>
      <c r="DL39" s="158"/>
      <c r="DM39" s="158"/>
      <c r="DN39" s="158"/>
      <c r="DO39" s="158"/>
      <c r="DP39" s="158"/>
      <c r="DQ39" s="158"/>
      <c r="DR39" s="158"/>
      <c r="DS39" s="158"/>
      <c r="DT39" s="158"/>
      <c r="DU39" s="158"/>
      <c r="DV39" s="158"/>
      <c r="DW39" s="158"/>
      <c r="DX39" s="158"/>
      <c r="DY39" s="158"/>
      <c r="DZ39" s="158"/>
      <c r="EA39" s="158"/>
      <c r="EB39" s="158"/>
      <c r="EC39" s="158"/>
      <c r="ED39" s="158"/>
      <c r="EE39" s="158"/>
      <c r="EF39" s="158"/>
      <c r="EG39" s="158"/>
      <c r="EH39" s="158"/>
      <c r="EI39" s="158"/>
      <c r="EJ39" s="158"/>
      <c r="EK39" s="158"/>
      <c r="EL39" s="158"/>
      <c r="EM39" s="158"/>
      <c r="EN39" s="158"/>
      <c r="EO39" s="158"/>
      <c r="EP39" s="158"/>
      <c r="EQ39" s="158"/>
      <c r="ER39" s="158"/>
      <c r="ES39" s="158"/>
      <c r="ET39" s="158"/>
      <c r="EU39" s="158"/>
      <c r="EV39" s="158"/>
      <c r="EW39" s="158"/>
      <c r="EX39" s="158"/>
      <c r="EY39" s="158"/>
      <c r="EZ39" s="158"/>
      <c r="FA39" s="158"/>
      <c r="FB39" s="158"/>
      <c r="FC39" s="158"/>
      <c r="FD39" s="158"/>
      <c r="FE39" s="158"/>
      <c r="FF39" s="158"/>
      <c r="FG39" s="158"/>
      <c r="FH39" s="158"/>
      <c r="FI39" s="158"/>
      <c r="FJ39" s="158"/>
      <c r="FK39" s="158"/>
      <c r="FL39" s="158"/>
      <c r="FM39" s="158"/>
      <c r="FN39" s="158"/>
      <c r="FO39" s="158"/>
      <c r="FP39" s="158"/>
      <c r="FQ39" s="158"/>
      <c r="FR39" s="158"/>
      <c r="FS39" s="158"/>
      <c r="FT39" s="158"/>
      <c r="FU39" s="158"/>
      <c r="FV39" s="158"/>
      <c r="FW39" s="158"/>
      <c r="FX39" s="158"/>
      <c r="FY39" s="158"/>
      <c r="FZ39" s="158"/>
      <c r="GA39" s="158"/>
      <c r="GB39" s="158"/>
      <c r="GC39" s="158"/>
      <c r="GD39" s="158"/>
      <c r="GE39" s="158"/>
      <c r="GF39" s="158"/>
      <c r="GG39" s="158"/>
      <c r="GH39" s="158"/>
      <c r="GI39" s="158"/>
      <c r="GJ39" s="158"/>
      <c r="GK39" s="158"/>
      <c r="GL39" s="158"/>
      <c r="GM39" s="158"/>
      <c r="GN39" s="158"/>
      <c r="GO39" s="158"/>
      <c r="GP39" s="158"/>
      <c r="GQ39" s="158"/>
      <c r="GR39" s="158"/>
      <c r="GS39" s="158"/>
      <c r="GT39" s="158"/>
    </row>
    <row r="40" spans="1:202" s="182" customFormat="1" ht="15.75">
      <c r="A40" s="191" t="s">
        <v>38</v>
      </c>
      <c r="B40" s="215"/>
      <c r="C40" s="176" t="s">
        <v>102</v>
      </c>
      <c r="D40" s="176" t="str">
        <f aca="true" t="shared" si="2" ref="D40:D72">IF(G40="CDF","CDFI",IF(G40="KPM","Auditors",IF(G40="B&amp;C","Auditors",IF(G40="Dep","Department",IF(G40="","","ARC")))))</f>
        <v>CDFI</v>
      </c>
      <c r="E40" s="198"/>
      <c r="F40" s="194">
        <v>38618</v>
      </c>
      <c r="G40" s="1" t="str">
        <f aca="true" t="shared" si="3" ref="G40:G71">LEFT(C40,3)</f>
        <v>CDF</v>
      </c>
      <c r="H40" s="181"/>
      <c r="I40" s="181"/>
      <c r="J40" s="181"/>
      <c r="K40" s="181"/>
      <c r="L40" s="181"/>
      <c r="M40" s="181"/>
      <c r="N40" s="181"/>
      <c r="O40" s="181"/>
      <c r="P40" s="181"/>
      <c r="Q40" s="181"/>
      <c r="R40" s="181"/>
      <c r="S40" s="181"/>
      <c r="T40" s="181"/>
      <c r="U40" s="181"/>
      <c r="V40" s="181"/>
      <c r="W40" s="181"/>
      <c r="X40" s="181"/>
      <c r="Y40" s="181"/>
      <c r="Z40" s="181"/>
      <c r="AA40" s="181"/>
      <c r="AB40" s="181"/>
      <c r="AC40" s="181"/>
      <c r="AD40" s="181"/>
      <c r="AE40" s="181"/>
      <c r="AF40" s="181"/>
      <c r="AG40" s="181"/>
      <c r="AH40" s="181"/>
      <c r="AI40" s="181"/>
      <c r="AJ40" s="181"/>
      <c r="AK40" s="181"/>
      <c r="AL40" s="181"/>
      <c r="AM40" s="181"/>
      <c r="AN40" s="181"/>
      <c r="AO40" s="181"/>
      <c r="AP40" s="181"/>
      <c r="AQ40" s="181"/>
      <c r="AR40" s="181"/>
      <c r="AS40" s="181"/>
      <c r="AT40" s="181"/>
      <c r="AU40" s="181"/>
      <c r="AV40" s="181"/>
      <c r="AW40" s="181"/>
      <c r="AX40" s="181"/>
      <c r="AY40" s="181"/>
      <c r="AZ40" s="181"/>
      <c r="BA40" s="181"/>
      <c r="BB40" s="181"/>
      <c r="BC40" s="181"/>
      <c r="BD40" s="181"/>
      <c r="BE40" s="181"/>
      <c r="BF40" s="181"/>
      <c r="BG40" s="181"/>
      <c r="BH40" s="181"/>
      <c r="BI40" s="181"/>
      <c r="BJ40" s="181"/>
      <c r="BK40" s="181"/>
      <c r="BL40" s="181"/>
      <c r="BM40" s="181"/>
      <c r="BN40" s="181"/>
      <c r="BO40" s="181"/>
      <c r="BP40" s="181"/>
      <c r="BQ40" s="181"/>
      <c r="BR40" s="181"/>
      <c r="BS40" s="181"/>
      <c r="BT40" s="181"/>
      <c r="BU40" s="181"/>
      <c r="BV40" s="181"/>
      <c r="BW40" s="181"/>
      <c r="BX40" s="181"/>
      <c r="BY40" s="181"/>
      <c r="BZ40" s="181"/>
      <c r="CA40" s="181"/>
      <c r="CB40" s="181"/>
      <c r="CC40" s="181"/>
      <c r="CD40" s="181"/>
      <c r="CE40" s="181"/>
      <c r="CF40" s="181"/>
      <c r="CG40" s="181"/>
      <c r="CH40" s="181"/>
      <c r="CI40" s="181"/>
      <c r="CJ40" s="181"/>
      <c r="CK40" s="181"/>
      <c r="CL40" s="181"/>
      <c r="CM40" s="181"/>
      <c r="CN40" s="181"/>
      <c r="CO40" s="181"/>
      <c r="CP40" s="181"/>
      <c r="CQ40" s="181"/>
      <c r="CR40" s="181"/>
      <c r="CS40" s="181"/>
      <c r="CT40" s="181"/>
      <c r="CU40" s="181"/>
      <c r="CV40" s="181"/>
      <c r="CW40" s="181"/>
      <c r="CX40" s="181"/>
      <c r="CY40" s="181"/>
      <c r="CZ40" s="181"/>
      <c r="DA40" s="181"/>
      <c r="DB40" s="181"/>
      <c r="DC40" s="181"/>
      <c r="DD40" s="181"/>
      <c r="DE40" s="181"/>
      <c r="DF40" s="181"/>
      <c r="DG40" s="181"/>
      <c r="DH40" s="181"/>
      <c r="DI40" s="181"/>
      <c r="DJ40" s="181"/>
      <c r="DK40" s="181"/>
      <c r="DL40" s="181"/>
      <c r="DM40" s="181"/>
      <c r="DN40" s="181"/>
      <c r="DO40" s="181"/>
      <c r="DP40" s="181"/>
      <c r="DQ40" s="181"/>
      <c r="DR40" s="181"/>
      <c r="DS40" s="181"/>
      <c r="DT40" s="181"/>
      <c r="DU40" s="181"/>
      <c r="DV40" s="181"/>
      <c r="DW40" s="181"/>
      <c r="DX40" s="181"/>
      <c r="DY40" s="181"/>
      <c r="DZ40" s="181"/>
      <c r="EA40" s="181"/>
      <c r="EB40" s="181"/>
      <c r="EC40" s="181"/>
      <c r="ED40" s="181"/>
      <c r="EE40" s="181"/>
      <c r="EF40" s="181"/>
      <c r="EG40" s="181"/>
      <c r="EH40" s="181"/>
      <c r="EI40" s="181"/>
      <c r="EJ40" s="181"/>
      <c r="EK40" s="181"/>
      <c r="EL40" s="181"/>
      <c r="EM40" s="181"/>
      <c r="EN40" s="181"/>
      <c r="EO40" s="181"/>
      <c r="EP40" s="181"/>
      <c r="EQ40" s="181"/>
      <c r="ER40" s="181"/>
      <c r="ES40" s="181"/>
      <c r="ET40" s="181"/>
      <c r="EU40" s="181"/>
      <c r="EV40" s="181"/>
      <c r="EW40" s="181"/>
      <c r="EX40" s="181"/>
      <c r="EY40" s="181"/>
      <c r="EZ40" s="181"/>
      <c r="FA40" s="181"/>
      <c r="FB40" s="181"/>
      <c r="FC40" s="181"/>
      <c r="FD40" s="181"/>
      <c r="FE40" s="181"/>
      <c r="FF40" s="181"/>
      <c r="FG40" s="181"/>
      <c r="FH40" s="181"/>
      <c r="FI40" s="181"/>
      <c r="FJ40" s="181"/>
      <c r="FK40" s="181"/>
      <c r="FL40" s="181"/>
      <c r="FM40" s="181"/>
      <c r="FN40" s="181"/>
      <c r="FO40" s="181"/>
      <c r="FP40" s="181"/>
      <c r="FQ40" s="181"/>
      <c r="FR40" s="181"/>
      <c r="FS40" s="181"/>
      <c r="FT40" s="181"/>
      <c r="FU40" s="181"/>
      <c r="FV40" s="181"/>
      <c r="FW40" s="181"/>
      <c r="FX40" s="181"/>
      <c r="FY40" s="181"/>
      <c r="FZ40" s="181"/>
      <c r="GA40" s="181"/>
      <c r="GB40" s="181"/>
      <c r="GC40" s="181"/>
      <c r="GD40" s="181"/>
      <c r="GE40" s="181"/>
      <c r="GF40" s="181"/>
      <c r="GG40" s="181"/>
      <c r="GH40" s="181"/>
      <c r="GI40" s="181"/>
      <c r="GJ40" s="181"/>
      <c r="GK40" s="181"/>
      <c r="GL40" s="181"/>
      <c r="GM40" s="181"/>
      <c r="GN40" s="181"/>
      <c r="GO40" s="181"/>
      <c r="GP40" s="181"/>
      <c r="GQ40" s="181"/>
      <c r="GR40" s="181"/>
      <c r="GS40" s="181"/>
      <c r="GT40" s="181"/>
    </row>
    <row r="41" spans="1:202" s="182" customFormat="1" ht="30.75">
      <c r="A41" s="209" t="s">
        <v>104</v>
      </c>
      <c r="B41" s="240"/>
      <c r="C41" s="176" t="s">
        <v>116</v>
      </c>
      <c r="D41" s="176" t="str">
        <f t="shared" si="2"/>
        <v>CDFI</v>
      </c>
      <c r="E41" s="198"/>
      <c r="F41" s="194">
        <v>38621</v>
      </c>
      <c r="G41" s="195" t="str">
        <f t="shared" si="3"/>
        <v>CDF</v>
      </c>
      <c r="H41" s="181"/>
      <c r="I41" s="181"/>
      <c r="J41" s="181"/>
      <c r="K41" s="181"/>
      <c r="L41" s="181"/>
      <c r="M41" s="181"/>
      <c r="N41" s="181"/>
      <c r="O41" s="181"/>
      <c r="P41" s="181"/>
      <c r="Q41" s="181"/>
      <c r="R41" s="181"/>
      <c r="S41" s="181"/>
      <c r="T41" s="181"/>
      <c r="U41" s="181"/>
      <c r="V41" s="181"/>
      <c r="W41" s="181"/>
      <c r="X41" s="181"/>
      <c r="Y41" s="181"/>
      <c r="Z41" s="181"/>
      <c r="AA41" s="181"/>
      <c r="AB41" s="181"/>
      <c r="AC41" s="181"/>
      <c r="AD41" s="181"/>
      <c r="AE41" s="181"/>
      <c r="AF41" s="181"/>
      <c r="AG41" s="181"/>
      <c r="AH41" s="181"/>
      <c r="AI41" s="181"/>
      <c r="AJ41" s="181"/>
      <c r="AK41" s="181"/>
      <c r="AL41" s="181"/>
      <c r="AM41" s="181"/>
      <c r="AN41" s="181"/>
      <c r="AO41" s="181"/>
      <c r="AP41" s="181"/>
      <c r="AQ41" s="181"/>
      <c r="AR41" s="181"/>
      <c r="AS41" s="181"/>
      <c r="AT41" s="181"/>
      <c r="AU41" s="181"/>
      <c r="AV41" s="181"/>
      <c r="AW41" s="181"/>
      <c r="AX41" s="181"/>
      <c r="AY41" s="181"/>
      <c r="AZ41" s="181"/>
      <c r="BA41" s="181"/>
      <c r="BB41" s="181"/>
      <c r="BC41" s="181"/>
      <c r="BD41" s="181"/>
      <c r="BE41" s="181"/>
      <c r="BF41" s="181"/>
      <c r="BG41" s="181"/>
      <c r="BH41" s="181"/>
      <c r="BI41" s="181"/>
      <c r="BJ41" s="181"/>
      <c r="BK41" s="181"/>
      <c r="BL41" s="181"/>
      <c r="BM41" s="181"/>
      <c r="BN41" s="181"/>
      <c r="BO41" s="181"/>
      <c r="BP41" s="181"/>
      <c r="BQ41" s="181"/>
      <c r="BR41" s="181"/>
      <c r="BS41" s="181"/>
      <c r="BT41" s="181"/>
      <c r="BU41" s="181"/>
      <c r="BV41" s="181"/>
      <c r="BW41" s="181"/>
      <c r="BX41" s="181"/>
      <c r="BY41" s="181"/>
      <c r="BZ41" s="181"/>
      <c r="CA41" s="181"/>
      <c r="CB41" s="181"/>
      <c r="CC41" s="181"/>
      <c r="CD41" s="181"/>
      <c r="CE41" s="181"/>
      <c r="CF41" s="181"/>
      <c r="CG41" s="181"/>
      <c r="CH41" s="181"/>
      <c r="CI41" s="181"/>
      <c r="CJ41" s="181"/>
      <c r="CK41" s="181"/>
      <c r="CL41" s="181"/>
      <c r="CM41" s="181"/>
      <c r="CN41" s="181"/>
      <c r="CO41" s="181"/>
      <c r="CP41" s="181"/>
      <c r="CQ41" s="181"/>
      <c r="CR41" s="181"/>
      <c r="CS41" s="181"/>
      <c r="CT41" s="181"/>
      <c r="CU41" s="181"/>
      <c r="CV41" s="181"/>
      <c r="CW41" s="181"/>
      <c r="CX41" s="181"/>
      <c r="CY41" s="181"/>
      <c r="CZ41" s="181"/>
      <c r="DA41" s="181"/>
      <c r="DB41" s="181"/>
      <c r="DC41" s="181"/>
      <c r="DD41" s="181"/>
      <c r="DE41" s="181"/>
      <c r="DF41" s="181"/>
      <c r="DG41" s="181"/>
      <c r="DH41" s="181"/>
      <c r="DI41" s="181"/>
      <c r="DJ41" s="181"/>
      <c r="DK41" s="181"/>
      <c r="DL41" s="181"/>
      <c r="DM41" s="181"/>
      <c r="DN41" s="181"/>
      <c r="DO41" s="181"/>
      <c r="DP41" s="181"/>
      <c r="DQ41" s="181"/>
      <c r="DR41" s="181"/>
      <c r="DS41" s="181"/>
      <c r="DT41" s="181"/>
      <c r="DU41" s="181"/>
      <c r="DV41" s="181"/>
      <c r="DW41" s="181"/>
      <c r="DX41" s="181"/>
      <c r="DY41" s="181"/>
      <c r="DZ41" s="181"/>
      <c r="EA41" s="181"/>
      <c r="EB41" s="181"/>
      <c r="EC41" s="181"/>
      <c r="ED41" s="181"/>
      <c r="EE41" s="181"/>
      <c r="EF41" s="181"/>
      <c r="EG41" s="181"/>
      <c r="EH41" s="181"/>
      <c r="EI41" s="181"/>
      <c r="EJ41" s="181"/>
      <c r="EK41" s="181"/>
      <c r="EL41" s="181"/>
      <c r="EM41" s="181"/>
      <c r="EN41" s="181"/>
      <c r="EO41" s="181"/>
      <c r="EP41" s="181"/>
      <c r="EQ41" s="181"/>
      <c r="ER41" s="181"/>
      <c r="ES41" s="181"/>
      <c r="ET41" s="181"/>
      <c r="EU41" s="181"/>
      <c r="EV41" s="181"/>
      <c r="EW41" s="181"/>
      <c r="EX41" s="181"/>
      <c r="EY41" s="181"/>
      <c r="EZ41" s="181"/>
      <c r="FA41" s="181"/>
      <c r="FB41" s="181"/>
      <c r="FC41" s="181"/>
      <c r="FD41" s="181"/>
      <c r="FE41" s="181"/>
      <c r="FF41" s="181"/>
      <c r="FG41" s="181"/>
      <c r="FH41" s="181"/>
      <c r="FI41" s="181"/>
      <c r="FJ41" s="181"/>
      <c r="FK41" s="181"/>
      <c r="FL41" s="181"/>
      <c r="FM41" s="181"/>
      <c r="FN41" s="181"/>
      <c r="FO41" s="181"/>
      <c r="FP41" s="181"/>
      <c r="FQ41" s="181"/>
      <c r="FR41" s="181"/>
      <c r="FS41" s="181"/>
      <c r="FT41" s="181"/>
      <c r="FU41" s="181"/>
      <c r="FV41" s="181"/>
      <c r="FW41" s="181"/>
      <c r="FX41" s="181"/>
      <c r="FY41" s="181"/>
      <c r="FZ41" s="181"/>
      <c r="GA41" s="181"/>
      <c r="GB41" s="181"/>
      <c r="GC41" s="181"/>
      <c r="GD41" s="181"/>
      <c r="GE41" s="181"/>
      <c r="GF41" s="181"/>
      <c r="GG41" s="181"/>
      <c r="GH41" s="181"/>
      <c r="GI41" s="181"/>
      <c r="GJ41" s="181"/>
      <c r="GK41" s="181"/>
      <c r="GL41" s="181"/>
      <c r="GM41" s="181"/>
      <c r="GN41" s="181"/>
      <c r="GO41" s="181"/>
      <c r="GP41" s="181"/>
      <c r="GQ41" s="181"/>
      <c r="GR41" s="181"/>
      <c r="GS41" s="181"/>
      <c r="GT41" s="181"/>
    </row>
    <row r="42" spans="1:202" s="199" customFormat="1" ht="15.75" customHeight="1">
      <c r="A42" s="293" t="s">
        <v>122</v>
      </c>
      <c r="B42" s="192"/>
      <c r="C42" s="176" t="s">
        <v>12</v>
      </c>
      <c r="D42" s="176" t="str">
        <f t="shared" si="2"/>
        <v>CDFI</v>
      </c>
      <c r="E42" s="193"/>
      <c r="F42" s="194">
        <v>38621</v>
      </c>
      <c r="G42" s="195" t="str">
        <f t="shared" si="3"/>
        <v>CDF</v>
      </c>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c r="AH42" s="195"/>
      <c r="AI42" s="195"/>
      <c r="AJ42" s="195"/>
      <c r="AK42" s="195"/>
      <c r="AL42" s="195"/>
      <c r="AM42" s="195"/>
      <c r="AN42" s="195"/>
      <c r="AO42" s="195"/>
      <c r="AP42" s="195"/>
      <c r="AQ42" s="195"/>
      <c r="AR42" s="195"/>
      <c r="AS42" s="195"/>
      <c r="AT42" s="195"/>
      <c r="AU42" s="195"/>
      <c r="AV42" s="195"/>
      <c r="AW42" s="195"/>
      <c r="AX42" s="195"/>
      <c r="AY42" s="195"/>
      <c r="AZ42" s="195"/>
      <c r="BA42" s="195"/>
      <c r="BB42" s="195"/>
      <c r="BC42" s="195"/>
      <c r="BD42" s="195"/>
      <c r="BE42" s="195"/>
      <c r="BF42" s="195"/>
      <c r="BG42" s="195"/>
      <c r="BH42" s="195"/>
      <c r="BI42" s="195"/>
      <c r="BJ42" s="195"/>
      <c r="BK42" s="195"/>
      <c r="BL42" s="195"/>
      <c r="BM42" s="195"/>
      <c r="BN42" s="195"/>
      <c r="BO42" s="195"/>
      <c r="BP42" s="195"/>
      <c r="BQ42" s="195"/>
      <c r="BR42" s="195"/>
      <c r="BS42" s="195"/>
      <c r="BT42" s="195"/>
      <c r="BU42" s="195"/>
      <c r="BV42" s="195"/>
      <c r="BW42" s="195"/>
      <c r="BX42" s="195"/>
      <c r="BY42" s="195"/>
      <c r="BZ42" s="195"/>
      <c r="CA42" s="195"/>
      <c r="CB42" s="195"/>
      <c r="CC42" s="195"/>
      <c r="CD42" s="195"/>
      <c r="CE42" s="195"/>
      <c r="CF42" s="195"/>
      <c r="CG42" s="195"/>
      <c r="CH42" s="195"/>
      <c r="CI42" s="195"/>
      <c r="CJ42" s="195"/>
      <c r="CK42" s="195"/>
      <c r="CL42" s="195"/>
      <c r="CM42" s="195"/>
      <c r="CN42" s="195"/>
      <c r="CO42" s="195"/>
      <c r="CP42" s="195"/>
      <c r="CQ42" s="195"/>
      <c r="CR42" s="195"/>
      <c r="CS42" s="195"/>
      <c r="CT42" s="195"/>
      <c r="CU42" s="195"/>
      <c r="CV42" s="195"/>
      <c r="CW42" s="195"/>
      <c r="CX42" s="195"/>
      <c r="CY42" s="195"/>
      <c r="CZ42" s="195"/>
      <c r="DA42" s="195"/>
      <c r="DB42" s="195"/>
      <c r="DC42" s="195"/>
      <c r="DD42" s="195"/>
      <c r="DE42" s="195"/>
      <c r="DF42" s="195"/>
      <c r="DG42" s="195"/>
      <c r="DH42" s="195"/>
      <c r="DI42" s="195"/>
      <c r="DJ42" s="195"/>
      <c r="DK42" s="195"/>
      <c r="DL42" s="195"/>
      <c r="DM42" s="195"/>
      <c r="DN42" s="195"/>
      <c r="DO42" s="195"/>
      <c r="DP42" s="195"/>
      <c r="DQ42" s="195"/>
      <c r="DR42" s="195"/>
      <c r="DS42" s="195"/>
      <c r="DT42" s="195"/>
      <c r="DU42" s="195"/>
      <c r="DV42" s="195"/>
      <c r="DW42" s="195"/>
      <c r="DX42" s="195"/>
      <c r="DY42" s="195"/>
      <c r="DZ42" s="195"/>
      <c r="EA42" s="195"/>
      <c r="EB42" s="195"/>
      <c r="EC42" s="195"/>
      <c r="ED42" s="195"/>
      <c r="EE42" s="195"/>
      <c r="EF42" s="195"/>
      <c r="EG42" s="195"/>
      <c r="EH42" s="195"/>
      <c r="EI42" s="195"/>
      <c r="EJ42" s="195"/>
      <c r="EK42" s="195"/>
      <c r="EL42" s="195"/>
      <c r="EM42" s="195"/>
      <c r="EN42" s="195"/>
      <c r="EO42" s="195"/>
      <c r="EP42" s="195"/>
      <c r="EQ42" s="195"/>
      <c r="ER42" s="195"/>
      <c r="ES42" s="195"/>
      <c r="ET42" s="195"/>
      <c r="EU42" s="195"/>
      <c r="EV42" s="195"/>
      <c r="EW42" s="195"/>
      <c r="EX42" s="195"/>
      <c r="EY42" s="195"/>
      <c r="EZ42" s="195"/>
      <c r="FA42" s="195"/>
      <c r="FB42" s="195"/>
      <c r="FC42" s="195"/>
      <c r="FD42" s="195"/>
      <c r="FE42" s="195"/>
      <c r="FF42" s="195"/>
      <c r="FG42" s="195"/>
      <c r="FH42" s="195"/>
      <c r="FI42" s="195"/>
      <c r="FJ42" s="195"/>
      <c r="FK42" s="195"/>
      <c r="FL42" s="195"/>
      <c r="FM42" s="195"/>
      <c r="FN42" s="195"/>
      <c r="FO42" s="195"/>
      <c r="FP42" s="195"/>
      <c r="FQ42" s="195"/>
      <c r="FR42" s="195"/>
      <c r="FS42" s="195"/>
      <c r="FT42" s="195"/>
      <c r="FU42" s="195"/>
      <c r="FV42" s="195"/>
      <c r="FW42" s="195"/>
      <c r="FX42" s="195"/>
      <c r="FY42" s="195"/>
      <c r="FZ42" s="195"/>
      <c r="GA42" s="195"/>
      <c r="GB42" s="195"/>
      <c r="GC42" s="195"/>
      <c r="GD42" s="195"/>
      <c r="GE42" s="195"/>
      <c r="GF42" s="195"/>
      <c r="GG42" s="195"/>
      <c r="GH42" s="195"/>
      <c r="GI42" s="195"/>
      <c r="GJ42" s="195"/>
      <c r="GK42" s="195"/>
      <c r="GL42" s="195"/>
      <c r="GM42" s="195"/>
      <c r="GN42" s="195"/>
      <c r="GO42" s="195"/>
      <c r="GP42" s="195"/>
      <c r="GQ42" s="195"/>
      <c r="GR42" s="195"/>
      <c r="GS42" s="195"/>
      <c r="GT42" s="195"/>
    </row>
    <row r="43" spans="1:202" s="182" customFormat="1" ht="30.75">
      <c r="A43" s="191" t="s">
        <v>105</v>
      </c>
      <c r="B43" s="215"/>
      <c r="C43" s="176" t="s">
        <v>116</v>
      </c>
      <c r="D43" s="176" t="str">
        <f t="shared" si="2"/>
        <v>CDFI</v>
      </c>
      <c r="E43" s="201"/>
      <c r="F43" s="194">
        <v>38622</v>
      </c>
      <c r="G43" s="195" t="str">
        <f t="shared" si="3"/>
        <v>CDF</v>
      </c>
      <c r="H43" s="181"/>
      <c r="I43" s="181"/>
      <c r="J43" s="181"/>
      <c r="K43" s="181"/>
      <c r="L43" s="181"/>
      <c r="M43" s="181"/>
      <c r="N43" s="181"/>
      <c r="O43" s="181"/>
      <c r="P43" s="181"/>
      <c r="Q43" s="181"/>
      <c r="R43" s="181"/>
      <c r="S43" s="181"/>
      <c r="T43" s="181"/>
      <c r="U43" s="181"/>
      <c r="V43" s="181"/>
      <c r="W43" s="181"/>
      <c r="X43" s="181"/>
      <c r="Y43" s="181"/>
      <c r="Z43" s="181"/>
      <c r="AA43" s="181"/>
      <c r="AB43" s="181"/>
      <c r="AC43" s="181"/>
      <c r="AD43" s="181"/>
      <c r="AE43" s="181"/>
      <c r="AF43" s="181"/>
      <c r="AG43" s="181"/>
      <c r="AH43" s="181"/>
      <c r="AI43" s="181"/>
      <c r="AJ43" s="181"/>
      <c r="AK43" s="181"/>
      <c r="AL43" s="181"/>
      <c r="AM43" s="181"/>
      <c r="AN43" s="181"/>
      <c r="AO43" s="181"/>
      <c r="AP43" s="181"/>
      <c r="AQ43" s="181"/>
      <c r="AR43" s="181"/>
      <c r="AS43" s="181"/>
      <c r="AT43" s="181"/>
      <c r="AU43" s="181"/>
      <c r="AV43" s="181"/>
      <c r="AW43" s="181"/>
      <c r="AX43" s="181"/>
      <c r="AY43" s="181"/>
      <c r="AZ43" s="181"/>
      <c r="BA43" s="181"/>
      <c r="BB43" s="181"/>
      <c r="BC43" s="181"/>
      <c r="BD43" s="181"/>
      <c r="BE43" s="181"/>
      <c r="BF43" s="181"/>
      <c r="BG43" s="181"/>
      <c r="BH43" s="181"/>
      <c r="BI43" s="181"/>
      <c r="BJ43" s="181"/>
      <c r="BK43" s="181"/>
      <c r="BL43" s="181"/>
      <c r="BM43" s="181"/>
      <c r="BN43" s="181"/>
      <c r="BO43" s="181"/>
      <c r="BP43" s="181"/>
      <c r="BQ43" s="181"/>
      <c r="BR43" s="181"/>
      <c r="BS43" s="181"/>
      <c r="BT43" s="181"/>
      <c r="BU43" s="181"/>
      <c r="BV43" s="181"/>
      <c r="BW43" s="181"/>
      <c r="BX43" s="181"/>
      <c r="BY43" s="181"/>
      <c r="BZ43" s="181"/>
      <c r="CA43" s="181"/>
      <c r="CB43" s="181"/>
      <c r="CC43" s="181"/>
      <c r="CD43" s="181"/>
      <c r="CE43" s="181"/>
      <c r="CF43" s="181"/>
      <c r="CG43" s="181"/>
      <c r="CH43" s="181"/>
      <c r="CI43" s="181"/>
      <c r="CJ43" s="181"/>
      <c r="CK43" s="181"/>
      <c r="CL43" s="181"/>
      <c r="CM43" s="181"/>
      <c r="CN43" s="181"/>
      <c r="CO43" s="181"/>
      <c r="CP43" s="181"/>
      <c r="CQ43" s="181"/>
      <c r="CR43" s="181"/>
      <c r="CS43" s="181"/>
      <c r="CT43" s="181"/>
      <c r="CU43" s="181"/>
      <c r="CV43" s="181"/>
      <c r="CW43" s="181"/>
      <c r="CX43" s="181"/>
      <c r="CY43" s="181"/>
      <c r="CZ43" s="181"/>
      <c r="DA43" s="181"/>
      <c r="DB43" s="181"/>
      <c r="DC43" s="181"/>
      <c r="DD43" s="181"/>
      <c r="DE43" s="181"/>
      <c r="DF43" s="181"/>
      <c r="DG43" s="181"/>
      <c r="DH43" s="181"/>
      <c r="DI43" s="181"/>
      <c r="DJ43" s="181"/>
      <c r="DK43" s="181"/>
      <c r="DL43" s="181"/>
      <c r="DM43" s="181"/>
      <c r="DN43" s="181"/>
      <c r="DO43" s="181"/>
      <c r="DP43" s="181"/>
      <c r="DQ43" s="181"/>
      <c r="DR43" s="181"/>
      <c r="DS43" s="181"/>
      <c r="DT43" s="181"/>
      <c r="DU43" s="181"/>
      <c r="DV43" s="181"/>
      <c r="DW43" s="181"/>
      <c r="DX43" s="181"/>
      <c r="DY43" s="181"/>
      <c r="DZ43" s="181"/>
      <c r="EA43" s="181"/>
      <c r="EB43" s="181"/>
      <c r="EC43" s="181"/>
      <c r="ED43" s="181"/>
      <c r="EE43" s="181"/>
      <c r="EF43" s="181"/>
      <c r="EG43" s="181"/>
      <c r="EH43" s="181"/>
      <c r="EI43" s="181"/>
      <c r="EJ43" s="181"/>
      <c r="EK43" s="181"/>
      <c r="EL43" s="181"/>
      <c r="EM43" s="181"/>
      <c r="EN43" s="181"/>
      <c r="EO43" s="181"/>
      <c r="EP43" s="181"/>
      <c r="EQ43" s="181"/>
      <c r="ER43" s="181"/>
      <c r="ES43" s="181"/>
      <c r="ET43" s="181"/>
      <c r="EU43" s="181"/>
      <c r="EV43" s="181"/>
      <c r="EW43" s="181"/>
      <c r="EX43" s="181"/>
      <c r="EY43" s="181"/>
      <c r="EZ43" s="181"/>
      <c r="FA43" s="181"/>
      <c r="FB43" s="181"/>
      <c r="FC43" s="181"/>
      <c r="FD43" s="181"/>
      <c r="FE43" s="181"/>
      <c r="FF43" s="181"/>
      <c r="FG43" s="181"/>
      <c r="FH43" s="181"/>
      <c r="FI43" s="181"/>
      <c r="FJ43" s="181"/>
      <c r="FK43" s="181"/>
      <c r="FL43" s="181"/>
      <c r="FM43" s="181"/>
      <c r="FN43" s="181"/>
      <c r="FO43" s="181"/>
      <c r="FP43" s="181"/>
      <c r="FQ43" s="181"/>
      <c r="FR43" s="181"/>
      <c r="FS43" s="181"/>
      <c r="FT43" s="181"/>
      <c r="FU43" s="181"/>
      <c r="FV43" s="181"/>
      <c r="FW43" s="181"/>
      <c r="FX43" s="181"/>
      <c r="FY43" s="181"/>
      <c r="FZ43" s="181"/>
      <c r="GA43" s="181"/>
      <c r="GB43" s="181"/>
      <c r="GC43" s="181"/>
      <c r="GD43" s="181"/>
      <c r="GE43" s="181"/>
      <c r="GF43" s="181"/>
      <c r="GG43" s="181"/>
      <c r="GH43" s="181"/>
      <c r="GI43" s="181"/>
      <c r="GJ43" s="181"/>
      <c r="GK43" s="181"/>
      <c r="GL43" s="181"/>
      <c r="GM43" s="181"/>
      <c r="GN43" s="181"/>
      <c r="GO43" s="181"/>
      <c r="GP43" s="181"/>
      <c r="GQ43" s="181"/>
      <c r="GR43" s="181"/>
      <c r="GS43" s="181"/>
      <c r="GT43" s="181"/>
    </row>
    <row r="44" spans="1:202" s="182" customFormat="1" ht="15.75">
      <c r="A44" s="191" t="s">
        <v>106</v>
      </c>
      <c r="B44" s="215"/>
      <c r="C44" s="210" t="s">
        <v>116</v>
      </c>
      <c r="D44" s="210" t="str">
        <f t="shared" si="2"/>
        <v>CDFI</v>
      </c>
      <c r="E44" s="201"/>
      <c r="F44" s="194">
        <v>38623</v>
      </c>
      <c r="G44" s="195" t="str">
        <f t="shared" si="3"/>
        <v>CDF</v>
      </c>
      <c r="H44" s="181"/>
      <c r="I44" s="181"/>
      <c r="J44" s="181"/>
      <c r="K44" s="181"/>
      <c r="L44" s="181"/>
      <c r="M44" s="181"/>
      <c r="N44" s="181"/>
      <c r="O44" s="181"/>
      <c r="P44" s="181"/>
      <c r="Q44" s="181"/>
      <c r="R44" s="181"/>
      <c r="S44" s="181"/>
      <c r="T44" s="181"/>
      <c r="U44" s="181"/>
      <c r="V44" s="181"/>
      <c r="W44" s="181"/>
      <c r="X44" s="181"/>
      <c r="Y44" s="181"/>
      <c r="Z44" s="181"/>
      <c r="AA44" s="181"/>
      <c r="AB44" s="181"/>
      <c r="AC44" s="181"/>
      <c r="AD44" s="181"/>
      <c r="AE44" s="181"/>
      <c r="AF44" s="181"/>
      <c r="AG44" s="181"/>
      <c r="AH44" s="181"/>
      <c r="AI44" s="181"/>
      <c r="AJ44" s="181"/>
      <c r="AK44" s="181"/>
      <c r="AL44" s="181"/>
      <c r="AM44" s="181"/>
      <c r="AN44" s="181"/>
      <c r="AO44" s="181"/>
      <c r="AP44" s="181"/>
      <c r="AQ44" s="181"/>
      <c r="AR44" s="181"/>
      <c r="AS44" s="181"/>
      <c r="AT44" s="181"/>
      <c r="AU44" s="181"/>
      <c r="AV44" s="181"/>
      <c r="AW44" s="181"/>
      <c r="AX44" s="181"/>
      <c r="AY44" s="181"/>
      <c r="AZ44" s="181"/>
      <c r="BA44" s="181"/>
      <c r="BB44" s="181"/>
      <c r="BC44" s="181"/>
      <c r="BD44" s="181"/>
      <c r="BE44" s="181"/>
      <c r="BF44" s="181"/>
      <c r="BG44" s="181"/>
      <c r="BH44" s="181"/>
      <c r="BI44" s="181"/>
      <c r="BJ44" s="181"/>
      <c r="BK44" s="181"/>
      <c r="BL44" s="181"/>
      <c r="BM44" s="181"/>
      <c r="BN44" s="181"/>
      <c r="BO44" s="181"/>
      <c r="BP44" s="181"/>
      <c r="BQ44" s="181"/>
      <c r="BR44" s="181"/>
      <c r="BS44" s="181"/>
      <c r="BT44" s="181"/>
      <c r="BU44" s="181"/>
      <c r="BV44" s="181"/>
      <c r="BW44" s="181"/>
      <c r="BX44" s="181"/>
      <c r="BY44" s="181"/>
      <c r="BZ44" s="181"/>
      <c r="CA44" s="181"/>
      <c r="CB44" s="181"/>
      <c r="CC44" s="181"/>
      <c r="CD44" s="181"/>
      <c r="CE44" s="181"/>
      <c r="CF44" s="181"/>
      <c r="CG44" s="181"/>
      <c r="CH44" s="181"/>
      <c r="CI44" s="181"/>
      <c r="CJ44" s="181"/>
      <c r="CK44" s="181"/>
      <c r="CL44" s="181"/>
      <c r="CM44" s="181"/>
      <c r="CN44" s="181"/>
      <c r="CO44" s="181"/>
      <c r="CP44" s="181"/>
      <c r="CQ44" s="181"/>
      <c r="CR44" s="181"/>
      <c r="CS44" s="181"/>
      <c r="CT44" s="181"/>
      <c r="CU44" s="181"/>
      <c r="CV44" s="181"/>
      <c r="CW44" s="181"/>
      <c r="CX44" s="181"/>
      <c r="CY44" s="181"/>
      <c r="CZ44" s="181"/>
      <c r="DA44" s="181"/>
      <c r="DB44" s="181"/>
      <c r="DC44" s="181"/>
      <c r="DD44" s="181"/>
      <c r="DE44" s="181"/>
      <c r="DF44" s="181"/>
      <c r="DG44" s="181"/>
      <c r="DH44" s="181"/>
      <c r="DI44" s="181"/>
      <c r="DJ44" s="181"/>
      <c r="DK44" s="181"/>
      <c r="DL44" s="181"/>
      <c r="DM44" s="181"/>
      <c r="DN44" s="181"/>
      <c r="DO44" s="181"/>
      <c r="DP44" s="181"/>
      <c r="DQ44" s="181"/>
      <c r="DR44" s="181"/>
      <c r="DS44" s="181"/>
      <c r="DT44" s="181"/>
      <c r="DU44" s="181"/>
      <c r="DV44" s="181"/>
      <c r="DW44" s="181"/>
      <c r="DX44" s="181"/>
      <c r="DY44" s="181"/>
      <c r="DZ44" s="181"/>
      <c r="EA44" s="181"/>
      <c r="EB44" s="181"/>
      <c r="EC44" s="181"/>
      <c r="ED44" s="181"/>
      <c r="EE44" s="181"/>
      <c r="EF44" s="181"/>
      <c r="EG44" s="181"/>
      <c r="EH44" s="181"/>
      <c r="EI44" s="181"/>
      <c r="EJ44" s="181"/>
      <c r="EK44" s="181"/>
      <c r="EL44" s="181"/>
      <c r="EM44" s="181"/>
      <c r="EN44" s="181"/>
      <c r="EO44" s="181"/>
      <c r="EP44" s="181"/>
      <c r="EQ44" s="181"/>
      <c r="ER44" s="181"/>
      <c r="ES44" s="181"/>
      <c r="ET44" s="181"/>
      <c r="EU44" s="181"/>
      <c r="EV44" s="181"/>
      <c r="EW44" s="181"/>
      <c r="EX44" s="181"/>
      <c r="EY44" s="181"/>
      <c r="EZ44" s="181"/>
      <c r="FA44" s="181"/>
      <c r="FB44" s="181"/>
      <c r="FC44" s="181"/>
      <c r="FD44" s="181"/>
      <c r="FE44" s="181"/>
      <c r="FF44" s="181"/>
      <c r="FG44" s="181"/>
      <c r="FH44" s="181"/>
      <c r="FI44" s="181"/>
      <c r="FJ44" s="181"/>
      <c r="FK44" s="181"/>
      <c r="FL44" s="181"/>
      <c r="FM44" s="181"/>
      <c r="FN44" s="181"/>
      <c r="FO44" s="181"/>
      <c r="FP44" s="181"/>
      <c r="FQ44" s="181"/>
      <c r="FR44" s="181"/>
      <c r="FS44" s="181"/>
      <c r="FT44" s="181"/>
      <c r="FU44" s="181"/>
      <c r="FV44" s="181"/>
      <c r="FW44" s="181"/>
      <c r="FX44" s="181"/>
      <c r="FY44" s="181"/>
      <c r="FZ44" s="181"/>
      <c r="GA44" s="181"/>
      <c r="GB44" s="181"/>
      <c r="GC44" s="181"/>
      <c r="GD44" s="181"/>
      <c r="GE44" s="181"/>
      <c r="GF44" s="181"/>
      <c r="GG44" s="181"/>
      <c r="GH44" s="181"/>
      <c r="GI44" s="181"/>
      <c r="GJ44" s="181"/>
      <c r="GK44" s="181"/>
      <c r="GL44" s="181"/>
      <c r="GM44" s="181"/>
      <c r="GN44" s="181"/>
      <c r="GO44" s="181"/>
      <c r="GP44" s="181"/>
      <c r="GQ44" s="181"/>
      <c r="GR44" s="181"/>
      <c r="GS44" s="181"/>
      <c r="GT44" s="181"/>
    </row>
    <row r="45" spans="1:202" s="199" customFormat="1" ht="15.75">
      <c r="A45" s="230" t="s">
        <v>55</v>
      </c>
      <c r="B45" s="231"/>
      <c r="C45" s="200" t="s">
        <v>14</v>
      </c>
      <c r="D45" s="200" t="str">
        <f t="shared" si="2"/>
        <v>ARC</v>
      </c>
      <c r="E45" s="201"/>
      <c r="F45" s="232">
        <v>38623</v>
      </c>
      <c r="G45" s="1" t="str">
        <f t="shared" si="3"/>
        <v>Peg</v>
      </c>
      <c r="H45" s="195"/>
      <c r="I45" s="195"/>
      <c r="J45" s="195"/>
      <c r="K45" s="195"/>
      <c r="L45" s="195"/>
      <c r="M45" s="195"/>
      <c r="N45" s="195"/>
      <c r="O45" s="195"/>
      <c r="P45" s="195"/>
      <c r="Q45" s="195"/>
      <c r="R45" s="195"/>
      <c r="S45" s="195"/>
      <c r="T45" s="195"/>
      <c r="U45" s="195"/>
      <c r="V45" s="195"/>
      <c r="W45" s="195"/>
      <c r="X45" s="195"/>
      <c r="Y45" s="195"/>
      <c r="Z45" s="195"/>
      <c r="AA45" s="195"/>
      <c r="AB45" s="195"/>
      <c r="AC45" s="195"/>
      <c r="AD45" s="195"/>
      <c r="AE45" s="195"/>
      <c r="AF45" s="195"/>
      <c r="AG45" s="195"/>
      <c r="AH45" s="195"/>
      <c r="AI45" s="195"/>
      <c r="AJ45" s="195"/>
      <c r="AK45" s="195"/>
      <c r="AL45" s="195"/>
      <c r="AM45" s="195"/>
      <c r="AN45" s="195"/>
      <c r="AO45" s="195"/>
      <c r="AP45" s="195"/>
      <c r="AQ45" s="195"/>
      <c r="AR45" s="195"/>
      <c r="AS45" s="195"/>
      <c r="AT45" s="195"/>
      <c r="AU45" s="195"/>
      <c r="AV45" s="195"/>
      <c r="AW45" s="195"/>
      <c r="AX45" s="195"/>
      <c r="AY45" s="195"/>
      <c r="AZ45" s="195"/>
      <c r="BA45" s="195"/>
      <c r="BB45" s="195"/>
      <c r="BC45" s="195"/>
      <c r="BD45" s="195"/>
      <c r="BE45" s="195"/>
      <c r="BF45" s="195"/>
      <c r="BG45" s="195"/>
      <c r="BH45" s="195"/>
      <c r="BI45" s="195"/>
      <c r="BJ45" s="195"/>
      <c r="BK45" s="195"/>
      <c r="BL45" s="195"/>
      <c r="BM45" s="195"/>
      <c r="BN45" s="195"/>
      <c r="BO45" s="195"/>
      <c r="BP45" s="195"/>
      <c r="BQ45" s="195"/>
      <c r="BR45" s="195"/>
      <c r="BS45" s="195"/>
      <c r="BT45" s="195"/>
      <c r="BU45" s="195"/>
      <c r="BV45" s="195"/>
      <c r="BW45" s="195"/>
      <c r="BX45" s="195"/>
      <c r="BY45" s="195"/>
      <c r="BZ45" s="195"/>
      <c r="CA45" s="195"/>
      <c r="CB45" s="195"/>
      <c r="CC45" s="195"/>
      <c r="CD45" s="195"/>
      <c r="CE45" s="195"/>
      <c r="CF45" s="195"/>
      <c r="CG45" s="195"/>
      <c r="CH45" s="195"/>
      <c r="CI45" s="195"/>
      <c r="CJ45" s="195"/>
      <c r="CK45" s="195"/>
      <c r="CL45" s="195"/>
      <c r="CM45" s="195"/>
      <c r="CN45" s="195"/>
      <c r="CO45" s="195"/>
      <c r="CP45" s="195"/>
      <c r="CQ45" s="195"/>
      <c r="CR45" s="195"/>
      <c r="CS45" s="195"/>
      <c r="CT45" s="195"/>
      <c r="CU45" s="195"/>
      <c r="CV45" s="195"/>
      <c r="CW45" s="195"/>
      <c r="CX45" s="195"/>
      <c r="CY45" s="195"/>
      <c r="CZ45" s="195"/>
      <c r="DA45" s="195"/>
      <c r="DB45" s="195"/>
      <c r="DC45" s="195"/>
      <c r="DD45" s="195"/>
      <c r="DE45" s="195"/>
      <c r="DF45" s="195"/>
      <c r="DG45" s="195"/>
      <c r="DH45" s="195"/>
      <c r="DI45" s="195"/>
      <c r="DJ45" s="195"/>
      <c r="DK45" s="195"/>
      <c r="DL45" s="195"/>
      <c r="DM45" s="195"/>
      <c r="DN45" s="195"/>
      <c r="DO45" s="195"/>
      <c r="DP45" s="195"/>
      <c r="DQ45" s="195"/>
      <c r="DR45" s="195"/>
      <c r="DS45" s="195"/>
      <c r="DT45" s="195"/>
      <c r="DU45" s="195"/>
      <c r="DV45" s="195"/>
      <c r="DW45" s="195"/>
      <c r="DX45" s="195"/>
      <c r="DY45" s="195"/>
      <c r="DZ45" s="195"/>
      <c r="EA45" s="195"/>
      <c r="EB45" s="195"/>
      <c r="EC45" s="195"/>
      <c r="ED45" s="195"/>
      <c r="EE45" s="195"/>
      <c r="EF45" s="195"/>
      <c r="EG45" s="195"/>
      <c r="EH45" s="195"/>
      <c r="EI45" s="195"/>
      <c r="EJ45" s="195"/>
      <c r="EK45" s="195"/>
      <c r="EL45" s="195"/>
      <c r="EM45" s="195"/>
      <c r="EN45" s="195"/>
      <c r="EO45" s="195"/>
      <c r="EP45" s="195"/>
      <c r="EQ45" s="195"/>
      <c r="ER45" s="195"/>
      <c r="ES45" s="195"/>
      <c r="ET45" s="195"/>
      <c r="EU45" s="195"/>
      <c r="EV45" s="195"/>
      <c r="EW45" s="195"/>
      <c r="EX45" s="195"/>
      <c r="EY45" s="195"/>
      <c r="EZ45" s="195"/>
      <c r="FA45" s="195"/>
      <c r="FB45" s="195"/>
      <c r="FC45" s="195"/>
      <c r="FD45" s="195"/>
      <c r="FE45" s="195"/>
      <c r="FF45" s="195"/>
      <c r="FG45" s="195"/>
      <c r="FH45" s="195"/>
      <c r="FI45" s="195"/>
      <c r="FJ45" s="195"/>
      <c r="FK45" s="195"/>
      <c r="FL45" s="195"/>
      <c r="FM45" s="195"/>
      <c r="FN45" s="195"/>
      <c r="FO45" s="195"/>
      <c r="FP45" s="195"/>
      <c r="FQ45" s="195"/>
      <c r="FR45" s="195"/>
      <c r="FS45" s="195"/>
      <c r="FT45" s="195"/>
      <c r="FU45" s="195"/>
      <c r="FV45" s="195"/>
      <c r="FW45" s="195"/>
      <c r="FX45" s="195"/>
      <c r="FY45" s="195"/>
      <c r="FZ45" s="195"/>
      <c r="GA45" s="195"/>
      <c r="GB45" s="195"/>
      <c r="GC45" s="195"/>
      <c r="GD45" s="195"/>
      <c r="GE45" s="195"/>
      <c r="GF45" s="195"/>
      <c r="GG45" s="195"/>
      <c r="GH45" s="195"/>
      <c r="GI45" s="195"/>
      <c r="GJ45" s="195"/>
      <c r="GK45" s="195"/>
      <c r="GL45" s="195"/>
      <c r="GM45" s="195"/>
      <c r="GN45" s="195"/>
      <c r="GO45" s="195"/>
      <c r="GP45" s="195"/>
      <c r="GQ45" s="195"/>
      <c r="GR45" s="195"/>
      <c r="GS45" s="195"/>
      <c r="GT45" s="195"/>
    </row>
    <row r="46" spans="1:202" s="199" customFormat="1" ht="15.75">
      <c r="A46" s="205" t="s">
        <v>31</v>
      </c>
      <c r="B46" s="206"/>
      <c r="C46" s="74" t="s">
        <v>32</v>
      </c>
      <c r="D46" s="74" t="str">
        <f t="shared" si="2"/>
        <v>ARC</v>
      </c>
      <c r="E46" s="216"/>
      <c r="F46" s="217">
        <v>38623</v>
      </c>
      <c r="G46" s="1" t="str">
        <f t="shared" si="3"/>
        <v>Dav</v>
      </c>
      <c r="H46" s="195"/>
      <c r="I46" s="195"/>
      <c r="J46" s="195"/>
      <c r="K46" s="195"/>
      <c r="L46" s="195"/>
      <c r="M46" s="195"/>
      <c r="N46" s="195"/>
      <c r="O46" s="195"/>
      <c r="P46" s="195"/>
      <c r="Q46" s="195"/>
      <c r="R46" s="195"/>
      <c r="S46" s="195"/>
      <c r="T46" s="195"/>
      <c r="U46" s="195"/>
      <c r="V46" s="195"/>
      <c r="W46" s="195"/>
      <c r="X46" s="195"/>
      <c r="Y46" s="195"/>
      <c r="Z46" s="195"/>
      <c r="AA46" s="195"/>
      <c r="AB46" s="195"/>
      <c r="AC46" s="195"/>
      <c r="AD46" s="195"/>
      <c r="AE46" s="195"/>
      <c r="AF46" s="195"/>
      <c r="AG46" s="195"/>
      <c r="AH46" s="195"/>
      <c r="AI46" s="195"/>
      <c r="AJ46" s="195"/>
      <c r="AK46" s="195"/>
      <c r="AL46" s="195"/>
      <c r="AM46" s="195"/>
      <c r="AN46" s="195"/>
      <c r="AO46" s="195"/>
      <c r="AP46" s="195"/>
      <c r="AQ46" s="195"/>
      <c r="AR46" s="195"/>
      <c r="AS46" s="195"/>
      <c r="AT46" s="195"/>
      <c r="AU46" s="195"/>
      <c r="AV46" s="195"/>
      <c r="AW46" s="195"/>
      <c r="AX46" s="195"/>
      <c r="AY46" s="195"/>
      <c r="AZ46" s="195"/>
      <c r="BA46" s="195"/>
      <c r="BB46" s="195"/>
      <c r="BC46" s="195"/>
      <c r="BD46" s="195"/>
      <c r="BE46" s="195"/>
      <c r="BF46" s="195"/>
      <c r="BG46" s="195"/>
      <c r="BH46" s="195"/>
      <c r="BI46" s="195"/>
      <c r="BJ46" s="195"/>
      <c r="BK46" s="195"/>
      <c r="BL46" s="195"/>
      <c r="BM46" s="195"/>
      <c r="BN46" s="195"/>
      <c r="BO46" s="195"/>
      <c r="BP46" s="195"/>
      <c r="BQ46" s="195"/>
      <c r="BR46" s="195"/>
      <c r="BS46" s="195"/>
      <c r="BT46" s="195"/>
      <c r="BU46" s="195"/>
      <c r="BV46" s="195"/>
      <c r="BW46" s="195"/>
      <c r="BX46" s="195"/>
      <c r="BY46" s="195"/>
      <c r="BZ46" s="195"/>
      <c r="CA46" s="195"/>
      <c r="CB46" s="195"/>
      <c r="CC46" s="195"/>
      <c r="CD46" s="195"/>
      <c r="CE46" s="195"/>
      <c r="CF46" s="195"/>
      <c r="CG46" s="195"/>
      <c r="CH46" s="195"/>
      <c r="CI46" s="195"/>
      <c r="CJ46" s="195"/>
      <c r="CK46" s="195"/>
      <c r="CL46" s="195"/>
      <c r="CM46" s="195"/>
      <c r="CN46" s="195"/>
      <c r="CO46" s="195"/>
      <c r="CP46" s="195"/>
      <c r="CQ46" s="195"/>
      <c r="CR46" s="195"/>
      <c r="CS46" s="195"/>
      <c r="CT46" s="195"/>
      <c r="CU46" s="195"/>
      <c r="CV46" s="195"/>
      <c r="CW46" s="195"/>
      <c r="CX46" s="195"/>
      <c r="CY46" s="195"/>
      <c r="CZ46" s="195"/>
      <c r="DA46" s="195"/>
      <c r="DB46" s="195"/>
      <c r="DC46" s="195"/>
      <c r="DD46" s="195"/>
      <c r="DE46" s="195"/>
      <c r="DF46" s="195"/>
      <c r="DG46" s="195"/>
      <c r="DH46" s="195"/>
      <c r="DI46" s="195"/>
      <c r="DJ46" s="195"/>
      <c r="DK46" s="195"/>
      <c r="DL46" s="195"/>
      <c r="DM46" s="195"/>
      <c r="DN46" s="195"/>
      <c r="DO46" s="195"/>
      <c r="DP46" s="195"/>
      <c r="DQ46" s="195"/>
      <c r="DR46" s="195"/>
      <c r="DS46" s="195"/>
      <c r="DT46" s="195"/>
      <c r="DU46" s="195"/>
      <c r="DV46" s="195"/>
      <c r="DW46" s="195"/>
      <c r="DX46" s="195"/>
      <c r="DY46" s="195"/>
      <c r="DZ46" s="195"/>
      <c r="EA46" s="195"/>
      <c r="EB46" s="195"/>
      <c r="EC46" s="195"/>
      <c r="ED46" s="195"/>
      <c r="EE46" s="195"/>
      <c r="EF46" s="195"/>
      <c r="EG46" s="195"/>
      <c r="EH46" s="195"/>
      <c r="EI46" s="195"/>
      <c r="EJ46" s="195"/>
      <c r="EK46" s="195"/>
      <c r="EL46" s="195"/>
      <c r="EM46" s="195"/>
      <c r="EN46" s="195"/>
      <c r="EO46" s="195"/>
      <c r="EP46" s="195"/>
      <c r="EQ46" s="195"/>
      <c r="ER46" s="195"/>
      <c r="ES46" s="195"/>
      <c r="ET46" s="195"/>
      <c r="EU46" s="195"/>
      <c r="EV46" s="195"/>
      <c r="EW46" s="195"/>
      <c r="EX46" s="195"/>
      <c r="EY46" s="195"/>
      <c r="EZ46" s="195"/>
      <c r="FA46" s="195"/>
      <c r="FB46" s="195"/>
      <c r="FC46" s="195"/>
      <c r="FD46" s="195"/>
      <c r="FE46" s="195"/>
      <c r="FF46" s="195"/>
      <c r="FG46" s="195"/>
      <c r="FH46" s="195"/>
      <c r="FI46" s="195"/>
      <c r="FJ46" s="195"/>
      <c r="FK46" s="195"/>
      <c r="FL46" s="195"/>
      <c r="FM46" s="195"/>
      <c r="FN46" s="195"/>
      <c r="FO46" s="195"/>
      <c r="FP46" s="195"/>
      <c r="FQ46" s="195"/>
      <c r="FR46" s="195"/>
      <c r="FS46" s="195"/>
      <c r="FT46" s="195"/>
      <c r="FU46" s="195"/>
      <c r="FV46" s="195"/>
      <c r="FW46" s="195"/>
      <c r="FX46" s="195"/>
      <c r="FY46" s="195"/>
      <c r="FZ46" s="195"/>
      <c r="GA46" s="195"/>
      <c r="GB46" s="195"/>
      <c r="GC46" s="195"/>
      <c r="GD46" s="195"/>
      <c r="GE46" s="195"/>
      <c r="GF46" s="195"/>
      <c r="GG46" s="195"/>
      <c r="GH46" s="195"/>
      <c r="GI46" s="195"/>
      <c r="GJ46" s="195"/>
      <c r="GK46" s="195"/>
      <c r="GL46" s="195"/>
      <c r="GM46" s="195"/>
      <c r="GN46" s="195"/>
      <c r="GO46" s="195"/>
      <c r="GP46" s="195"/>
      <c r="GQ46" s="195"/>
      <c r="GR46" s="195"/>
      <c r="GS46" s="195"/>
      <c r="GT46" s="195"/>
    </row>
    <row r="47" spans="1:202" s="182" customFormat="1" ht="15.75">
      <c r="A47" s="191" t="s">
        <v>107</v>
      </c>
      <c r="B47" s="192"/>
      <c r="C47" s="176" t="s">
        <v>108</v>
      </c>
      <c r="D47" s="176" t="str">
        <f t="shared" si="2"/>
        <v>CDFI</v>
      </c>
      <c r="E47" s="193"/>
      <c r="F47" s="289">
        <v>38623</v>
      </c>
      <c r="G47" s="55" t="str">
        <f t="shared" si="3"/>
        <v>CDF</v>
      </c>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181"/>
      <c r="AK47" s="181"/>
      <c r="AL47" s="181"/>
      <c r="AM47" s="181"/>
      <c r="AN47" s="181"/>
      <c r="AO47" s="181"/>
      <c r="AP47" s="181"/>
      <c r="AQ47" s="181"/>
      <c r="AR47" s="181"/>
      <c r="AS47" s="181"/>
      <c r="AT47" s="181"/>
      <c r="AU47" s="181"/>
      <c r="AV47" s="181"/>
      <c r="AW47" s="181"/>
      <c r="AX47" s="181"/>
      <c r="AY47" s="181"/>
      <c r="AZ47" s="181"/>
      <c r="BA47" s="181"/>
      <c r="BB47" s="181"/>
      <c r="BC47" s="181"/>
      <c r="BD47" s="181"/>
      <c r="BE47" s="181"/>
      <c r="BF47" s="181"/>
      <c r="BG47" s="181"/>
      <c r="BH47" s="181"/>
      <c r="BI47" s="181"/>
      <c r="BJ47" s="181"/>
      <c r="BK47" s="181"/>
      <c r="BL47" s="181"/>
      <c r="BM47" s="181"/>
      <c r="BN47" s="181"/>
      <c r="BO47" s="181"/>
      <c r="BP47" s="181"/>
      <c r="BQ47" s="181"/>
      <c r="BR47" s="181"/>
      <c r="BS47" s="181"/>
      <c r="BT47" s="181"/>
      <c r="BU47" s="181"/>
      <c r="BV47" s="181"/>
      <c r="BW47" s="181"/>
      <c r="BX47" s="181"/>
      <c r="BY47" s="181"/>
      <c r="BZ47" s="181"/>
      <c r="CA47" s="181"/>
      <c r="CB47" s="181"/>
      <c r="CC47" s="181"/>
      <c r="CD47" s="181"/>
      <c r="CE47" s="181"/>
      <c r="CF47" s="181"/>
      <c r="CG47" s="181"/>
      <c r="CH47" s="181"/>
      <c r="CI47" s="181"/>
      <c r="CJ47" s="181"/>
      <c r="CK47" s="181"/>
      <c r="CL47" s="181"/>
      <c r="CM47" s="181"/>
      <c r="CN47" s="181"/>
      <c r="CO47" s="181"/>
      <c r="CP47" s="181"/>
      <c r="CQ47" s="181"/>
      <c r="CR47" s="181"/>
      <c r="CS47" s="181"/>
      <c r="CT47" s="181"/>
      <c r="CU47" s="181"/>
      <c r="CV47" s="181"/>
      <c r="CW47" s="181"/>
      <c r="CX47" s="181"/>
      <c r="CY47" s="181"/>
      <c r="CZ47" s="181"/>
      <c r="DA47" s="181"/>
      <c r="DB47" s="181"/>
      <c r="DC47" s="181"/>
      <c r="DD47" s="181"/>
      <c r="DE47" s="181"/>
      <c r="DF47" s="181"/>
      <c r="DG47" s="181"/>
      <c r="DH47" s="181"/>
      <c r="DI47" s="181"/>
      <c r="DJ47" s="181"/>
      <c r="DK47" s="181"/>
      <c r="DL47" s="181"/>
      <c r="DM47" s="181"/>
      <c r="DN47" s="181"/>
      <c r="DO47" s="181"/>
      <c r="DP47" s="181"/>
      <c r="DQ47" s="181"/>
      <c r="DR47" s="181"/>
      <c r="DS47" s="181"/>
      <c r="DT47" s="181"/>
      <c r="DU47" s="181"/>
      <c r="DV47" s="181"/>
      <c r="DW47" s="181"/>
      <c r="DX47" s="181"/>
      <c r="DY47" s="181"/>
      <c r="DZ47" s="181"/>
      <c r="EA47" s="181"/>
      <c r="EB47" s="181"/>
      <c r="EC47" s="181"/>
      <c r="ED47" s="181"/>
      <c r="EE47" s="181"/>
      <c r="EF47" s="181"/>
      <c r="EG47" s="181"/>
      <c r="EH47" s="181"/>
      <c r="EI47" s="181"/>
      <c r="EJ47" s="181"/>
      <c r="EK47" s="181"/>
      <c r="EL47" s="181"/>
      <c r="EM47" s="181"/>
      <c r="EN47" s="181"/>
      <c r="EO47" s="181"/>
      <c r="EP47" s="181"/>
      <c r="EQ47" s="181"/>
      <c r="ER47" s="181"/>
      <c r="ES47" s="181"/>
      <c r="ET47" s="181"/>
      <c r="EU47" s="181"/>
      <c r="EV47" s="181"/>
      <c r="EW47" s="181"/>
      <c r="EX47" s="181"/>
      <c r="EY47" s="181"/>
      <c r="EZ47" s="181"/>
      <c r="FA47" s="181"/>
      <c r="FB47" s="181"/>
      <c r="FC47" s="181"/>
      <c r="FD47" s="181"/>
      <c r="FE47" s="181"/>
      <c r="FF47" s="181"/>
      <c r="FG47" s="181"/>
      <c r="FH47" s="181"/>
      <c r="FI47" s="181"/>
      <c r="FJ47" s="181"/>
      <c r="FK47" s="181"/>
      <c r="FL47" s="181"/>
      <c r="FM47" s="181"/>
      <c r="FN47" s="181"/>
      <c r="FO47" s="181"/>
      <c r="FP47" s="181"/>
      <c r="FQ47" s="181"/>
      <c r="FR47" s="181"/>
      <c r="FS47" s="181"/>
      <c r="FT47" s="181"/>
      <c r="FU47" s="181"/>
      <c r="FV47" s="181"/>
      <c r="FW47" s="181"/>
      <c r="FX47" s="181"/>
      <c r="FY47" s="181"/>
      <c r="FZ47" s="181"/>
      <c r="GA47" s="181"/>
      <c r="GB47" s="181"/>
      <c r="GC47" s="181"/>
      <c r="GD47" s="181"/>
      <c r="GE47" s="181"/>
      <c r="GF47" s="181"/>
      <c r="GG47" s="181"/>
      <c r="GH47" s="181"/>
      <c r="GI47" s="181"/>
      <c r="GJ47" s="181"/>
      <c r="GK47" s="181"/>
      <c r="GL47" s="181"/>
      <c r="GM47" s="181"/>
      <c r="GN47" s="181"/>
      <c r="GO47" s="181"/>
      <c r="GP47" s="181"/>
      <c r="GQ47" s="181"/>
      <c r="GR47" s="181"/>
      <c r="GS47" s="181"/>
      <c r="GT47" s="181"/>
    </row>
    <row r="48" spans="1:202" s="182" customFormat="1" ht="15.75">
      <c r="A48" s="211" t="s">
        <v>42</v>
      </c>
      <c r="B48" s="212"/>
      <c r="C48" s="74" t="s">
        <v>90</v>
      </c>
      <c r="D48" s="74" t="str">
        <f t="shared" si="2"/>
        <v>ARC</v>
      </c>
      <c r="E48" s="216"/>
      <c r="F48" s="213">
        <v>38624</v>
      </c>
      <c r="G48" s="1" t="str">
        <f t="shared" si="3"/>
        <v>Peg</v>
      </c>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c r="AH48" s="181"/>
      <c r="AI48" s="181"/>
      <c r="AJ48" s="181"/>
      <c r="AK48" s="181"/>
      <c r="AL48" s="181"/>
      <c r="AM48" s="181"/>
      <c r="AN48" s="181"/>
      <c r="AO48" s="181"/>
      <c r="AP48" s="181"/>
      <c r="AQ48" s="181"/>
      <c r="AR48" s="181"/>
      <c r="AS48" s="181"/>
      <c r="AT48" s="181"/>
      <c r="AU48" s="181"/>
      <c r="AV48" s="181"/>
      <c r="AW48" s="181"/>
      <c r="AX48" s="181"/>
      <c r="AY48" s="181"/>
      <c r="AZ48" s="181"/>
      <c r="BA48" s="181"/>
      <c r="BB48" s="181"/>
      <c r="BC48" s="181"/>
      <c r="BD48" s="181"/>
      <c r="BE48" s="181"/>
      <c r="BF48" s="181"/>
      <c r="BG48" s="181"/>
      <c r="BH48" s="181"/>
      <c r="BI48" s="181"/>
      <c r="BJ48" s="181"/>
      <c r="BK48" s="181"/>
      <c r="BL48" s="181"/>
      <c r="BM48" s="181"/>
      <c r="BN48" s="181"/>
      <c r="BO48" s="181"/>
      <c r="BP48" s="181"/>
      <c r="BQ48" s="181"/>
      <c r="BR48" s="181"/>
      <c r="BS48" s="181"/>
      <c r="BT48" s="181"/>
      <c r="BU48" s="181"/>
      <c r="BV48" s="181"/>
      <c r="BW48" s="181"/>
      <c r="BX48" s="181"/>
      <c r="BY48" s="181"/>
      <c r="BZ48" s="181"/>
      <c r="CA48" s="181"/>
      <c r="CB48" s="181"/>
      <c r="CC48" s="181"/>
      <c r="CD48" s="181"/>
      <c r="CE48" s="181"/>
      <c r="CF48" s="181"/>
      <c r="CG48" s="181"/>
      <c r="CH48" s="181"/>
      <c r="CI48" s="181"/>
      <c r="CJ48" s="181"/>
      <c r="CK48" s="181"/>
      <c r="CL48" s="181"/>
      <c r="CM48" s="181"/>
      <c r="CN48" s="181"/>
      <c r="CO48" s="181"/>
      <c r="CP48" s="181"/>
      <c r="CQ48" s="181"/>
      <c r="CR48" s="181"/>
      <c r="CS48" s="181"/>
      <c r="CT48" s="181"/>
      <c r="CU48" s="181"/>
      <c r="CV48" s="181"/>
      <c r="CW48" s="181"/>
      <c r="CX48" s="181"/>
      <c r="CY48" s="181"/>
      <c r="CZ48" s="181"/>
      <c r="DA48" s="181"/>
      <c r="DB48" s="181"/>
      <c r="DC48" s="181"/>
      <c r="DD48" s="181"/>
      <c r="DE48" s="181"/>
      <c r="DF48" s="181"/>
      <c r="DG48" s="181"/>
      <c r="DH48" s="181"/>
      <c r="DI48" s="181"/>
      <c r="DJ48" s="181"/>
      <c r="DK48" s="181"/>
      <c r="DL48" s="181"/>
      <c r="DM48" s="181"/>
      <c r="DN48" s="181"/>
      <c r="DO48" s="181"/>
      <c r="DP48" s="181"/>
      <c r="DQ48" s="181"/>
      <c r="DR48" s="181"/>
      <c r="DS48" s="181"/>
      <c r="DT48" s="181"/>
      <c r="DU48" s="181"/>
      <c r="DV48" s="181"/>
      <c r="DW48" s="181"/>
      <c r="DX48" s="181"/>
      <c r="DY48" s="181"/>
      <c r="DZ48" s="181"/>
      <c r="EA48" s="181"/>
      <c r="EB48" s="181"/>
      <c r="EC48" s="181"/>
      <c r="ED48" s="181"/>
      <c r="EE48" s="181"/>
      <c r="EF48" s="181"/>
      <c r="EG48" s="181"/>
      <c r="EH48" s="181"/>
      <c r="EI48" s="181"/>
      <c r="EJ48" s="181"/>
      <c r="EK48" s="181"/>
      <c r="EL48" s="181"/>
      <c r="EM48" s="181"/>
      <c r="EN48" s="181"/>
      <c r="EO48" s="181"/>
      <c r="EP48" s="181"/>
      <c r="EQ48" s="181"/>
      <c r="ER48" s="181"/>
      <c r="ES48" s="181"/>
      <c r="ET48" s="181"/>
      <c r="EU48" s="181"/>
      <c r="EV48" s="181"/>
      <c r="EW48" s="181"/>
      <c r="EX48" s="181"/>
      <c r="EY48" s="181"/>
      <c r="EZ48" s="181"/>
      <c r="FA48" s="181"/>
      <c r="FB48" s="181"/>
      <c r="FC48" s="181"/>
      <c r="FD48" s="181"/>
      <c r="FE48" s="181"/>
      <c r="FF48" s="181"/>
      <c r="FG48" s="181"/>
      <c r="FH48" s="181"/>
      <c r="FI48" s="181"/>
      <c r="FJ48" s="181"/>
      <c r="FK48" s="181"/>
      <c r="FL48" s="181"/>
      <c r="FM48" s="181"/>
      <c r="FN48" s="181"/>
      <c r="FO48" s="181"/>
      <c r="FP48" s="181"/>
      <c r="FQ48" s="181"/>
      <c r="FR48" s="181"/>
      <c r="FS48" s="181"/>
      <c r="FT48" s="181"/>
      <c r="FU48" s="181"/>
      <c r="FV48" s="181"/>
      <c r="FW48" s="181"/>
      <c r="FX48" s="181"/>
      <c r="FY48" s="181"/>
      <c r="FZ48" s="181"/>
      <c r="GA48" s="181"/>
      <c r="GB48" s="181"/>
      <c r="GC48" s="181"/>
      <c r="GD48" s="181"/>
      <c r="GE48" s="181"/>
      <c r="GF48" s="181"/>
      <c r="GG48" s="181"/>
      <c r="GH48" s="181"/>
      <c r="GI48" s="181"/>
      <c r="GJ48" s="181"/>
      <c r="GK48" s="181"/>
      <c r="GL48" s="181"/>
      <c r="GM48" s="181"/>
      <c r="GN48" s="181"/>
      <c r="GO48" s="181"/>
      <c r="GP48" s="181"/>
      <c r="GQ48" s="181"/>
      <c r="GR48" s="181"/>
      <c r="GS48" s="181"/>
      <c r="GT48" s="181"/>
    </row>
    <row r="49" spans="1:202" s="159" customFormat="1" ht="15.75">
      <c r="A49" s="211" t="s">
        <v>125</v>
      </c>
      <c r="B49" s="212"/>
      <c r="C49" s="74" t="s">
        <v>32</v>
      </c>
      <c r="D49" s="74" t="str">
        <f t="shared" si="2"/>
        <v>ARC</v>
      </c>
      <c r="E49" s="216"/>
      <c r="F49" s="213">
        <v>38624</v>
      </c>
      <c r="G49" s="1" t="str">
        <f t="shared" si="3"/>
        <v>Dav</v>
      </c>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8"/>
      <c r="AY49" s="158"/>
      <c r="AZ49" s="158"/>
      <c r="BA49" s="158"/>
      <c r="BB49" s="158"/>
      <c r="BC49" s="158"/>
      <c r="BD49" s="158"/>
      <c r="BE49" s="158"/>
      <c r="BF49" s="158"/>
      <c r="BG49" s="158"/>
      <c r="BH49" s="158"/>
      <c r="BI49" s="158"/>
      <c r="BJ49" s="158"/>
      <c r="BK49" s="158"/>
      <c r="BL49" s="158"/>
      <c r="BM49" s="158"/>
      <c r="BN49" s="158"/>
      <c r="BO49" s="158"/>
      <c r="BP49" s="158"/>
      <c r="BQ49" s="158"/>
      <c r="BR49" s="158"/>
      <c r="BS49" s="158"/>
      <c r="BT49" s="158"/>
      <c r="BU49" s="158"/>
      <c r="BV49" s="158"/>
      <c r="BW49" s="158"/>
      <c r="BX49" s="158"/>
      <c r="BY49" s="158"/>
      <c r="BZ49" s="158"/>
      <c r="CA49" s="158"/>
      <c r="CB49" s="158"/>
      <c r="CC49" s="158"/>
      <c r="CD49" s="158"/>
      <c r="CE49" s="158"/>
      <c r="CF49" s="158"/>
      <c r="CG49" s="158"/>
      <c r="CH49" s="158"/>
      <c r="CI49" s="158"/>
      <c r="CJ49" s="158"/>
      <c r="CK49" s="158"/>
      <c r="CL49" s="158"/>
      <c r="CM49" s="158"/>
      <c r="CN49" s="158"/>
      <c r="CO49" s="158"/>
      <c r="CP49" s="158"/>
      <c r="CQ49" s="158"/>
      <c r="CR49" s="158"/>
      <c r="CS49" s="158"/>
      <c r="CT49" s="158"/>
      <c r="CU49" s="158"/>
      <c r="CV49" s="158"/>
      <c r="CW49" s="158"/>
      <c r="CX49" s="158"/>
      <c r="CY49" s="158"/>
      <c r="CZ49" s="158"/>
      <c r="DA49" s="158"/>
      <c r="DB49" s="158"/>
      <c r="DC49" s="158"/>
      <c r="DD49" s="158"/>
      <c r="DE49" s="158"/>
      <c r="DF49" s="158"/>
      <c r="DG49" s="158"/>
      <c r="DH49" s="158"/>
      <c r="DI49" s="158"/>
      <c r="DJ49" s="158"/>
      <c r="DK49" s="158"/>
      <c r="DL49" s="158"/>
      <c r="DM49" s="158"/>
      <c r="DN49" s="158"/>
      <c r="DO49" s="158"/>
      <c r="DP49" s="158"/>
      <c r="DQ49" s="158"/>
      <c r="DR49" s="158"/>
      <c r="DS49" s="158"/>
      <c r="DT49" s="158"/>
      <c r="DU49" s="158"/>
      <c r="DV49" s="158"/>
      <c r="DW49" s="158"/>
      <c r="DX49" s="158"/>
      <c r="DY49" s="158"/>
      <c r="DZ49" s="158"/>
      <c r="EA49" s="158"/>
      <c r="EB49" s="158"/>
      <c r="EC49" s="158"/>
      <c r="ED49" s="158"/>
      <c r="EE49" s="158"/>
      <c r="EF49" s="158"/>
      <c r="EG49" s="158"/>
      <c r="EH49" s="158"/>
      <c r="EI49" s="158"/>
      <c r="EJ49" s="158"/>
      <c r="EK49" s="158"/>
      <c r="EL49" s="158"/>
      <c r="EM49" s="158"/>
      <c r="EN49" s="158"/>
      <c r="EO49" s="158"/>
      <c r="EP49" s="158"/>
      <c r="EQ49" s="158"/>
      <c r="ER49" s="158"/>
      <c r="ES49" s="158"/>
      <c r="ET49" s="158"/>
      <c r="EU49" s="158"/>
      <c r="EV49" s="158"/>
      <c r="EW49" s="158"/>
      <c r="EX49" s="158"/>
      <c r="EY49" s="158"/>
      <c r="EZ49" s="158"/>
      <c r="FA49" s="158"/>
      <c r="FB49" s="158"/>
      <c r="FC49" s="158"/>
      <c r="FD49" s="158"/>
      <c r="FE49" s="158"/>
      <c r="FF49" s="158"/>
      <c r="FG49" s="158"/>
      <c r="FH49" s="158"/>
      <c r="FI49" s="158"/>
      <c r="FJ49" s="158"/>
      <c r="FK49" s="158"/>
      <c r="FL49" s="158"/>
      <c r="FM49" s="158"/>
      <c r="FN49" s="158"/>
      <c r="FO49" s="158"/>
      <c r="FP49" s="158"/>
      <c r="FQ49" s="158"/>
      <c r="FR49" s="158"/>
      <c r="FS49" s="158"/>
      <c r="FT49" s="158"/>
      <c r="FU49" s="158"/>
      <c r="FV49" s="158"/>
      <c r="FW49" s="158"/>
      <c r="FX49" s="158"/>
      <c r="FY49" s="158"/>
      <c r="FZ49" s="158"/>
      <c r="GA49" s="158"/>
      <c r="GB49" s="158"/>
      <c r="GC49" s="158"/>
      <c r="GD49" s="158"/>
      <c r="GE49" s="158"/>
      <c r="GF49" s="158"/>
      <c r="GG49" s="158"/>
      <c r="GH49" s="158"/>
      <c r="GI49" s="158"/>
      <c r="GJ49" s="158"/>
      <c r="GK49" s="158"/>
      <c r="GL49" s="158"/>
      <c r="GM49" s="158"/>
      <c r="GN49" s="158"/>
      <c r="GO49" s="158"/>
      <c r="GP49" s="158"/>
      <c r="GQ49" s="158"/>
      <c r="GR49" s="158"/>
      <c r="GS49" s="158"/>
      <c r="GT49" s="158"/>
    </row>
    <row r="50" spans="1:202" s="159" customFormat="1" ht="60.75">
      <c r="A50" s="196" t="s">
        <v>140</v>
      </c>
      <c r="B50" s="218"/>
      <c r="C50" s="207" t="s">
        <v>14</v>
      </c>
      <c r="D50" s="207" t="str">
        <f t="shared" si="2"/>
        <v>ARC</v>
      </c>
      <c r="E50" s="201"/>
      <c r="F50" s="217">
        <v>38624</v>
      </c>
      <c r="G50" s="1" t="str">
        <f t="shared" si="3"/>
        <v>Peg</v>
      </c>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158"/>
      <c r="AL50" s="158"/>
      <c r="AM50" s="158"/>
      <c r="AN50" s="158"/>
      <c r="AO50" s="158"/>
      <c r="AP50" s="158"/>
      <c r="AQ50" s="158"/>
      <c r="AR50" s="158"/>
      <c r="AS50" s="158"/>
      <c r="AT50" s="158"/>
      <c r="AU50" s="158"/>
      <c r="AV50" s="158"/>
      <c r="AW50" s="158"/>
      <c r="AX50" s="158"/>
      <c r="AY50" s="158"/>
      <c r="AZ50" s="158"/>
      <c r="BA50" s="158"/>
      <c r="BB50" s="158"/>
      <c r="BC50" s="158"/>
      <c r="BD50" s="158"/>
      <c r="BE50" s="158"/>
      <c r="BF50" s="158"/>
      <c r="BG50" s="158"/>
      <c r="BH50" s="158"/>
      <c r="BI50" s="158"/>
      <c r="BJ50" s="158"/>
      <c r="BK50" s="158"/>
      <c r="BL50" s="158"/>
      <c r="BM50" s="158"/>
      <c r="BN50" s="158"/>
      <c r="BO50" s="158"/>
      <c r="BP50" s="158"/>
      <c r="BQ50" s="158"/>
      <c r="BR50" s="158"/>
      <c r="BS50" s="158"/>
      <c r="BT50" s="158"/>
      <c r="BU50" s="158"/>
      <c r="BV50" s="158"/>
      <c r="BW50" s="158"/>
      <c r="BX50" s="158"/>
      <c r="BY50" s="158"/>
      <c r="BZ50" s="158"/>
      <c r="CA50" s="158"/>
      <c r="CB50" s="158"/>
      <c r="CC50" s="158"/>
      <c r="CD50" s="158"/>
      <c r="CE50" s="158"/>
      <c r="CF50" s="158"/>
      <c r="CG50" s="158"/>
      <c r="CH50" s="158"/>
      <c r="CI50" s="158"/>
      <c r="CJ50" s="158"/>
      <c r="CK50" s="158"/>
      <c r="CL50" s="158"/>
      <c r="CM50" s="158"/>
      <c r="CN50" s="158"/>
      <c r="CO50" s="158"/>
      <c r="CP50" s="158"/>
      <c r="CQ50" s="158"/>
      <c r="CR50" s="158"/>
      <c r="CS50" s="158"/>
      <c r="CT50" s="158"/>
      <c r="CU50" s="158"/>
      <c r="CV50" s="158"/>
      <c r="CW50" s="158"/>
      <c r="CX50" s="158"/>
      <c r="CY50" s="158"/>
      <c r="CZ50" s="158"/>
      <c r="DA50" s="158"/>
      <c r="DB50" s="158"/>
      <c r="DC50" s="158"/>
      <c r="DD50" s="158"/>
      <c r="DE50" s="158"/>
      <c r="DF50" s="158"/>
      <c r="DG50" s="158"/>
      <c r="DH50" s="158"/>
      <c r="DI50" s="158"/>
      <c r="DJ50" s="158"/>
      <c r="DK50" s="158"/>
      <c r="DL50" s="158"/>
      <c r="DM50" s="158"/>
      <c r="DN50" s="158"/>
      <c r="DO50" s="158"/>
      <c r="DP50" s="158"/>
      <c r="DQ50" s="158"/>
      <c r="DR50" s="158"/>
      <c r="DS50" s="158"/>
      <c r="DT50" s="158"/>
      <c r="DU50" s="158"/>
      <c r="DV50" s="158"/>
      <c r="DW50" s="158"/>
      <c r="DX50" s="158"/>
      <c r="DY50" s="158"/>
      <c r="DZ50" s="158"/>
      <c r="EA50" s="158"/>
      <c r="EB50" s="158"/>
      <c r="EC50" s="158"/>
      <c r="ED50" s="158"/>
      <c r="EE50" s="158"/>
      <c r="EF50" s="158"/>
      <c r="EG50" s="158"/>
      <c r="EH50" s="158"/>
      <c r="EI50" s="158"/>
      <c r="EJ50" s="158"/>
      <c r="EK50" s="158"/>
      <c r="EL50" s="158"/>
      <c r="EM50" s="158"/>
      <c r="EN50" s="158"/>
      <c r="EO50" s="158"/>
      <c r="EP50" s="158"/>
      <c r="EQ50" s="158"/>
      <c r="ER50" s="158"/>
      <c r="ES50" s="158"/>
      <c r="ET50" s="158"/>
      <c r="EU50" s="158"/>
      <c r="EV50" s="158"/>
      <c r="EW50" s="158"/>
      <c r="EX50" s="158"/>
      <c r="EY50" s="158"/>
      <c r="EZ50" s="158"/>
      <c r="FA50" s="158"/>
      <c r="FB50" s="158"/>
      <c r="FC50" s="158"/>
      <c r="FD50" s="158"/>
      <c r="FE50" s="158"/>
      <c r="FF50" s="158"/>
      <c r="FG50" s="158"/>
      <c r="FH50" s="158"/>
      <c r="FI50" s="158"/>
      <c r="FJ50" s="158"/>
      <c r="FK50" s="158"/>
      <c r="FL50" s="158"/>
      <c r="FM50" s="158"/>
      <c r="FN50" s="158"/>
      <c r="FO50" s="158"/>
      <c r="FP50" s="158"/>
      <c r="FQ50" s="158"/>
      <c r="FR50" s="158"/>
      <c r="FS50" s="158"/>
      <c r="FT50" s="158"/>
      <c r="FU50" s="158"/>
      <c r="FV50" s="158"/>
      <c r="FW50" s="158"/>
      <c r="FX50" s="158"/>
      <c r="FY50" s="158"/>
      <c r="FZ50" s="158"/>
      <c r="GA50" s="158"/>
      <c r="GB50" s="158"/>
      <c r="GC50" s="158"/>
      <c r="GD50" s="158"/>
      <c r="GE50" s="158"/>
      <c r="GF50" s="158"/>
      <c r="GG50" s="158"/>
      <c r="GH50" s="158"/>
      <c r="GI50" s="158"/>
      <c r="GJ50" s="158"/>
      <c r="GK50" s="158"/>
      <c r="GL50" s="158"/>
      <c r="GM50" s="158"/>
      <c r="GN50" s="158"/>
      <c r="GO50" s="158"/>
      <c r="GP50" s="158"/>
      <c r="GQ50" s="158"/>
      <c r="GR50" s="158"/>
      <c r="GS50" s="158"/>
      <c r="GT50" s="158"/>
    </row>
    <row r="51" spans="1:202" s="159" customFormat="1" ht="60.75">
      <c r="A51" s="191" t="s">
        <v>39</v>
      </c>
      <c r="B51" s="192"/>
      <c r="C51" s="176" t="s">
        <v>101</v>
      </c>
      <c r="D51" s="176" t="str">
        <f t="shared" si="2"/>
        <v>CDFI</v>
      </c>
      <c r="E51" s="193"/>
      <c r="F51" s="194">
        <v>38624</v>
      </c>
      <c r="G51" s="1" t="str">
        <f t="shared" si="3"/>
        <v>CDF</v>
      </c>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8"/>
      <c r="AY51" s="158"/>
      <c r="AZ51" s="158"/>
      <c r="BA51" s="158"/>
      <c r="BB51" s="158"/>
      <c r="BC51" s="158"/>
      <c r="BD51" s="158"/>
      <c r="BE51" s="158"/>
      <c r="BF51" s="158"/>
      <c r="BG51" s="158"/>
      <c r="BH51" s="158"/>
      <c r="BI51" s="158"/>
      <c r="BJ51" s="158"/>
      <c r="BK51" s="158"/>
      <c r="BL51" s="158"/>
      <c r="BM51" s="158"/>
      <c r="BN51" s="158"/>
      <c r="BO51" s="158"/>
      <c r="BP51" s="158"/>
      <c r="BQ51" s="158"/>
      <c r="BR51" s="158"/>
      <c r="BS51" s="158"/>
      <c r="BT51" s="158"/>
      <c r="BU51" s="158"/>
      <c r="BV51" s="158"/>
      <c r="BW51" s="158"/>
      <c r="BX51" s="158"/>
      <c r="BY51" s="158"/>
      <c r="BZ51" s="158"/>
      <c r="CA51" s="158"/>
      <c r="CB51" s="158"/>
      <c r="CC51" s="158"/>
      <c r="CD51" s="158"/>
      <c r="CE51" s="158"/>
      <c r="CF51" s="158"/>
      <c r="CG51" s="158"/>
      <c r="CH51" s="158"/>
      <c r="CI51" s="158"/>
      <c r="CJ51" s="158"/>
      <c r="CK51" s="158"/>
      <c r="CL51" s="158"/>
      <c r="CM51" s="158"/>
      <c r="CN51" s="158"/>
      <c r="CO51" s="158"/>
      <c r="CP51" s="158"/>
      <c r="CQ51" s="158"/>
      <c r="CR51" s="158"/>
      <c r="CS51" s="158"/>
      <c r="CT51" s="158"/>
      <c r="CU51" s="158"/>
      <c r="CV51" s="158"/>
      <c r="CW51" s="158"/>
      <c r="CX51" s="158"/>
      <c r="CY51" s="158"/>
      <c r="CZ51" s="158"/>
      <c r="DA51" s="158"/>
      <c r="DB51" s="158"/>
      <c r="DC51" s="158"/>
      <c r="DD51" s="158"/>
      <c r="DE51" s="158"/>
      <c r="DF51" s="158"/>
      <c r="DG51" s="158"/>
      <c r="DH51" s="158"/>
      <c r="DI51" s="158"/>
      <c r="DJ51" s="158"/>
      <c r="DK51" s="158"/>
      <c r="DL51" s="158"/>
      <c r="DM51" s="158"/>
      <c r="DN51" s="158"/>
      <c r="DO51" s="158"/>
      <c r="DP51" s="158"/>
      <c r="DQ51" s="158"/>
      <c r="DR51" s="158"/>
      <c r="DS51" s="158"/>
      <c r="DT51" s="158"/>
      <c r="DU51" s="158"/>
      <c r="DV51" s="158"/>
      <c r="DW51" s="158"/>
      <c r="DX51" s="158"/>
      <c r="DY51" s="158"/>
      <c r="DZ51" s="158"/>
      <c r="EA51" s="158"/>
      <c r="EB51" s="158"/>
      <c r="EC51" s="158"/>
      <c r="ED51" s="158"/>
      <c r="EE51" s="158"/>
      <c r="EF51" s="158"/>
      <c r="EG51" s="158"/>
      <c r="EH51" s="158"/>
      <c r="EI51" s="158"/>
      <c r="EJ51" s="158"/>
      <c r="EK51" s="158"/>
      <c r="EL51" s="158"/>
      <c r="EM51" s="158"/>
      <c r="EN51" s="158"/>
      <c r="EO51" s="158"/>
      <c r="EP51" s="158"/>
      <c r="EQ51" s="158"/>
      <c r="ER51" s="158"/>
      <c r="ES51" s="158"/>
      <c r="ET51" s="158"/>
      <c r="EU51" s="158"/>
      <c r="EV51" s="158"/>
      <c r="EW51" s="158"/>
      <c r="EX51" s="158"/>
      <c r="EY51" s="158"/>
      <c r="EZ51" s="158"/>
      <c r="FA51" s="158"/>
      <c r="FB51" s="158"/>
      <c r="FC51" s="158"/>
      <c r="FD51" s="158"/>
      <c r="FE51" s="158"/>
      <c r="FF51" s="158"/>
      <c r="FG51" s="158"/>
      <c r="FH51" s="158"/>
      <c r="FI51" s="158"/>
      <c r="FJ51" s="158"/>
      <c r="FK51" s="158"/>
      <c r="FL51" s="158"/>
      <c r="FM51" s="158"/>
      <c r="FN51" s="158"/>
      <c r="FO51" s="158"/>
      <c r="FP51" s="158"/>
      <c r="FQ51" s="158"/>
      <c r="FR51" s="158"/>
      <c r="FS51" s="158"/>
      <c r="FT51" s="158"/>
      <c r="FU51" s="158"/>
      <c r="FV51" s="158"/>
      <c r="FW51" s="158"/>
      <c r="FX51" s="158"/>
      <c r="FY51" s="158"/>
      <c r="FZ51" s="158"/>
      <c r="GA51" s="158"/>
      <c r="GB51" s="158"/>
      <c r="GC51" s="158"/>
      <c r="GD51" s="158"/>
      <c r="GE51" s="158"/>
      <c r="GF51" s="158"/>
      <c r="GG51" s="158"/>
      <c r="GH51" s="158"/>
      <c r="GI51" s="158"/>
      <c r="GJ51" s="158"/>
      <c r="GK51" s="158"/>
      <c r="GL51" s="158"/>
      <c r="GM51" s="158"/>
      <c r="GN51" s="158"/>
      <c r="GO51" s="158"/>
      <c r="GP51" s="158"/>
      <c r="GQ51" s="158"/>
      <c r="GR51" s="158"/>
      <c r="GS51" s="158"/>
      <c r="GT51" s="158"/>
    </row>
    <row r="52" spans="1:202" s="159" customFormat="1" ht="15.75">
      <c r="A52" s="211" t="s">
        <v>65</v>
      </c>
      <c r="B52" s="212"/>
      <c r="C52" s="219" t="s">
        <v>14</v>
      </c>
      <c r="D52" s="219" t="str">
        <f t="shared" si="2"/>
        <v>ARC</v>
      </c>
      <c r="E52" s="250"/>
      <c r="F52" s="213">
        <v>38625</v>
      </c>
      <c r="G52" s="1" t="str">
        <f t="shared" si="3"/>
        <v>Peg</v>
      </c>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c r="AE52" s="158"/>
      <c r="AF52" s="158"/>
      <c r="AG52" s="158"/>
      <c r="AH52" s="158"/>
      <c r="AI52" s="158"/>
      <c r="AJ52" s="158"/>
      <c r="AK52" s="158"/>
      <c r="AL52" s="158"/>
      <c r="AM52" s="158"/>
      <c r="AN52" s="158"/>
      <c r="AO52" s="158"/>
      <c r="AP52" s="158"/>
      <c r="AQ52" s="158"/>
      <c r="AR52" s="158"/>
      <c r="AS52" s="158"/>
      <c r="AT52" s="158"/>
      <c r="AU52" s="158"/>
      <c r="AV52" s="158"/>
      <c r="AW52" s="158"/>
      <c r="AX52" s="158"/>
      <c r="AY52" s="158"/>
      <c r="AZ52" s="158"/>
      <c r="BA52" s="158"/>
      <c r="BB52" s="158"/>
      <c r="BC52" s="158"/>
      <c r="BD52" s="158"/>
      <c r="BE52" s="158"/>
      <c r="BF52" s="158"/>
      <c r="BG52" s="158"/>
      <c r="BH52" s="158"/>
      <c r="BI52" s="158"/>
      <c r="BJ52" s="158"/>
      <c r="BK52" s="158"/>
      <c r="BL52" s="158"/>
      <c r="BM52" s="158"/>
      <c r="BN52" s="158"/>
      <c r="BO52" s="158"/>
      <c r="BP52" s="158"/>
      <c r="BQ52" s="158"/>
      <c r="BR52" s="158"/>
      <c r="BS52" s="158"/>
      <c r="BT52" s="158"/>
      <c r="BU52" s="158"/>
      <c r="BV52" s="158"/>
      <c r="BW52" s="158"/>
      <c r="BX52" s="158"/>
      <c r="BY52" s="158"/>
      <c r="BZ52" s="158"/>
      <c r="CA52" s="158"/>
      <c r="CB52" s="158"/>
      <c r="CC52" s="158"/>
      <c r="CD52" s="158"/>
      <c r="CE52" s="158"/>
      <c r="CF52" s="158"/>
      <c r="CG52" s="158"/>
      <c r="CH52" s="158"/>
      <c r="CI52" s="158"/>
      <c r="CJ52" s="158"/>
      <c r="CK52" s="158"/>
      <c r="CL52" s="158"/>
      <c r="CM52" s="158"/>
      <c r="CN52" s="158"/>
      <c r="CO52" s="158"/>
      <c r="CP52" s="158"/>
      <c r="CQ52" s="158"/>
      <c r="CR52" s="158"/>
      <c r="CS52" s="158"/>
      <c r="CT52" s="158"/>
      <c r="CU52" s="158"/>
      <c r="CV52" s="158"/>
      <c r="CW52" s="158"/>
      <c r="CX52" s="158"/>
      <c r="CY52" s="158"/>
      <c r="CZ52" s="158"/>
      <c r="DA52" s="158"/>
      <c r="DB52" s="158"/>
      <c r="DC52" s="158"/>
      <c r="DD52" s="158"/>
      <c r="DE52" s="158"/>
      <c r="DF52" s="158"/>
      <c r="DG52" s="158"/>
      <c r="DH52" s="158"/>
      <c r="DI52" s="158"/>
      <c r="DJ52" s="158"/>
      <c r="DK52" s="158"/>
      <c r="DL52" s="158"/>
      <c r="DM52" s="158"/>
      <c r="DN52" s="158"/>
      <c r="DO52" s="158"/>
      <c r="DP52" s="158"/>
      <c r="DQ52" s="158"/>
      <c r="DR52" s="158"/>
      <c r="DS52" s="158"/>
      <c r="DT52" s="158"/>
      <c r="DU52" s="158"/>
      <c r="DV52" s="158"/>
      <c r="DW52" s="158"/>
      <c r="DX52" s="158"/>
      <c r="DY52" s="158"/>
      <c r="DZ52" s="158"/>
      <c r="EA52" s="158"/>
      <c r="EB52" s="158"/>
      <c r="EC52" s="158"/>
      <c r="ED52" s="158"/>
      <c r="EE52" s="158"/>
      <c r="EF52" s="158"/>
      <c r="EG52" s="158"/>
      <c r="EH52" s="158"/>
      <c r="EI52" s="158"/>
      <c r="EJ52" s="158"/>
      <c r="EK52" s="158"/>
      <c r="EL52" s="158"/>
      <c r="EM52" s="158"/>
      <c r="EN52" s="158"/>
      <c r="EO52" s="158"/>
      <c r="EP52" s="158"/>
      <c r="EQ52" s="158"/>
      <c r="ER52" s="158"/>
      <c r="ES52" s="158"/>
      <c r="ET52" s="158"/>
      <c r="EU52" s="158"/>
      <c r="EV52" s="158"/>
      <c r="EW52" s="158"/>
      <c r="EX52" s="158"/>
      <c r="EY52" s="158"/>
      <c r="EZ52" s="158"/>
      <c r="FA52" s="158"/>
      <c r="FB52" s="158"/>
      <c r="FC52" s="158"/>
      <c r="FD52" s="158"/>
      <c r="FE52" s="158"/>
      <c r="FF52" s="158"/>
      <c r="FG52" s="158"/>
      <c r="FH52" s="158"/>
      <c r="FI52" s="158"/>
      <c r="FJ52" s="158"/>
      <c r="FK52" s="158"/>
      <c r="FL52" s="158"/>
      <c r="FM52" s="158"/>
      <c r="FN52" s="158"/>
      <c r="FO52" s="158"/>
      <c r="FP52" s="158"/>
      <c r="FQ52" s="158"/>
      <c r="FR52" s="158"/>
      <c r="FS52" s="158"/>
      <c r="FT52" s="158"/>
      <c r="FU52" s="158"/>
      <c r="FV52" s="158"/>
      <c r="FW52" s="158"/>
      <c r="FX52" s="158"/>
      <c r="FY52" s="158"/>
      <c r="FZ52" s="158"/>
      <c r="GA52" s="158"/>
      <c r="GB52" s="158"/>
      <c r="GC52" s="158"/>
      <c r="GD52" s="158"/>
      <c r="GE52" s="158"/>
      <c r="GF52" s="158"/>
      <c r="GG52" s="158"/>
      <c r="GH52" s="158"/>
      <c r="GI52" s="158"/>
      <c r="GJ52" s="158"/>
      <c r="GK52" s="158"/>
      <c r="GL52" s="158"/>
      <c r="GM52" s="158"/>
      <c r="GN52" s="158"/>
      <c r="GO52" s="158"/>
      <c r="GP52" s="158"/>
      <c r="GQ52" s="158"/>
      <c r="GR52" s="158"/>
      <c r="GS52" s="158"/>
      <c r="GT52" s="158"/>
    </row>
    <row r="53" spans="1:7" ht="30.75">
      <c r="A53" s="114" t="s">
        <v>40</v>
      </c>
      <c r="B53" s="115"/>
      <c r="C53" s="66" t="s">
        <v>101</v>
      </c>
      <c r="D53" s="66" t="str">
        <f t="shared" si="2"/>
        <v>CDFI</v>
      </c>
      <c r="E53" s="93"/>
      <c r="F53" s="133">
        <v>38625</v>
      </c>
      <c r="G53" s="1" t="str">
        <f t="shared" si="3"/>
        <v>CDF</v>
      </c>
    </row>
    <row r="54" spans="1:202" s="57" customFormat="1" ht="30.75">
      <c r="A54" s="65" t="s">
        <v>35</v>
      </c>
      <c r="B54" s="63"/>
      <c r="C54" s="97" t="s">
        <v>12</v>
      </c>
      <c r="D54" s="97" t="str">
        <f t="shared" si="2"/>
        <v>CDFI</v>
      </c>
      <c r="E54" s="120"/>
      <c r="F54" s="64">
        <v>38625</v>
      </c>
      <c r="G54" s="1" t="str">
        <f t="shared" si="3"/>
        <v>CDF</v>
      </c>
      <c r="H54" s="181"/>
      <c r="I54" s="181"/>
      <c r="J54" s="181"/>
      <c r="K54" s="181"/>
      <c r="L54" s="181"/>
      <c r="M54" s="181"/>
      <c r="N54" s="181"/>
      <c r="O54" s="181"/>
      <c r="P54" s="181"/>
      <c r="Q54" s="181"/>
      <c r="R54" s="181"/>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c r="CC54" s="55"/>
      <c r="CD54" s="55"/>
      <c r="CE54" s="55"/>
      <c r="CF54" s="55"/>
      <c r="CG54" s="55"/>
      <c r="CH54" s="55"/>
      <c r="CI54" s="55"/>
      <c r="CJ54" s="55"/>
      <c r="CK54" s="55"/>
      <c r="CL54" s="55"/>
      <c r="CM54" s="55"/>
      <c r="CN54" s="55"/>
      <c r="CO54" s="55"/>
      <c r="CP54" s="55"/>
      <c r="CQ54" s="55"/>
      <c r="CR54" s="55"/>
      <c r="CS54" s="55"/>
      <c r="CT54" s="55"/>
      <c r="CU54" s="55"/>
      <c r="CV54" s="55"/>
      <c r="CW54" s="55"/>
      <c r="CX54" s="55"/>
      <c r="CY54" s="55"/>
      <c r="CZ54" s="55"/>
      <c r="DA54" s="55"/>
      <c r="DB54" s="55"/>
      <c r="DC54" s="55"/>
      <c r="DD54" s="55"/>
      <c r="DE54" s="55"/>
      <c r="DF54" s="55"/>
      <c r="DG54" s="55"/>
      <c r="DH54" s="55"/>
      <c r="DI54" s="55"/>
      <c r="DJ54" s="55"/>
      <c r="DK54" s="55"/>
      <c r="DL54" s="55"/>
      <c r="DM54" s="55"/>
      <c r="DN54" s="55"/>
      <c r="DO54" s="55"/>
      <c r="DP54" s="55"/>
      <c r="DQ54" s="55"/>
      <c r="DR54" s="55"/>
      <c r="DS54" s="55"/>
      <c r="DT54" s="55"/>
      <c r="DU54" s="55"/>
      <c r="DV54" s="55"/>
      <c r="DW54" s="55"/>
      <c r="DX54" s="55"/>
      <c r="DY54" s="55"/>
      <c r="DZ54" s="55"/>
      <c r="EA54" s="55"/>
      <c r="EB54" s="55"/>
      <c r="EC54" s="55"/>
      <c r="ED54" s="55"/>
      <c r="EE54" s="55"/>
      <c r="EF54" s="55"/>
      <c r="EG54" s="55"/>
      <c r="EH54" s="55"/>
      <c r="EI54" s="55"/>
      <c r="EJ54" s="55"/>
      <c r="EK54" s="55"/>
      <c r="EL54" s="55"/>
      <c r="EM54" s="55"/>
      <c r="EN54" s="55"/>
      <c r="EO54" s="55"/>
      <c r="EP54" s="55"/>
      <c r="EQ54" s="55"/>
      <c r="ER54" s="55"/>
      <c r="ES54" s="55"/>
      <c r="ET54" s="55"/>
      <c r="EU54" s="55"/>
      <c r="EV54" s="55"/>
      <c r="EW54" s="55"/>
      <c r="EX54" s="55"/>
      <c r="EY54" s="55"/>
      <c r="EZ54" s="55"/>
      <c r="FA54" s="55"/>
      <c r="FB54" s="55"/>
      <c r="FC54" s="55"/>
      <c r="FD54" s="55"/>
      <c r="FE54" s="55"/>
      <c r="FF54" s="55"/>
      <c r="FG54" s="55"/>
      <c r="FH54" s="55"/>
      <c r="FI54" s="55"/>
      <c r="FJ54" s="55"/>
      <c r="FK54" s="55"/>
      <c r="FL54" s="55"/>
      <c r="FM54" s="55"/>
      <c r="FN54" s="55"/>
      <c r="FO54" s="55"/>
      <c r="FP54" s="55"/>
      <c r="FQ54" s="55"/>
      <c r="FR54" s="55"/>
      <c r="FS54" s="55"/>
      <c r="FT54" s="55"/>
      <c r="FU54" s="55"/>
      <c r="FV54" s="55"/>
      <c r="FW54" s="55"/>
      <c r="FX54" s="55"/>
      <c r="FY54" s="55"/>
      <c r="FZ54" s="55"/>
      <c r="GA54" s="55"/>
      <c r="GB54" s="55"/>
      <c r="GC54" s="55"/>
      <c r="GD54" s="55"/>
      <c r="GE54" s="55"/>
      <c r="GF54" s="55"/>
      <c r="GG54" s="55"/>
      <c r="GH54" s="55"/>
      <c r="GI54" s="55"/>
      <c r="GJ54" s="55"/>
      <c r="GK54" s="55"/>
      <c r="GL54" s="55"/>
      <c r="GM54" s="55"/>
      <c r="GN54" s="55"/>
      <c r="GO54" s="55"/>
      <c r="GP54" s="55"/>
      <c r="GQ54" s="55"/>
      <c r="GR54" s="55"/>
      <c r="GS54" s="55"/>
      <c r="GT54" s="55"/>
    </row>
    <row r="55" spans="1:7" ht="15.75">
      <c r="A55" s="76" t="s">
        <v>126</v>
      </c>
      <c r="B55" s="77"/>
      <c r="C55" s="73" t="s">
        <v>32</v>
      </c>
      <c r="D55" s="73" t="str">
        <f t="shared" si="2"/>
        <v>ARC</v>
      </c>
      <c r="E55" s="92"/>
      <c r="F55" s="70">
        <v>38625</v>
      </c>
      <c r="G55" s="1" t="str">
        <f t="shared" si="3"/>
        <v>Dav</v>
      </c>
    </row>
    <row r="56" spans="1:202" s="199" customFormat="1" ht="30.75">
      <c r="A56" s="220" t="s">
        <v>127</v>
      </c>
      <c r="B56" s="221"/>
      <c r="C56" s="207" t="s">
        <v>14</v>
      </c>
      <c r="D56" s="207" t="str">
        <f t="shared" si="2"/>
        <v>ARC</v>
      </c>
      <c r="E56" s="204"/>
      <c r="F56" s="208">
        <v>38625</v>
      </c>
      <c r="G56" s="1" t="str">
        <f t="shared" si="3"/>
        <v>Peg</v>
      </c>
      <c r="H56" s="195"/>
      <c r="I56" s="195"/>
      <c r="J56" s="195"/>
      <c r="K56" s="195"/>
      <c r="L56" s="195"/>
      <c r="M56" s="195"/>
      <c r="N56" s="195"/>
      <c r="O56" s="195"/>
      <c r="P56" s="195"/>
      <c r="Q56" s="195"/>
      <c r="R56" s="195"/>
      <c r="S56" s="195"/>
      <c r="T56" s="195"/>
      <c r="U56" s="195"/>
      <c r="V56" s="195"/>
      <c r="W56" s="195"/>
      <c r="X56" s="195"/>
      <c r="Y56" s="195"/>
      <c r="Z56" s="195"/>
      <c r="AA56" s="195"/>
      <c r="AB56" s="195"/>
      <c r="AC56" s="195"/>
      <c r="AD56" s="195"/>
      <c r="AE56" s="195"/>
      <c r="AF56" s="195"/>
      <c r="AG56" s="195"/>
      <c r="AH56" s="195"/>
      <c r="AI56" s="195"/>
      <c r="AJ56" s="195"/>
      <c r="AK56" s="195"/>
      <c r="AL56" s="195"/>
      <c r="AM56" s="195"/>
      <c r="AN56" s="195"/>
      <c r="AO56" s="195"/>
      <c r="AP56" s="195"/>
      <c r="AQ56" s="195"/>
      <c r="AR56" s="195"/>
      <c r="AS56" s="195"/>
      <c r="AT56" s="195"/>
      <c r="AU56" s="195"/>
      <c r="AV56" s="195"/>
      <c r="AW56" s="195"/>
      <c r="AX56" s="195"/>
      <c r="AY56" s="195"/>
      <c r="AZ56" s="195"/>
      <c r="BA56" s="195"/>
      <c r="BB56" s="195"/>
      <c r="BC56" s="195"/>
      <c r="BD56" s="195"/>
      <c r="BE56" s="195"/>
      <c r="BF56" s="195"/>
      <c r="BG56" s="195"/>
      <c r="BH56" s="195"/>
      <c r="BI56" s="195"/>
      <c r="BJ56" s="195"/>
      <c r="BK56" s="195"/>
      <c r="BL56" s="195"/>
      <c r="BM56" s="195"/>
      <c r="BN56" s="195"/>
      <c r="BO56" s="195"/>
      <c r="BP56" s="195"/>
      <c r="BQ56" s="195"/>
      <c r="BR56" s="195"/>
      <c r="BS56" s="195"/>
      <c r="BT56" s="195"/>
      <c r="BU56" s="195"/>
      <c r="BV56" s="195"/>
      <c r="BW56" s="195"/>
      <c r="BX56" s="195"/>
      <c r="BY56" s="195"/>
      <c r="BZ56" s="195"/>
      <c r="CA56" s="195"/>
      <c r="CB56" s="195"/>
      <c r="CC56" s="195"/>
      <c r="CD56" s="195"/>
      <c r="CE56" s="195"/>
      <c r="CF56" s="195"/>
      <c r="CG56" s="195"/>
      <c r="CH56" s="195"/>
      <c r="CI56" s="195"/>
      <c r="CJ56" s="195"/>
      <c r="CK56" s="195"/>
      <c r="CL56" s="195"/>
      <c r="CM56" s="195"/>
      <c r="CN56" s="195"/>
      <c r="CO56" s="195"/>
      <c r="CP56" s="195"/>
      <c r="CQ56" s="195"/>
      <c r="CR56" s="195"/>
      <c r="CS56" s="195"/>
      <c r="CT56" s="195"/>
      <c r="CU56" s="195"/>
      <c r="CV56" s="195"/>
      <c r="CW56" s="195"/>
      <c r="CX56" s="195"/>
      <c r="CY56" s="195"/>
      <c r="CZ56" s="195"/>
      <c r="DA56" s="195"/>
      <c r="DB56" s="195"/>
      <c r="DC56" s="195"/>
      <c r="DD56" s="195"/>
      <c r="DE56" s="195"/>
      <c r="DF56" s="195"/>
      <c r="DG56" s="195"/>
      <c r="DH56" s="195"/>
      <c r="DI56" s="195"/>
      <c r="DJ56" s="195"/>
      <c r="DK56" s="195"/>
      <c r="DL56" s="195"/>
      <c r="DM56" s="195"/>
      <c r="DN56" s="195"/>
      <c r="DO56" s="195"/>
      <c r="DP56" s="195"/>
      <c r="DQ56" s="195"/>
      <c r="DR56" s="195"/>
      <c r="DS56" s="195"/>
      <c r="DT56" s="195"/>
      <c r="DU56" s="195"/>
      <c r="DV56" s="195"/>
      <c r="DW56" s="195"/>
      <c r="DX56" s="195"/>
      <c r="DY56" s="195"/>
      <c r="DZ56" s="195"/>
      <c r="EA56" s="195"/>
      <c r="EB56" s="195"/>
      <c r="EC56" s="195"/>
      <c r="ED56" s="195"/>
      <c r="EE56" s="195"/>
      <c r="EF56" s="195"/>
      <c r="EG56" s="195"/>
      <c r="EH56" s="195"/>
      <c r="EI56" s="195"/>
      <c r="EJ56" s="195"/>
      <c r="EK56" s="195"/>
      <c r="EL56" s="195"/>
      <c r="EM56" s="195"/>
      <c r="EN56" s="195"/>
      <c r="EO56" s="195"/>
      <c r="EP56" s="195"/>
      <c r="EQ56" s="195"/>
      <c r="ER56" s="195"/>
      <c r="ES56" s="195"/>
      <c r="ET56" s="195"/>
      <c r="EU56" s="195"/>
      <c r="EV56" s="195"/>
      <c r="EW56" s="195"/>
      <c r="EX56" s="195"/>
      <c r="EY56" s="195"/>
      <c r="EZ56" s="195"/>
      <c r="FA56" s="195"/>
      <c r="FB56" s="195"/>
      <c r="FC56" s="195"/>
      <c r="FD56" s="195"/>
      <c r="FE56" s="195"/>
      <c r="FF56" s="195"/>
      <c r="FG56" s="195"/>
      <c r="FH56" s="195"/>
      <c r="FI56" s="195"/>
      <c r="FJ56" s="195"/>
      <c r="FK56" s="195"/>
      <c r="FL56" s="195"/>
      <c r="FM56" s="195"/>
      <c r="FN56" s="195"/>
      <c r="FO56" s="195"/>
      <c r="FP56" s="195"/>
      <c r="FQ56" s="195"/>
      <c r="FR56" s="195"/>
      <c r="FS56" s="195"/>
      <c r="FT56" s="195"/>
      <c r="FU56" s="195"/>
      <c r="FV56" s="195"/>
      <c r="FW56" s="195"/>
      <c r="FX56" s="195"/>
      <c r="FY56" s="195"/>
      <c r="FZ56" s="195"/>
      <c r="GA56" s="195"/>
      <c r="GB56" s="195"/>
      <c r="GC56" s="195"/>
      <c r="GD56" s="195"/>
      <c r="GE56" s="195"/>
      <c r="GF56" s="195"/>
      <c r="GG56" s="195"/>
      <c r="GH56" s="195"/>
      <c r="GI56" s="195"/>
      <c r="GJ56" s="195"/>
      <c r="GK56" s="195"/>
      <c r="GL56" s="195"/>
      <c r="GM56" s="195"/>
      <c r="GN56" s="195"/>
      <c r="GO56" s="195"/>
      <c r="GP56" s="195"/>
      <c r="GQ56" s="195"/>
      <c r="GR56" s="195"/>
      <c r="GS56" s="195"/>
      <c r="GT56" s="195"/>
    </row>
    <row r="57" spans="1:202" s="199" customFormat="1" ht="60.75">
      <c r="A57" s="205" t="s">
        <v>112</v>
      </c>
      <c r="B57" s="206"/>
      <c r="C57" s="74" t="s">
        <v>22</v>
      </c>
      <c r="D57" s="74" t="str">
        <f t="shared" si="2"/>
        <v>ARC</v>
      </c>
      <c r="E57" s="101"/>
      <c r="F57" s="208">
        <v>38625</v>
      </c>
      <c r="G57" s="1" t="str">
        <f t="shared" si="3"/>
        <v>Dan</v>
      </c>
      <c r="H57" s="195"/>
      <c r="I57" s="195"/>
      <c r="J57" s="195"/>
      <c r="K57" s="195"/>
      <c r="L57" s="195"/>
      <c r="M57" s="195"/>
      <c r="N57" s="195"/>
      <c r="O57" s="195"/>
      <c r="P57" s="195"/>
      <c r="Q57" s="195"/>
      <c r="R57" s="195"/>
      <c r="S57" s="195"/>
      <c r="T57" s="195"/>
      <c r="U57" s="195"/>
      <c r="V57" s="195"/>
      <c r="W57" s="195"/>
      <c r="X57" s="195"/>
      <c r="Y57" s="195"/>
      <c r="Z57" s="195"/>
      <c r="AA57" s="195"/>
      <c r="AB57" s="195"/>
      <c r="AC57" s="195"/>
      <c r="AD57" s="195"/>
      <c r="AE57" s="195"/>
      <c r="AF57" s="195"/>
      <c r="AG57" s="195"/>
      <c r="AH57" s="195"/>
      <c r="AI57" s="195"/>
      <c r="AJ57" s="195"/>
      <c r="AK57" s="195"/>
      <c r="AL57" s="195"/>
      <c r="AM57" s="195"/>
      <c r="AN57" s="195"/>
      <c r="AO57" s="195"/>
      <c r="AP57" s="195"/>
      <c r="AQ57" s="195"/>
      <c r="AR57" s="195"/>
      <c r="AS57" s="195"/>
      <c r="AT57" s="195"/>
      <c r="AU57" s="195"/>
      <c r="AV57" s="195"/>
      <c r="AW57" s="195"/>
      <c r="AX57" s="195"/>
      <c r="AY57" s="195"/>
      <c r="AZ57" s="195"/>
      <c r="BA57" s="195"/>
      <c r="BB57" s="195"/>
      <c r="BC57" s="195"/>
      <c r="BD57" s="195"/>
      <c r="BE57" s="195"/>
      <c r="BF57" s="195"/>
      <c r="BG57" s="195"/>
      <c r="BH57" s="195"/>
      <c r="BI57" s="195"/>
      <c r="BJ57" s="195"/>
      <c r="BK57" s="195"/>
      <c r="BL57" s="195"/>
      <c r="BM57" s="195"/>
      <c r="BN57" s="195"/>
      <c r="BO57" s="195"/>
      <c r="BP57" s="195"/>
      <c r="BQ57" s="195"/>
      <c r="BR57" s="195"/>
      <c r="BS57" s="195"/>
      <c r="BT57" s="195"/>
      <c r="BU57" s="195"/>
      <c r="BV57" s="195"/>
      <c r="BW57" s="195"/>
      <c r="BX57" s="195"/>
      <c r="BY57" s="195"/>
      <c r="BZ57" s="195"/>
      <c r="CA57" s="195"/>
      <c r="CB57" s="195"/>
      <c r="CC57" s="195"/>
      <c r="CD57" s="195"/>
      <c r="CE57" s="195"/>
      <c r="CF57" s="195"/>
      <c r="CG57" s="195"/>
      <c r="CH57" s="195"/>
      <c r="CI57" s="195"/>
      <c r="CJ57" s="195"/>
      <c r="CK57" s="195"/>
      <c r="CL57" s="195"/>
      <c r="CM57" s="195"/>
      <c r="CN57" s="195"/>
      <c r="CO57" s="195"/>
      <c r="CP57" s="195"/>
      <c r="CQ57" s="195"/>
      <c r="CR57" s="195"/>
      <c r="CS57" s="195"/>
      <c r="CT57" s="195"/>
      <c r="CU57" s="195"/>
      <c r="CV57" s="195"/>
      <c r="CW57" s="195"/>
      <c r="CX57" s="195"/>
      <c r="CY57" s="195"/>
      <c r="CZ57" s="195"/>
      <c r="DA57" s="195"/>
      <c r="DB57" s="195"/>
      <c r="DC57" s="195"/>
      <c r="DD57" s="195"/>
      <c r="DE57" s="195"/>
      <c r="DF57" s="195"/>
      <c r="DG57" s="195"/>
      <c r="DH57" s="195"/>
      <c r="DI57" s="195"/>
      <c r="DJ57" s="195"/>
      <c r="DK57" s="195"/>
      <c r="DL57" s="195"/>
      <c r="DM57" s="195"/>
      <c r="DN57" s="195"/>
      <c r="DO57" s="195"/>
      <c r="DP57" s="195"/>
      <c r="DQ57" s="195"/>
      <c r="DR57" s="195"/>
      <c r="DS57" s="195"/>
      <c r="DT57" s="195"/>
      <c r="DU57" s="195"/>
      <c r="DV57" s="195"/>
      <c r="DW57" s="195"/>
      <c r="DX57" s="195"/>
      <c r="DY57" s="195"/>
      <c r="DZ57" s="195"/>
      <c r="EA57" s="195"/>
      <c r="EB57" s="195"/>
      <c r="EC57" s="195"/>
      <c r="ED57" s="195"/>
      <c r="EE57" s="195"/>
      <c r="EF57" s="195"/>
      <c r="EG57" s="195"/>
      <c r="EH57" s="195"/>
      <c r="EI57" s="195"/>
      <c r="EJ57" s="195"/>
      <c r="EK57" s="195"/>
      <c r="EL57" s="195"/>
      <c r="EM57" s="195"/>
      <c r="EN57" s="195"/>
      <c r="EO57" s="195"/>
      <c r="EP57" s="195"/>
      <c r="EQ57" s="195"/>
      <c r="ER57" s="195"/>
      <c r="ES57" s="195"/>
      <c r="ET57" s="195"/>
      <c r="EU57" s="195"/>
      <c r="EV57" s="195"/>
      <c r="EW57" s="195"/>
      <c r="EX57" s="195"/>
      <c r="EY57" s="195"/>
      <c r="EZ57" s="195"/>
      <c r="FA57" s="195"/>
      <c r="FB57" s="195"/>
      <c r="FC57" s="195"/>
      <c r="FD57" s="195"/>
      <c r="FE57" s="195"/>
      <c r="FF57" s="195"/>
      <c r="FG57" s="195"/>
      <c r="FH57" s="195"/>
      <c r="FI57" s="195"/>
      <c r="FJ57" s="195"/>
      <c r="FK57" s="195"/>
      <c r="FL57" s="195"/>
      <c r="FM57" s="195"/>
      <c r="FN57" s="195"/>
      <c r="FO57" s="195"/>
      <c r="FP57" s="195"/>
      <c r="FQ57" s="195"/>
      <c r="FR57" s="195"/>
      <c r="FS57" s="195"/>
      <c r="FT57" s="195"/>
      <c r="FU57" s="195"/>
      <c r="FV57" s="195"/>
      <c r="FW57" s="195"/>
      <c r="FX57" s="195"/>
      <c r="FY57" s="195"/>
      <c r="FZ57" s="195"/>
      <c r="GA57" s="195"/>
      <c r="GB57" s="195"/>
      <c r="GC57" s="195"/>
      <c r="GD57" s="195"/>
      <c r="GE57" s="195"/>
      <c r="GF57" s="195"/>
      <c r="GG57" s="195"/>
      <c r="GH57" s="195"/>
      <c r="GI57" s="195"/>
      <c r="GJ57" s="195"/>
      <c r="GK57" s="195"/>
      <c r="GL57" s="195"/>
      <c r="GM57" s="195"/>
      <c r="GN57" s="195"/>
      <c r="GO57" s="195"/>
      <c r="GP57" s="195"/>
      <c r="GQ57" s="195"/>
      <c r="GR57" s="195"/>
      <c r="GS57" s="195"/>
      <c r="GT57" s="195"/>
    </row>
    <row r="58" spans="1:202" s="199" customFormat="1" ht="30.75">
      <c r="A58" s="191" t="s">
        <v>128</v>
      </c>
      <c r="B58" s="192"/>
      <c r="C58" s="176" t="s">
        <v>12</v>
      </c>
      <c r="D58" s="176" t="str">
        <f t="shared" si="2"/>
        <v>CDFI</v>
      </c>
      <c r="E58" s="204"/>
      <c r="F58" s="310" t="s">
        <v>129</v>
      </c>
      <c r="G58" s="195" t="str">
        <f t="shared" si="3"/>
        <v>CDF</v>
      </c>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c r="AI58" s="195"/>
      <c r="AJ58" s="195"/>
      <c r="AK58" s="195"/>
      <c r="AL58" s="195"/>
      <c r="AM58" s="195"/>
      <c r="AN58" s="195"/>
      <c r="AO58" s="195"/>
      <c r="AP58" s="195"/>
      <c r="AQ58" s="195"/>
      <c r="AR58" s="195"/>
      <c r="AS58" s="195"/>
      <c r="AT58" s="195"/>
      <c r="AU58" s="195"/>
      <c r="AV58" s="195"/>
      <c r="AW58" s="195"/>
      <c r="AX58" s="195"/>
      <c r="AY58" s="195"/>
      <c r="AZ58" s="195"/>
      <c r="BA58" s="195"/>
      <c r="BB58" s="195"/>
      <c r="BC58" s="195"/>
      <c r="BD58" s="195"/>
      <c r="BE58" s="195"/>
      <c r="BF58" s="195"/>
      <c r="BG58" s="195"/>
      <c r="BH58" s="195"/>
      <c r="BI58" s="195"/>
      <c r="BJ58" s="195"/>
      <c r="BK58" s="195"/>
      <c r="BL58" s="195"/>
      <c r="BM58" s="195"/>
      <c r="BN58" s="195"/>
      <c r="BO58" s="195"/>
      <c r="BP58" s="195"/>
      <c r="BQ58" s="195"/>
      <c r="BR58" s="195"/>
      <c r="BS58" s="195"/>
      <c r="BT58" s="195"/>
      <c r="BU58" s="195"/>
      <c r="BV58" s="195"/>
      <c r="BW58" s="195"/>
      <c r="BX58" s="195"/>
      <c r="BY58" s="195"/>
      <c r="BZ58" s="195"/>
      <c r="CA58" s="195"/>
      <c r="CB58" s="195"/>
      <c r="CC58" s="195"/>
      <c r="CD58" s="195"/>
      <c r="CE58" s="195"/>
      <c r="CF58" s="195"/>
      <c r="CG58" s="195"/>
      <c r="CH58" s="195"/>
      <c r="CI58" s="195"/>
      <c r="CJ58" s="195"/>
      <c r="CK58" s="195"/>
      <c r="CL58" s="195"/>
      <c r="CM58" s="195"/>
      <c r="CN58" s="195"/>
      <c r="CO58" s="195"/>
      <c r="CP58" s="195"/>
      <c r="CQ58" s="195"/>
      <c r="CR58" s="195"/>
      <c r="CS58" s="195"/>
      <c r="CT58" s="195"/>
      <c r="CU58" s="195"/>
      <c r="CV58" s="195"/>
      <c r="CW58" s="195"/>
      <c r="CX58" s="195"/>
      <c r="CY58" s="195"/>
      <c r="CZ58" s="195"/>
      <c r="DA58" s="195"/>
      <c r="DB58" s="195"/>
      <c r="DC58" s="195"/>
      <c r="DD58" s="195"/>
      <c r="DE58" s="195"/>
      <c r="DF58" s="195"/>
      <c r="DG58" s="195"/>
      <c r="DH58" s="195"/>
      <c r="DI58" s="195"/>
      <c r="DJ58" s="195"/>
      <c r="DK58" s="195"/>
      <c r="DL58" s="195"/>
      <c r="DM58" s="195"/>
      <c r="DN58" s="195"/>
      <c r="DO58" s="195"/>
      <c r="DP58" s="195"/>
      <c r="DQ58" s="195"/>
      <c r="DR58" s="195"/>
      <c r="DS58" s="195"/>
      <c r="DT58" s="195"/>
      <c r="DU58" s="195"/>
      <c r="DV58" s="195"/>
      <c r="DW58" s="195"/>
      <c r="DX58" s="195"/>
      <c r="DY58" s="195"/>
      <c r="DZ58" s="195"/>
      <c r="EA58" s="195"/>
      <c r="EB58" s="195"/>
      <c r="EC58" s="195"/>
      <c r="ED58" s="195"/>
      <c r="EE58" s="195"/>
      <c r="EF58" s="195"/>
      <c r="EG58" s="195"/>
      <c r="EH58" s="195"/>
      <c r="EI58" s="195"/>
      <c r="EJ58" s="195"/>
      <c r="EK58" s="195"/>
      <c r="EL58" s="195"/>
      <c r="EM58" s="195"/>
      <c r="EN58" s="195"/>
      <c r="EO58" s="195"/>
      <c r="EP58" s="195"/>
      <c r="EQ58" s="195"/>
      <c r="ER58" s="195"/>
      <c r="ES58" s="195"/>
      <c r="ET58" s="195"/>
      <c r="EU58" s="195"/>
      <c r="EV58" s="195"/>
      <c r="EW58" s="195"/>
      <c r="EX58" s="195"/>
      <c r="EY58" s="195"/>
      <c r="EZ58" s="195"/>
      <c r="FA58" s="195"/>
      <c r="FB58" s="195"/>
      <c r="FC58" s="195"/>
      <c r="FD58" s="195"/>
      <c r="FE58" s="195"/>
      <c r="FF58" s="195"/>
      <c r="FG58" s="195"/>
      <c r="FH58" s="195"/>
      <c r="FI58" s="195"/>
      <c r="FJ58" s="195"/>
      <c r="FK58" s="195"/>
      <c r="FL58" s="195"/>
      <c r="FM58" s="195"/>
      <c r="FN58" s="195"/>
      <c r="FO58" s="195"/>
      <c r="FP58" s="195"/>
      <c r="FQ58" s="195"/>
      <c r="FR58" s="195"/>
      <c r="FS58" s="195"/>
      <c r="FT58" s="195"/>
      <c r="FU58" s="195"/>
      <c r="FV58" s="195"/>
      <c r="FW58" s="195"/>
      <c r="FX58" s="195"/>
      <c r="FY58" s="195"/>
      <c r="FZ58" s="195"/>
      <c r="GA58" s="195"/>
      <c r="GB58" s="195"/>
      <c r="GC58" s="195"/>
      <c r="GD58" s="195"/>
      <c r="GE58" s="195"/>
      <c r="GF58" s="195"/>
      <c r="GG58" s="195"/>
      <c r="GH58" s="195"/>
      <c r="GI58" s="195"/>
      <c r="GJ58" s="195"/>
      <c r="GK58" s="195"/>
      <c r="GL58" s="195"/>
      <c r="GM58" s="195"/>
      <c r="GN58" s="195"/>
      <c r="GO58" s="195"/>
      <c r="GP58" s="195"/>
      <c r="GQ58" s="195"/>
      <c r="GR58" s="195"/>
      <c r="GS58" s="195"/>
      <c r="GT58" s="195"/>
    </row>
    <row r="59" spans="1:202" s="224" customFormat="1" ht="30.75">
      <c r="A59" s="282" t="s">
        <v>147</v>
      </c>
      <c r="B59" s="283"/>
      <c r="C59" s="303" t="s">
        <v>17</v>
      </c>
      <c r="D59" s="304" t="str">
        <f t="shared" si="2"/>
        <v>Department</v>
      </c>
      <c r="E59" s="223"/>
      <c r="F59" s="284">
        <v>38628</v>
      </c>
      <c r="G59" s="1" t="str">
        <f t="shared" si="3"/>
        <v>Dep</v>
      </c>
      <c r="H59" s="222"/>
      <c r="I59" s="222"/>
      <c r="J59" s="222"/>
      <c r="K59" s="222"/>
      <c r="L59" s="222"/>
      <c r="M59" s="222"/>
      <c r="N59" s="222"/>
      <c r="O59" s="222"/>
      <c r="P59" s="222"/>
      <c r="Q59" s="222"/>
      <c r="R59" s="222"/>
      <c r="S59" s="222"/>
      <c r="T59" s="222"/>
      <c r="U59" s="222"/>
      <c r="V59" s="222"/>
      <c r="W59" s="222"/>
      <c r="X59" s="222"/>
      <c r="Y59" s="222"/>
      <c r="Z59" s="222"/>
      <c r="AA59" s="222"/>
      <c r="AB59" s="222"/>
      <c r="AC59" s="222"/>
      <c r="AD59" s="222"/>
      <c r="AE59" s="222"/>
      <c r="AF59" s="222"/>
      <c r="AG59" s="222"/>
      <c r="AH59" s="222"/>
      <c r="AI59" s="222"/>
      <c r="AJ59" s="222"/>
      <c r="AK59" s="222"/>
      <c r="AL59" s="222"/>
      <c r="AM59" s="222"/>
      <c r="AN59" s="222"/>
      <c r="AO59" s="222"/>
      <c r="AP59" s="222"/>
      <c r="AQ59" s="222"/>
      <c r="AR59" s="222"/>
      <c r="AS59" s="222"/>
      <c r="AT59" s="222"/>
      <c r="AU59" s="222"/>
      <c r="AV59" s="222"/>
      <c r="AW59" s="222"/>
      <c r="AX59" s="222"/>
      <c r="AY59" s="222"/>
      <c r="AZ59" s="222"/>
      <c r="BA59" s="222"/>
      <c r="BB59" s="222"/>
      <c r="BC59" s="222"/>
      <c r="BD59" s="222"/>
      <c r="BE59" s="222"/>
      <c r="BF59" s="222"/>
      <c r="BG59" s="222"/>
      <c r="BH59" s="222"/>
      <c r="BI59" s="222"/>
      <c r="BJ59" s="222"/>
      <c r="BK59" s="222"/>
      <c r="BL59" s="222"/>
      <c r="BM59" s="222"/>
      <c r="BN59" s="222"/>
      <c r="BO59" s="222"/>
      <c r="BP59" s="222"/>
      <c r="BQ59" s="222"/>
      <c r="BR59" s="222"/>
      <c r="BS59" s="222"/>
      <c r="BT59" s="222"/>
      <c r="BU59" s="222"/>
      <c r="BV59" s="222"/>
      <c r="BW59" s="222"/>
      <c r="BX59" s="222"/>
      <c r="BY59" s="222"/>
      <c r="BZ59" s="222"/>
      <c r="CA59" s="222"/>
      <c r="CB59" s="222"/>
      <c r="CC59" s="222"/>
      <c r="CD59" s="222"/>
      <c r="CE59" s="222"/>
      <c r="CF59" s="222"/>
      <c r="CG59" s="222"/>
      <c r="CH59" s="222"/>
      <c r="CI59" s="222"/>
      <c r="CJ59" s="222"/>
      <c r="CK59" s="222"/>
      <c r="CL59" s="222"/>
      <c r="CM59" s="222"/>
      <c r="CN59" s="222"/>
      <c r="CO59" s="222"/>
      <c r="CP59" s="222"/>
      <c r="CQ59" s="222"/>
      <c r="CR59" s="222"/>
      <c r="CS59" s="222"/>
      <c r="CT59" s="222"/>
      <c r="CU59" s="222"/>
      <c r="CV59" s="222"/>
      <c r="CW59" s="222"/>
      <c r="CX59" s="222"/>
      <c r="CY59" s="222"/>
      <c r="CZ59" s="222"/>
      <c r="DA59" s="222"/>
      <c r="DB59" s="222"/>
      <c r="DC59" s="222"/>
      <c r="DD59" s="222"/>
      <c r="DE59" s="222"/>
      <c r="DF59" s="222"/>
      <c r="DG59" s="222"/>
      <c r="DH59" s="222"/>
      <c r="DI59" s="222"/>
      <c r="DJ59" s="222"/>
      <c r="DK59" s="222"/>
      <c r="DL59" s="222"/>
      <c r="DM59" s="222"/>
      <c r="DN59" s="222"/>
      <c r="DO59" s="222"/>
      <c r="DP59" s="222"/>
      <c r="DQ59" s="222"/>
      <c r="DR59" s="222"/>
      <c r="DS59" s="222"/>
      <c r="DT59" s="222"/>
      <c r="DU59" s="222"/>
      <c r="DV59" s="222"/>
      <c r="DW59" s="222"/>
      <c r="DX59" s="222"/>
      <c r="DY59" s="222"/>
      <c r="DZ59" s="222"/>
      <c r="EA59" s="222"/>
      <c r="EB59" s="222"/>
      <c r="EC59" s="222"/>
      <c r="ED59" s="222"/>
      <c r="EE59" s="222"/>
      <c r="EF59" s="222"/>
      <c r="EG59" s="222"/>
      <c r="EH59" s="222"/>
      <c r="EI59" s="222"/>
      <c r="EJ59" s="222"/>
      <c r="EK59" s="222"/>
      <c r="EL59" s="222"/>
      <c r="EM59" s="222"/>
      <c r="EN59" s="222"/>
      <c r="EO59" s="222"/>
      <c r="EP59" s="222"/>
      <c r="EQ59" s="222"/>
      <c r="ER59" s="222"/>
      <c r="ES59" s="222"/>
      <c r="ET59" s="222"/>
      <c r="EU59" s="222"/>
      <c r="EV59" s="222"/>
      <c r="EW59" s="222"/>
      <c r="EX59" s="222"/>
      <c r="EY59" s="222"/>
      <c r="EZ59" s="222"/>
      <c r="FA59" s="222"/>
      <c r="FB59" s="222"/>
      <c r="FC59" s="222"/>
      <c r="FD59" s="222"/>
      <c r="FE59" s="222"/>
      <c r="FF59" s="222"/>
      <c r="FG59" s="222"/>
      <c r="FH59" s="222"/>
      <c r="FI59" s="222"/>
      <c r="FJ59" s="222"/>
      <c r="FK59" s="222"/>
      <c r="FL59" s="222"/>
      <c r="FM59" s="222"/>
      <c r="FN59" s="222"/>
      <c r="FO59" s="222"/>
      <c r="FP59" s="222"/>
      <c r="FQ59" s="222"/>
      <c r="FR59" s="222"/>
      <c r="FS59" s="222"/>
      <c r="FT59" s="222"/>
      <c r="FU59" s="222"/>
      <c r="FV59" s="222"/>
      <c r="FW59" s="222"/>
      <c r="FX59" s="222"/>
      <c r="FY59" s="222"/>
      <c r="FZ59" s="222"/>
      <c r="GA59" s="222"/>
      <c r="GB59" s="222"/>
      <c r="GC59" s="222"/>
      <c r="GD59" s="222"/>
      <c r="GE59" s="222"/>
      <c r="GF59" s="222"/>
      <c r="GG59" s="222"/>
      <c r="GH59" s="222"/>
      <c r="GI59" s="222"/>
      <c r="GJ59" s="222"/>
      <c r="GK59" s="222"/>
      <c r="GL59" s="222"/>
      <c r="GM59" s="222"/>
      <c r="GN59" s="222"/>
      <c r="GO59" s="222"/>
      <c r="GP59" s="222"/>
      <c r="GQ59" s="222"/>
      <c r="GR59" s="222"/>
      <c r="GS59" s="222"/>
      <c r="GT59" s="222"/>
    </row>
    <row r="60" spans="1:202" s="159" customFormat="1" ht="15.75">
      <c r="A60" s="225" t="s">
        <v>111</v>
      </c>
      <c r="B60" s="226"/>
      <c r="C60" s="302" t="s">
        <v>14</v>
      </c>
      <c r="D60" s="302" t="str">
        <f t="shared" si="2"/>
        <v>ARC</v>
      </c>
      <c r="E60" s="198"/>
      <c r="F60" s="227">
        <v>38628</v>
      </c>
      <c r="G60" s="1" t="str">
        <f t="shared" si="3"/>
        <v>Peg</v>
      </c>
      <c r="H60" s="158"/>
      <c r="I60" s="158"/>
      <c r="J60" s="158"/>
      <c r="K60" s="158"/>
      <c r="L60" s="158"/>
      <c r="M60" s="158"/>
      <c r="N60" s="158"/>
      <c r="O60" s="158"/>
      <c r="P60" s="158"/>
      <c r="Q60" s="158"/>
      <c r="R60" s="158"/>
      <c r="S60" s="158"/>
      <c r="T60" s="158"/>
      <c r="U60" s="158"/>
      <c r="V60" s="158"/>
      <c r="W60" s="158"/>
      <c r="X60" s="158"/>
      <c r="Y60" s="158"/>
      <c r="Z60" s="158"/>
      <c r="AA60" s="158"/>
      <c r="AB60" s="158"/>
      <c r="AC60" s="158"/>
      <c r="AD60" s="158"/>
      <c r="AE60" s="158"/>
      <c r="AF60" s="158"/>
      <c r="AG60" s="158"/>
      <c r="AH60" s="158"/>
      <c r="AI60" s="158"/>
      <c r="AJ60" s="158"/>
      <c r="AK60" s="158"/>
      <c r="AL60" s="158"/>
      <c r="AM60" s="158"/>
      <c r="AN60" s="158"/>
      <c r="AO60" s="158"/>
      <c r="AP60" s="158"/>
      <c r="AQ60" s="158"/>
      <c r="AR60" s="158"/>
      <c r="AS60" s="158"/>
      <c r="AT60" s="158"/>
      <c r="AU60" s="158"/>
      <c r="AV60" s="158"/>
      <c r="AW60" s="158"/>
      <c r="AX60" s="158"/>
      <c r="AY60" s="158"/>
      <c r="AZ60" s="158"/>
      <c r="BA60" s="158"/>
      <c r="BB60" s="158"/>
      <c r="BC60" s="158"/>
      <c r="BD60" s="158"/>
      <c r="BE60" s="158"/>
      <c r="BF60" s="158"/>
      <c r="BG60" s="158"/>
      <c r="BH60" s="158"/>
      <c r="BI60" s="158"/>
      <c r="BJ60" s="158"/>
      <c r="BK60" s="158"/>
      <c r="BL60" s="158"/>
      <c r="BM60" s="158"/>
      <c r="BN60" s="158"/>
      <c r="BO60" s="158"/>
      <c r="BP60" s="158"/>
      <c r="BQ60" s="158"/>
      <c r="BR60" s="158"/>
      <c r="BS60" s="158"/>
      <c r="BT60" s="158"/>
      <c r="BU60" s="158"/>
      <c r="BV60" s="158"/>
      <c r="BW60" s="158"/>
      <c r="BX60" s="158"/>
      <c r="BY60" s="158"/>
      <c r="BZ60" s="158"/>
      <c r="CA60" s="158"/>
      <c r="CB60" s="158"/>
      <c r="CC60" s="158"/>
      <c r="CD60" s="158"/>
      <c r="CE60" s="158"/>
      <c r="CF60" s="158"/>
      <c r="CG60" s="158"/>
      <c r="CH60" s="158"/>
      <c r="CI60" s="158"/>
      <c r="CJ60" s="158"/>
      <c r="CK60" s="158"/>
      <c r="CL60" s="158"/>
      <c r="CM60" s="158"/>
      <c r="CN60" s="158"/>
      <c r="CO60" s="158"/>
      <c r="CP60" s="158"/>
      <c r="CQ60" s="158"/>
      <c r="CR60" s="158"/>
      <c r="CS60" s="158"/>
      <c r="CT60" s="158"/>
      <c r="CU60" s="158"/>
      <c r="CV60" s="158"/>
      <c r="CW60" s="158"/>
      <c r="CX60" s="158"/>
      <c r="CY60" s="158"/>
      <c r="CZ60" s="158"/>
      <c r="DA60" s="158"/>
      <c r="DB60" s="158"/>
      <c r="DC60" s="158"/>
      <c r="DD60" s="158"/>
      <c r="DE60" s="158"/>
      <c r="DF60" s="158"/>
      <c r="DG60" s="158"/>
      <c r="DH60" s="158"/>
      <c r="DI60" s="158"/>
      <c r="DJ60" s="158"/>
      <c r="DK60" s="158"/>
      <c r="DL60" s="158"/>
      <c r="DM60" s="158"/>
      <c r="DN60" s="158"/>
      <c r="DO60" s="158"/>
      <c r="DP60" s="158"/>
      <c r="DQ60" s="158"/>
      <c r="DR60" s="158"/>
      <c r="DS60" s="158"/>
      <c r="DT60" s="158"/>
      <c r="DU60" s="158"/>
      <c r="DV60" s="158"/>
      <c r="DW60" s="158"/>
      <c r="DX60" s="158"/>
      <c r="DY60" s="158"/>
      <c r="DZ60" s="158"/>
      <c r="EA60" s="158"/>
      <c r="EB60" s="158"/>
      <c r="EC60" s="158"/>
      <c r="ED60" s="158"/>
      <c r="EE60" s="158"/>
      <c r="EF60" s="158"/>
      <c r="EG60" s="158"/>
      <c r="EH60" s="158"/>
      <c r="EI60" s="158"/>
      <c r="EJ60" s="158"/>
      <c r="EK60" s="158"/>
      <c r="EL60" s="158"/>
      <c r="EM60" s="158"/>
      <c r="EN60" s="158"/>
      <c r="EO60" s="158"/>
      <c r="EP60" s="158"/>
      <c r="EQ60" s="158"/>
      <c r="ER60" s="158"/>
      <c r="ES60" s="158"/>
      <c r="ET60" s="158"/>
      <c r="EU60" s="158"/>
      <c r="EV60" s="158"/>
      <c r="EW60" s="158"/>
      <c r="EX60" s="158"/>
      <c r="EY60" s="158"/>
      <c r="EZ60" s="158"/>
      <c r="FA60" s="158"/>
      <c r="FB60" s="158"/>
      <c r="FC60" s="158"/>
      <c r="FD60" s="158"/>
      <c r="FE60" s="158"/>
      <c r="FF60" s="158"/>
      <c r="FG60" s="158"/>
      <c r="FH60" s="158"/>
      <c r="FI60" s="158"/>
      <c r="FJ60" s="158"/>
      <c r="FK60" s="158"/>
      <c r="FL60" s="158"/>
      <c r="FM60" s="158"/>
      <c r="FN60" s="158"/>
      <c r="FO60" s="158"/>
      <c r="FP60" s="158"/>
      <c r="FQ60" s="158"/>
      <c r="FR60" s="158"/>
      <c r="FS60" s="158"/>
      <c r="FT60" s="158"/>
      <c r="FU60" s="158"/>
      <c r="FV60" s="158"/>
      <c r="FW60" s="158"/>
      <c r="FX60" s="158"/>
      <c r="FY60" s="158"/>
      <c r="FZ60" s="158"/>
      <c r="GA60" s="158"/>
      <c r="GB60" s="158"/>
      <c r="GC60" s="158"/>
      <c r="GD60" s="158"/>
      <c r="GE60" s="158"/>
      <c r="GF60" s="158"/>
      <c r="GG60" s="158"/>
      <c r="GH60" s="158"/>
      <c r="GI60" s="158"/>
      <c r="GJ60" s="158"/>
      <c r="GK60" s="158"/>
      <c r="GL60" s="158"/>
      <c r="GM60" s="158"/>
      <c r="GN60" s="158"/>
      <c r="GO60" s="158"/>
      <c r="GP60" s="158"/>
      <c r="GQ60" s="158"/>
      <c r="GR60" s="158"/>
      <c r="GS60" s="158"/>
      <c r="GT60" s="158"/>
    </row>
    <row r="61" spans="1:202" s="229" customFormat="1" ht="30.75">
      <c r="A61" s="307" t="s">
        <v>47</v>
      </c>
      <c r="B61" s="308"/>
      <c r="C61" s="207" t="s">
        <v>33</v>
      </c>
      <c r="D61" s="207" t="str">
        <f t="shared" si="2"/>
        <v>ARC</v>
      </c>
      <c r="E61" s="101"/>
      <c r="F61" s="227">
        <v>38628</v>
      </c>
      <c r="G61" s="1" t="str">
        <f t="shared" si="3"/>
        <v>Bud</v>
      </c>
      <c r="H61" s="228"/>
      <c r="I61" s="228"/>
      <c r="J61" s="228"/>
      <c r="K61" s="228"/>
      <c r="L61" s="228"/>
      <c r="M61" s="228"/>
      <c r="N61" s="228"/>
      <c r="O61" s="228"/>
      <c r="P61" s="228"/>
      <c r="Q61" s="228"/>
      <c r="R61" s="228"/>
      <c r="S61" s="228"/>
      <c r="T61" s="228"/>
      <c r="U61" s="228"/>
      <c r="V61" s="228"/>
      <c r="W61" s="228"/>
      <c r="X61" s="228"/>
      <c r="Y61" s="228"/>
      <c r="Z61" s="228"/>
      <c r="AA61" s="228"/>
      <c r="AB61" s="228"/>
      <c r="AC61" s="228"/>
      <c r="AD61" s="228"/>
      <c r="AE61" s="228"/>
      <c r="AF61" s="228"/>
      <c r="AG61" s="228"/>
      <c r="AH61" s="228"/>
      <c r="AI61" s="228"/>
      <c r="AJ61" s="228"/>
      <c r="AK61" s="228"/>
      <c r="AL61" s="228"/>
      <c r="AM61" s="228"/>
      <c r="AN61" s="228"/>
      <c r="AO61" s="228"/>
      <c r="AP61" s="228"/>
      <c r="AQ61" s="228"/>
      <c r="AR61" s="228"/>
      <c r="AS61" s="228"/>
      <c r="AT61" s="228"/>
      <c r="AU61" s="228"/>
      <c r="AV61" s="228"/>
      <c r="AW61" s="228"/>
      <c r="AX61" s="228"/>
      <c r="AY61" s="228"/>
      <c r="AZ61" s="228"/>
      <c r="BA61" s="228"/>
      <c r="BB61" s="228"/>
      <c r="BC61" s="228"/>
      <c r="BD61" s="228"/>
      <c r="BE61" s="228"/>
      <c r="BF61" s="228"/>
      <c r="BG61" s="228"/>
      <c r="BH61" s="228"/>
      <c r="BI61" s="228"/>
      <c r="BJ61" s="228"/>
      <c r="BK61" s="228"/>
      <c r="BL61" s="228"/>
      <c r="BM61" s="228"/>
      <c r="BN61" s="228"/>
      <c r="BO61" s="228"/>
      <c r="BP61" s="228"/>
      <c r="BQ61" s="228"/>
      <c r="BR61" s="228"/>
      <c r="BS61" s="228"/>
      <c r="BT61" s="228"/>
      <c r="BU61" s="228"/>
      <c r="BV61" s="228"/>
      <c r="BW61" s="228"/>
      <c r="BX61" s="228"/>
      <c r="BY61" s="228"/>
      <c r="BZ61" s="228"/>
      <c r="CA61" s="228"/>
      <c r="CB61" s="228"/>
      <c r="CC61" s="228"/>
      <c r="CD61" s="228"/>
      <c r="CE61" s="228"/>
      <c r="CF61" s="228"/>
      <c r="CG61" s="228"/>
      <c r="CH61" s="228"/>
      <c r="CI61" s="228"/>
      <c r="CJ61" s="228"/>
      <c r="CK61" s="228"/>
      <c r="CL61" s="228"/>
      <c r="CM61" s="228"/>
      <c r="CN61" s="228"/>
      <c r="CO61" s="228"/>
      <c r="CP61" s="228"/>
      <c r="CQ61" s="228"/>
      <c r="CR61" s="228"/>
      <c r="CS61" s="228"/>
      <c r="CT61" s="228"/>
      <c r="CU61" s="228"/>
      <c r="CV61" s="228"/>
      <c r="CW61" s="228"/>
      <c r="CX61" s="228"/>
      <c r="CY61" s="228"/>
      <c r="CZ61" s="228"/>
      <c r="DA61" s="228"/>
      <c r="DB61" s="228"/>
      <c r="DC61" s="228"/>
      <c r="DD61" s="228"/>
      <c r="DE61" s="228"/>
      <c r="DF61" s="228"/>
      <c r="DG61" s="228"/>
      <c r="DH61" s="228"/>
      <c r="DI61" s="228"/>
      <c r="DJ61" s="228"/>
      <c r="DK61" s="228"/>
      <c r="DL61" s="228"/>
      <c r="DM61" s="228"/>
      <c r="DN61" s="228"/>
      <c r="DO61" s="228"/>
      <c r="DP61" s="228"/>
      <c r="DQ61" s="228"/>
      <c r="DR61" s="228"/>
      <c r="DS61" s="228"/>
      <c r="DT61" s="228"/>
      <c r="DU61" s="228"/>
      <c r="DV61" s="228"/>
      <c r="DW61" s="228"/>
      <c r="DX61" s="228"/>
      <c r="DY61" s="228"/>
      <c r="DZ61" s="228"/>
      <c r="EA61" s="228"/>
      <c r="EB61" s="228"/>
      <c r="EC61" s="228"/>
      <c r="ED61" s="228"/>
      <c r="EE61" s="228"/>
      <c r="EF61" s="228"/>
      <c r="EG61" s="228"/>
      <c r="EH61" s="228"/>
      <c r="EI61" s="228"/>
      <c r="EJ61" s="228"/>
      <c r="EK61" s="228"/>
      <c r="EL61" s="228"/>
      <c r="EM61" s="228"/>
      <c r="EN61" s="228"/>
      <c r="EO61" s="228"/>
      <c r="EP61" s="228"/>
      <c r="EQ61" s="228"/>
      <c r="ER61" s="228"/>
      <c r="ES61" s="228"/>
      <c r="ET61" s="228"/>
      <c r="EU61" s="228"/>
      <c r="EV61" s="228"/>
      <c r="EW61" s="228"/>
      <c r="EX61" s="228"/>
      <c r="EY61" s="228"/>
      <c r="EZ61" s="228"/>
      <c r="FA61" s="228"/>
      <c r="FB61" s="228"/>
      <c r="FC61" s="228"/>
      <c r="FD61" s="228"/>
      <c r="FE61" s="228"/>
      <c r="FF61" s="228"/>
      <c r="FG61" s="228"/>
      <c r="FH61" s="228"/>
      <c r="FI61" s="228"/>
      <c r="FJ61" s="228"/>
      <c r="FK61" s="228"/>
      <c r="FL61" s="228"/>
      <c r="FM61" s="228"/>
      <c r="FN61" s="228"/>
      <c r="FO61" s="228"/>
      <c r="FP61" s="228"/>
      <c r="FQ61" s="228"/>
      <c r="FR61" s="228"/>
      <c r="FS61" s="228"/>
      <c r="FT61" s="228"/>
      <c r="FU61" s="228"/>
      <c r="FV61" s="228"/>
      <c r="FW61" s="228"/>
      <c r="FX61" s="228"/>
      <c r="FY61" s="228"/>
      <c r="FZ61" s="228"/>
      <c r="GA61" s="228"/>
      <c r="GB61" s="228"/>
      <c r="GC61" s="228"/>
      <c r="GD61" s="228"/>
      <c r="GE61" s="228"/>
      <c r="GF61" s="228"/>
      <c r="GG61" s="228"/>
      <c r="GH61" s="228"/>
      <c r="GI61" s="228"/>
      <c r="GJ61" s="228"/>
      <c r="GK61" s="228"/>
      <c r="GL61" s="228"/>
      <c r="GM61" s="228"/>
      <c r="GN61" s="228"/>
      <c r="GO61" s="228"/>
      <c r="GP61" s="228"/>
      <c r="GQ61" s="228"/>
      <c r="GR61" s="228"/>
      <c r="GS61" s="228"/>
      <c r="GT61" s="228"/>
    </row>
    <row r="62" spans="1:202" s="51" customFormat="1" ht="15.75">
      <c r="A62" s="114" t="s">
        <v>48</v>
      </c>
      <c r="B62" s="89"/>
      <c r="C62" s="90" t="s">
        <v>12</v>
      </c>
      <c r="D62" s="90" t="str">
        <f t="shared" si="2"/>
        <v>CDFI</v>
      </c>
      <c r="E62" s="92"/>
      <c r="F62" s="311">
        <v>38628</v>
      </c>
      <c r="G62" s="1" t="str">
        <f t="shared" si="3"/>
        <v>CDF</v>
      </c>
      <c r="H62" s="228"/>
      <c r="I62" s="228"/>
      <c r="J62" s="228"/>
      <c r="K62" s="228"/>
      <c r="L62" s="228"/>
      <c r="M62" s="228"/>
      <c r="N62" s="228"/>
      <c r="O62" s="228"/>
      <c r="P62" s="228"/>
      <c r="Q62" s="228"/>
      <c r="R62" s="228"/>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c r="BL62" s="50"/>
      <c r="BM62" s="50"/>
      <c r="BN62" s="50"/>
      <c r="BO62" s="50"/>
      <c r="BP62" s="50"/>
      <c r="BQ62" s="50"/>
      <c r="BR62" s="50"/>
      <c r="BS62" s="50"/>
      <c r="BT62" s="50"/>
      <c r="BU62" s="50"/>
      <c r="BV62" s="50"/>
      <c r="BW62" s="50"/>
      <c r="BX62" s="50"/>
      <c r="BY62" s="50"/>
      <c r="BZ62" s="50"/>
      <c r="CA62" s="50"/>
      <c r="CB62" s="50"/>
      <c r="CC62" s="50"/>
      <c r="CD62" s="50"/>
      <c r="CE62" s="50"/>
      <c r="CF62" s="50"/>
      <c r="CG62" s="50"/>
      <c r="CH62" s="50"/>
      <c r="CI62" s="50"/>
      <c r="CJ62" s="50"/>
      <c r="CK62" s="50"/>
      <c r="CL62" s="50"/>
      <c r="CM62" s="50"/>
      <c r="CN62" s="50"/>
      <c r="CO62" s="50"/>
      <c r="CP62" s="50"/>
      <c r="CQ62" s="50"/>
      <c r="CR62" s="50"/>
      <c r="CS62" s="50"/>
      <c r="CT62" s="50"/>
      <c r="CU62" s="50"/>
      <c r="CV62" s="50"/>
      <c r="CW62" s="50"/>
      <c r="CX62" s="50"/>
      <c r="CY62" s="50"/>
      <c r="CZ62" s="50"/>
      <c r="DA62" s="50"/>
      <c r="DB62" s="50"/>
      <c r="DC62" s="50"/>
      <c r="DD62" s="50"/>
      <c r="DE62" s="50"/>
      <c r="DF62" s="50"/>
      <c r="DG62" s="50"/>
      <c r="DH62" s="50"/>
      <c r="DI62" s="50"/>
      <c r="DJ62" s="50"/>
      <c r="DK62" s="50"/>
      <c r="DL62" s="50"/>
      <c r="DM62" s="50"/>
      <c r="DN62" s="50"/>
      <c r="DO62" s="50"/>
      <c r="DP62" s="50"/>
      <c r="DQ62" s="50"/>
      <c r="DR62" s="50"/>
      <c r="DS62" s="50"/>
      <c r="DT62" s="50"/>
      <c r="DU62" s="50"/>
      <c r="DV62" s="50"/>
      <c r="DW62" s="50"/>
      <c r="DX62" s="50"/>
      <c r="DY62" s="50"/>
      <c r="DZ62" s="50"/>
      <c r="EA62" s="50"/>
      <c r="EB62" s="50"/>
      <c r="EC62" s="50"/>
      <c r="ED62" s="50"/>
      <c r="EE62" s="50"/>
      <c r="EF62" s="50"/>
      <c r="EG62" s="50"/>
      <c r="EH62" s="50"/>
      <c r="EI62" s="50"/>
      <c r="EJ62" s="50"/>
      <c r="EK62" s="50"/>
      <c r="EL62" s="50"/>
      <c r="EM62" s="50"/>
      <c r="EN62" s="50"/>
      <c r="EO62" s="50"/>
      <c r="EP62" s="50"/>
      <c r="EQ62" s="50"/>
      <c r="ER62" s="50"/>
      <c r="ES62" s="50"/>
      <c r="ET62" s="50"/>
      <c r="EU62" s="50"/>
      <c r="EV62" s="50"/>
      <c r="EW62" s="50"/>
      <c r="EX62" s="50"/>
      <c r="EY62" s="50"/>
      <c r="EZ62" s="50"/>
      <c r="FA62" s="50"/>
      <c r="FB62" s="50"/>
      <c r="FC62" s="50"/>
      <c r="FD62" s="50"/>
      <c r="FE62" s="50"/>
      <c r="FF62" s="50"/>
      <c r="FG62" s="50"/>
      <c r="FH62" s="50"/>
      <c r="FI62" s="50"/>
      <c r="FJ62" s="50"/>
      <c r="FK62" s="50"/>
      <c r="FL62" s="50"/>
      <c r="FM62" s="50"/>
      <c r="FN62" s="50"/>
      <c r="FO62" s="50"/>
      <c r="FP62" s="50"/>
      <c r="FQ62" s="50"/>
      <c r="FR62" s="50"/>
      <c r="FS62" s="50"/>
      <c r="FT62" s="50"/>
      <c r="FU62" s="50"/>
      <c r="FV62" s="50"/>
      <c r="FW62" s="50"/>
      <c r="FX62" s="50"/>
      <c r="FY62" s="50"/>
      <c r="FZ62" s="50"/>
      <c r="GA62" s="50"/>
      <c r="GB62" s="50"/>
      <c r="GC62" s="50"/>
      <c r="GD62" s="50"/>
      <c r="GE62" s="50"/>
      <c r="GF62" s="50"/>
      <c r="GG62" s="50"/>
      <c r="GH62" s="50"/>
      <c r="GI62" s="50"/>
      <c r="GJ62" s="50"/>
      <c r="GK62" s="50"/>
      <c r="GL62" s="50"/>
      <c r="GM62" s="50"/>
      <c r="GN62" s="50"/>
      <c r="GO62" s="50"/>
      <c r="GP62" s="50"/>
      <c r="GQ62" s="50"/>
      <c r="GR62" s="50"/>
      <c r="GS62" s="50"/>
      <c r="GT62" s="50"/>
    </row>
    <row r="63" spans="1:202" s="61" customFormat="1" ht="15.75">
      <c r="A63" s="131" t="s">
        <v>66</v>
      </c>
      <c r="B63" s="261"/>
      <c r="C63" s="126" t="s">
        <v>74</v>
      </c>
      <c r="D63" s="126" t="str">
        <f t="shared" si="2"/>
        <v>ARC</v>
      </c>
      <c r="E63" s="187"/>
      <c r="F63" s="285">
        <v>38628</v>
      </c>
      <c r="G63" s="1" t="str">
        <f t="shared" si="3"/>
        <v>Dav</v>
      </c>
      <c r="H63" s="158"/>
      <c r="I63" s="158"/>
      <c r="J63" s="158"/>
      <c r="K63" s="158"/>
      <c r="L63" s="158"/>
      <c r="M63" s="158"/>
      <c r="N63" s="158"/>
      <c r="O63" s="158"/>
      <c r="P63" s="158"/>
      <c r="Q63" s="158"/>
      <c r="R63" s="158"/>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c r="BC63" s="60"/>
      <c r="BD63" s="60"/>
      <c r="BE63" s="60"/>
      <c r="BF63" s="60"/>
      <c r="BG63" s="60"/>
      <c r="BH63" s="60"/>
      <c r="BI63" s="60"/>
      <c r="BJ63" s="60"/>
      <c r="BK63" s="60"/>
      <c r="BL63" s="60"/>
      <c r="BM63" s="60"/>
      <c r="BN63" s="60"/>
      <c r="BO63" s="60"/>
      <c r="BP63" s="60"/>
      <c r="BQ63" s="60"/>
      <c r="BR63" s="60"/>
      <c r="BS63" s="60"/>
      <c r="BT63" s="60"/>
      <c r="BU63" s="60"/>
      <c r="BV63" s="60"/>
      <c r="BW63" s="60"/>
      <c r="BX63" s="60"/>
      <c r="BY63" s="60"/>
      <c r="BZ63" s="60"/>
      <c r="CA63" s="60"/>
      <c r="CB63" s="60"/>
      <c r="CC63" s="60"/>
      <c r="CD63" s="60"/>
      <c r="CE63" s="60"/>
      <c r="CF63" s="60"/>
      <c r="CG63" s="60"/>
      <c r="CH63" s="60"/>
      <c r="CI63" s="60"/>
      <c r="CJ63" s="60"/>
      <c r="CK63" s="60"/>
      <c r="CL63" s="60"/>
      <c r="CM63" s="60"/>
      <c r="CN63" s="60"/>
      <c r="CO63" s="60"/>
      <c r="CP63" s="60"/>
      <c r="CQ63" s="60"/>
      <c r="CR63" s="60"/>
      <c r="CS63" s="60"/>
      <c r="CT63" s="60"/>
      <c r="CU63" s="60"/>
      <c r="CV63" s="60"/>
      <c r="CW63" s="60"/>
      <c r="CX63" s="60"/>
      <c r="CY63" s="60"/>
      <c r="CZ63" s="60"/>
      <c r="DA63" s="60"/>
      <c r="DB63" s="60"/>
      <c r="DC63" s="60"/>
      <c r="DD63" s="60"/>
      <c r="DE63" s="60"/>
      <c r="DF63" s="60"/>
      <c r="DG63" s="60"/>
      <c r="DH63" s="60"/>
      <c r="DI63" s="60"/>
      <c r="DJ63" s="60"/>
      <c r="DK63" s="60"/>
      <c r="DL63" s="60"/>
      <c r="DM63" s="60"/>
      <c r="DN63" s="60"/>
      <c r="DO63" s="60"/>
      <c r="DP63" s="60"/>
      <c r="DQ63" s="60"/>
      <c r="DR63" s="60"/>
      <c r="DS63" s="60"/>
      <c r="DT63" s="60"/>
      <c r="DU63" s="60"/>
      <c r="DV63" s="60"/>
      <c r="DW63" s="60"/>
      <c r="DX63" s="60"/>
      <c r="DY63" s="60"/>
      <c r="DZ63" s="60"/>
      <c r="EA63" s="60"/>
      <c r="EB63" s="60"/>
      <c r="EC63" s="60"/>
      <c r="ED63" s="60"/>
      <c r="EE63" s="60"/>
      <c r="EF63" s="60"/>
      <c r="EG63" s="60"/>
      <c r="EH63" s="60"/>
      <c r="EI63" s="60"/>
      <c r="EJ63" s="60"/>
      <c r="EK63" s="60"/>
      <c r="EL63" s="60"/>
      <c r="EM63" s="60"/>
      <c r="EN63" s="60"/>
      <c r="EO63" s="60"/>
      <c r="EP63" s="60"/>
      <c r="EQ63" s="60"/>
      <c r="ER63" s="60"/>
      <c r="ES63" s="60"/>
      <c r="ET63" s="60"/>
      <c r="EU63" s="60"/>
      <c r="EV63" s="60"/>
      <c r="EW63" s="60"/>
      <c r="EX63" s="60"/>
      <c r="EY63" s="60"/>
      <c r="EZ63" s="60"/>
      <c r="FA63" s="60"/>
      <c r="FB63" s="60"/>
      <c r="FC63" s="60"/>
      <c r="FD63" s="60"/>
      <c r="FE63" s="60"/>
      <c r="FF63" s="60"/>
      <c r="FG63" s="60"/>
      <c r="FH63" s="60"/>
      <c r="FI63" s="60"/>
      <c r="FJ63" s="60"/>
      <c r="FK63" s="60"/>
      <c r="FL63" s="60"/>
      <c r="FM63" s="60"/>
      <c r="FN63" s="60"/>
      <c r="FO63" s="60"/>
      <c r="FP63" s="60"/>
      <c r="FQ63" s="60"/>
      <c r="FR63" s="60"/>
      <c r="FS63" s="60"/>
      <c r="FT63" s="60"/>
      <c r="FU63" s="60"/>
      <c r="FV63" s="60"/>
      <c r="FW63" s="60"/>
      <c r="FX63" s="60"/>
      <c r="FY63" s="60"/>
      <c r="FZ63" s="60"/>
      <c r="GA63" s="60"/>
      <c r="GB63" s="60"/>
      <c r="GC63" s="60"/>
      <c r="GD63" s="60"/>
      <c r="GE63" s="60"/>
      <c r="GF63" s="60"/>
      <c r="GG63" s="60"/>
      <c r="GH63" s="60"/>
      <c r="GI63" s="60"/>
      <c r="GJ63" s="60"/>
      <c r="GK63" s="60"/>
      <c r="GL63" s="60"/>
      <c r="GM63" s="60"/>
      <c r="GN63" s="60"/>
      <c r="GO63" s="60"/>
      <c r="GP63" s="60"/>
      <c r="GQ63" s="60"/>
      <c r="GR63" s="60"/>
      <c r="GS63" s="60"/>
      <c r="GT63" s="60"/>
    </row>
    <row r="64" spans="1:202" s="199" customFormat="1" ht="46.5" thickBot="1">
      <c r="A64" s="205" t="s">
        <v>138</v>
      </c>
      <c r="B64" s="206"/>
      <c r="C64" s="219" t="s">
        <v>14</v>
      </c>
      <c r="D64" s="219" t="str">
        <f t="shared" si="2"/>
        <v>ARC</v>
      </c>
      <c r="E64" s="193"/>
      <c r="F64" s="227">
        <v>38629</v>
      </c>
      <c r="G64" s="1" t="str">
        <f t="shared" si="3"/>
        <v>Peg</v>
      </c>
      <c r="H64" s="195"/>
      <c r="I64" s="195"/>
      <c r="J64" s="195"/>
      <c r="K64" s="195"/>
      <c r="L64" s="195"/>
      <c r="M64" s="195"/>
      <c r="N64" s="195"/>
      <c r="O64" s="195"/>
      <c r="P64" s="195"/>
      <c r="Q64" s="195"/>
      <c r="R64" s="195"/>
      <c r="S64" s="195"/>
      <c r="T64" s="195"/>
      <c r="U64" s="195"/>
      <c r="V64" s="195"/>
      <c r="W64" s="195"/>
      <c r="X64" s="195"/>
      <c r="Y64" s="195"/>
      <c r="Z64" s="195"/>
      <c r="AA64" s="195"/>
      <c r="AB64" s="195"/>
      <c r="AC64" s="195"/>
      <c r="AD64" s="195"/>
      <c r="AE64" s="195"/>
      <c r="AF64" s="195"/>
      <c r="AG64" s="195"/>
      <c r="AH64" s="195"/>
      <c r="AI64" s="195"/>
      <c r="AJ64" s="195"/>
      <c r="AK64" s="195"/>
      <c r="AL64" s="195"/>
      <c r="AM64" s="195"/>
      <c r="AN64" s="195"/>
      <c r="AO64" s="195"/>
      <c r="AP64" s="195"/>
      <c r="AQ64" s="195"/>
      <c r="AR64" s="195"/>
      <c r="AS64" s="195"/>
      <c r="AT64" s="195"/>
      <c r="AU64" s="195"/>
      <c r="AV64" s="195"/>
      <c r="AW64" s="195"/>
      <c r="AX64" s="195"/>
      <c r="AY64" s="195"/>
      <c r="AZ64" s="195"/>
      <c r="BA64" s="195"/>
      <c r="BB64" s="195"/>
      <c r="BC64" s="195"/>
      <c r="BD64" s="195"/>
      <c r="BE64" s="195"/>
      <c r="BF64" s="195"/>
      <c r="BG64" s="195"/>
      <c r="BH64" s="195"/>
      <c r="BI64" s="195"/>
      <c r="BJ64" s="195"/>
      <c r="BK64" s="195"/>
      <c r="BL64" s="195"/>
      <c r="BM64" s="195"/>
      <c r="BN64" s="195"/>
      <c r="BO64" s="195"/>
      <c r="BP64" s="195"/>
      <c r="BQ64" s="195"/>
      <c r="BR64" s="195"/>
      <c r="BS64" s="195"/>
      <c r="BT64" s="195"/>
      <c r="BU64" s="195"/>
      <c r="BV64" s="195"/>
      <c r="BW64" s="195"/>
      <c r="BX64" s="195"/>
      <c r="BY64" s="195"/>
      <c r="BZ64" s="195"/>
      <c r="CA64" s="195"/>
      <c r="CB64" s="195"/>
      <c r="CC64" s="195"/>
      <c r="CD64" s="195"/>
      <c r="CE64" s="195"/>
      <c r="CF64" s="195"/>
      <c r="CG64" s="195"/>
      <c r="CH64" s="195"/>
      <c r="CI64" s="195"/>
      <c r="CJ64" s="195"/>
      <c r="CK64" s="195"/>
      <c r="CL64" s="195"/>
      <c r="CM64" s="195"/>
      <c r="CN64" s="195"/>
      <c r="CO64" s="195"/>
      <c r="CP64" s="195"/>
      <c r="CQ64" s="195"/>
      <c r="CR64" s="195"/>
      <c r="CS64" s="195"/>
      <c r="CT64" s="195"/>
      <c r="CU64" s="195"/>
      <c r="CV64" s="195"/>
      <c r="CW64" s="195"/>
      <c r="CX64" s="195"/>
      <c r="CY64" s="195"/>
      <c r="CZ64" s="195"/>
      <c r="DA64" s="195"/>
      <c r="DB64" s="195"/>
      <c r="DC64" s="195"/>
      <c r="DD64" s="195"/>
      <c r="DE64" s="195"/>
      <c r="DF64" s="195"/>
      <c r="DG64" s="195"/>
      <c r="DH64" s="195"/>
      <c r="DI64" s="195"/>
      <c r="DJ64" s="195"/>
      <c r="DK64" s="195"/>
      <c r="DL64" s="195"/>
      <c r="DM64" s="195"/>
      <c r="DN64" s="195"/>
      <c r="DO64" s="195"/>
      <c r="DP64" s="195"/>
      <c r="DQ64" s="195"/>
      <c r="DR64" s="195"/>
      <c r="DS64" s="195"/>
      <c r="DT64" s="195"/>
      <c r="DU64" s="195"/>
      <c r="DV64" s="195"/>
      <c r="DW64" s="195"/>
      <c r="DX64" s="195"/>
      <c r="DY64" s="195"/>
      <c r="DZ64" s="195"/>
      <c r="EA64" s="195"/>
      <c r="EB64" s="195"/>
      <c r="EC64" s="195"/>
      <c r="ED64" s="195"/>
      <c r="EE64" s="195"/>
      <c r="EF64" s="195"/>
      <c r="EG64" s="195"/>
      <c r="EH64" s="195"/>
      <c r="EI64" s="195"/>
      <c r="EJ64" s="195"/>
      <c r="EK64" s="195"/>
      <c r="EL64" s="195"/>
      <c r="EM64" s="195"/>
      <c r="EN64" s="195"/>
      <c r="EO64" s="195"/>
      <c r="EP64" s="195"/>
      <c r="EQ64" s="195"/>
      <c r="ER64" s="195"/>
      <c r="ES64" s="195"/>
      <c r="ET64" s="195"/>
      <c r="EU64" s="195"/>
      <c r="EV64" s="195"/>
      <c r="EW64" s="195"/>
      <c r="EX64" s="195"/>
      <c r="EY64" s="195"/>
      <c r="EZ64" s="195"/>
      <c r="FA64" s="195"/>
      <c r="FB64" s="195"/>
      <c r="FC64" s="195"/>
      <c r="FD64" s="195"/>
      <c r="FE64" s="195"/>
      <c r="FF64" s="195"/>
      <c r="FG64" s="195"/>
      <c r="FH64" s="195"/>
      <c r="FI64" s="195"/>
      <c r="FJ64" s="195"/>
      <c r="FK64" s="195"/>
      <c r="FL64" s="195"/>
      <c r="FM64" s="195"/>
      <c r="FN64" s="195"/>
      <c r="FO64" s="195"/>
      <c r="FP64" s="195"/>
      <c r="FQ64" s="195"/>
      <c r="FR64" s="195"/>
      <c r="FS64" s="195"/>
      <c r="FT64" s="195"/>
      <c r="FU64" s="195"/>
      <c r="FV64" s="195"/>
      <c r="FW64" s="195"/>
      <c r="FX64" s="195"/>
      <c r="FY64" s="195"/>
      <c r="FZ64" s="195"/>
      <c r="GA64" s="195"/>
      <c r="GB64" s="195"/>
      <c r="GC64" s="195"/>
      <c r="GD64" s="195"/>
      <c r="GE64" s="195"/>
      <c r="GF64" s="195"/>
      <c r="GG64" s="195"/>
      <c r="GH64" s="195"/>
      <c r="GI64" s="195"/>
      <c r="GJ64" s="195"/>
      <c r="GK64" s="195"/>
      <c r="GL64" s="195"/>
      <c r="GM64" s="195"/>
      <c r="GN64" s="195"/>
      <c r="GO64" s="195"/>
      <c r="GP64" s="195"/>
      <c r="GQ64" s="195"/>
      <c r="GR64" s="195"/>
      <c r="GS64" s="195"/>
      <c r="GT64" s="195"/>
    </row>
    <row r="65" spans="1:7" ht="16.5" thickBot="1">
      <c r="A65" s="106" t="s">
        <v>76</v>
      </c>
      <c r="B65" s="107"/>
      <c r="C65" s="108" t="s">
        <v>13</v>
      </c>
      <c r="D65" s="108" t="str">
        <f t="shared" si="2"/>
        <v>ARC</v>
      </c>
      <c r="E65" s="144"/>
      <c r="F65" s="109">
        <v>38629</v>
      </c>
      <c r="G65" s="1" t="str">
        <f t="shared" si="3"/>
        <v>SSB</v>
      </c>
    </row>
    <row r="66" spans="1:202" s="199" customFormat="1" ht="15.75">
      <c r="A66" s="317" t="s">
        <v>141</v>
      </c>
      <c r="B66" s="318"/>
      <c r="C66" s="102" t="s">
        <v>14</v>
      </c>
      <c r="D66" s="102" t="str">
        <f>IF(G66="CDF","CDFI",IF(G66="KPM","Auditors",IF(G66="B&amp;C","Auditors",IF(G66="Dep","Department",IF(G66="","","ARC")))))</f>
        <v>ARC</v>
      </c>
      <c r="E66" s="145"/>
      <c r="F66" s="105">
        <v>38629</v>
      </c>
      <c r="G66" s="1" t="str">
        <f t="shared" si="3"/>
        <v>Peg</v>
      </c>
      <c r="H66" s="195"/>
      <c r="I66" s="195"/>
      <c r="J66" s="195"/>
      <c r="K66" s="195"/>
      <c r="L66" s="195"/>
      <c r="M66" s="195"/>
      <c r="N66" s="195"/>
      <c r="O66" s="195"/>
      <c r="P66" s="195"/>
      <c r="Q66" s="195"/>
      <c r="R66" s="195"/>
      <c r="S66" s="195"/>
      <c r="T66" s="195"/>
      <c r="U66" s="195"/>
      <c r="V66" s="195"/>
      <c r="W66" s="195"/>
      <c r="X66" s="195"/>
      <c r="Y66" s="195"/>
      <c r="Z66" s="195"/>
      <c r="AA66" s="195"/>
      <c r="AB66" s="195"/>
      <c r="AC66" s="195"/>
      <c r="AD66" s="195"/>
      <c r="AE66" s="195"/>
      <c r="AF66" s="195"/>
      <c r="AG66" s="195"/>
      <c r="AH66" s="195"/>
      <c r="AI66" s="195"/>
      <c r="AJ66" s="195"/>
      <c r="AK66" s="195"/>
      <c r="AL66" s="195"/>
      <c r="AM66" s="195"/>
      <c r="AN66" s="195"/>
      <c r="AO66" s="195"/>
      <c r="AP66" s="195"/>
      <c r="AQ66" s="195"/>
      <c r="AR66" s="195"/>
      <c r="AS66" s="195"/>
      <c r="AT66" s="195"/>
      <c r="AU66" s="195"/>
      <c r="AV66" s="195"/>
      <c r="AW66" s="195"/>
      <c r="AX66" s="195"/>
      <c r="AY66" s="195"/>
      <c r="AZ66" s="195"/>
      <c r="BA66" s="195"/>
      <c r="BB66" s="195"/>
      <c r="BC66" s="195"/>
      <c r="BD66" s="195"/>
      <c r="BE66" s="195"/>
      <c r="BF66" s="195"/>
      <c r="BG66" s="195"/>
      <c r="BH66" s="195"/>
      <c r="BI66" s="195"/>
      <c r="BJ66" s="195"/>
      <c r="BK66" s="195"/>
      <c r="BL66" s="195"/>
      <c r="BM66" s="195"/>
      <c r="BN66" s="195"/>
      <c r="BO66" s="195"/>
      <c r="BP66" s="195"/>
      <c r="BQ66" s="195"/>
      <c r="BR66" s="195"/>
      <c r="BS66" s="195"/>
      <c r="BT66" s="195"/>
      <c r="BU66" s="195"/>
      <c r="BV66" s="195"/>
      <c r="BW66" s="195"/>
      <c r="BX66" s="195"/>
      <c r="BY66" s="195"/>
      <c r="BZ66" s="195"/>
      <c r="CA66" s="195"/>
      <c r="CB66" s="195"/>
      <c r="CC66" s="195"/>
      <c r="CD66" s="195"/>
      <c r="CE66" s="195"/>
      <c r="CF66" s="195"/>
      <c r="CG66" s="195"/>
      <c r="CH66" s="195"/>
      <c r="CI66" s="195"/>
      <c r="CJ66" s="195"/>
      <c r="CK66" s="195"/>
      <c r="CL66" s="195"/>
      <c r="CM66" s="195"/>
      <c r="CN66" s="195"/>
      <c r="CO66" s="195"/>
      <c r="CP66" s="195"/>
      <c r="CQ66" s="195"/>
      <c r="CR66" s="195"/>
      <c r="CS66" s="195"/>
      <c r="CT66" s="195"/>
      <c r="CU66" s="195"/>
      <c r="CV66" s="195"/>
      <c r="CW66" s="195"/>
      <c r="CX66" s="195"/>
      <c r="CY66" s="195"/>
      <c r="CZ66" s="195"/>
      <c r="DA66" s="195"/>
      <c r="DB66" s="195"/>
      <c r="DC66" s="195"/>
      <c r="DD66" s="195"/>
      <c r="DE66" s="195"/>
      <c r="DF66" s="195"/>
      <c r="DG66" s="195"/>
      <c r="DH66" s="195"/>
      <c r="DI66" s="195"/>
      <c r="DJ66" s="195"/>
      <c r="DK66" s="195"/>
      <c r="DL66" s="195"/>
      <c r="DM66" s="195"/>
      <c r="DN66" s="195"/>
      <c r="DO66" s="195"/>
      <c r="DP66" s="195"/>
      <c r="DQ66" s="195"/>
      <c r="DR66" s="195"/>
      <c r="DS66" s="195"/>
      <c r="DT66" s="195"/>
      <c r="DU66" s="195"/>
      <c r="DV66" s="195"/>
      <c r="DW66" s="195"/>
      <c r="DX66" s="195"/>
      <c r="DY66" s="195"/>
      <c r="DZ66" s="195"/>
      <c r="EA66" s="195"/>
      <c r="EB66" s="195"/>
      <c r="EC66" s="195"/>
      <c r="ED66" s="195"/>
      <c r="EE66" s="195"/>
      <c r="EF66" s="195"/>
      <c r="EG66" s="195"/>
      <c r="EH66" s="195"/>
      <c r="EI66" s="195"/>
      <c r="EJ66" s="195"/>
      <c r="EK66" s="195"/>
      <c r="EL66" s="195"/>
      <c r="EM66" s="195"/>
      <c r="EN66" s="195"/>
      <c r="EO66" s="195"/>
      <c r="EP66" s="195"/>
      <c r="EQ66" s="195"/>
      <c r="ER66" s="195"/>
      <c r="ES66" s="195"/>
      <c r="ET66" s="195"/>
      <c r="EU66" s="195"/>
      <c r="EV66" s="195"/>
      <c r="EW66" s="195"/>
      <c r="EX66" s="195"/>
      <c r="EY66" s="195"/>
      <c r="EZ66" s="195"/>
      <c r="FA66" s="195"/>
      <c r="FB66" s="195"/>
      <c r="FC66" s="195"/>
      <c r="FD66" s="195"/>
      <c r="FE66" s="195"/>
      <c r="FF66" s="195"/>
      <c r="FG66" s="195"/>
      <c r="FH66" s="195"/>
      <c r="FI66" s="195"/>
      <c r="FJ66" s="195"/>
      <c r="FK66" s="195"/>
      <c r="FL66" s="195"/>
      <c r="FM66" s="195"/>
      <c r="FN66" s="195"/>
      <c r="FO66" s="195"/>
      <c r="FP66" s="195"/>
      <c r="FQ66" s="195"/>
      <c r="FR66" s="195"/>
      <c r="FS66" s="195"/>
      <c r="FT66" s="195"/>
      <c r="FU66" s="195"/>
      <c r="FV66" s="195"/>
      <c r="FW66" s="195"/>
      <c r="FX66" s="195"/>
      <c r="FY66" s="195"/>
      <c r="FZ66" s="195"/>
      <c r="GA66" s="195"/>
      <c r="GB66" s="195"/>
      <c r="GC66" s="195"/>
      <c r="GD66" s="195"/>
      <c r="GE66" s="195"/>
      <c r="GF66" s="195"/>
      <c r="GG66" s="195"/>
      <c r="GH66" s="195"/>
      <c r="GI66" s="195"/>
      <c r="GJ66" s="195"/>
      <c r="GK66" s="195"/>
      <c r="GL66" s="195"/>
      <c r="GM66" s="195"/>
      <c r="GN66" s="195"/>
      <c r="GO66" s="195"/>
      <c r="GP66" s="195"/>
      <c r="GQ66" s="195"/>
      <c r="GR66" s="195"/>
      <c r="GS66" s="195"/>
      <c r="GT66" s="195"/>
    </row>
    <row r="67" spans="1:7" ht="45.75">
      <c r="A67" s="103" t="s">
        <v>67</v>
      </c>
      <c r="B67" s="104"/>
      <c r="C67" s="102" t="s">
        <v>14</v>
      </c>
      <c r="D67" s="102" t="str">
        <f t="shared" si="2"/>
        <v>ARC</v>
      </c>
      <c r="E67" s="145"/>
      <c r="F67" s="105">
        <v>38630</v>
      </c>
      <c r="G67" s="1" t="str">
        <f t="shared" si="3"/>
        <v>Peg</v>
      </c>
    </row>
    <row r="68" spans="1:7" ht="15.75">
      <c r="A68" s="76" t="s">
        <v>3</v>
      </c>
      <c r="B68" s="77"/>
      <c r="C68" s="69" t="s">
        <v>32</v>
      </c>
      <c r="D68" s="69" t="str">
        <f t="shared" si="2"/>
        <v>ARC</v>
      </c>
      <c r="E68" s="145"/>
      <c r="F68" s="70">
        <v>38630</v>
      </c>
      <c r="G68" s="1" t="str">
        <f t="shared" si="3"/>
        <v>Dav</v>
      </c>
    </row>
    <row r="69" spans="1:202" s="199" customFormat="1" ht="30.75">
      <c r="A69" s="205" t="s">
        <v>130</v>
      </c>
      <c r="B69" s="294"/>
      <c r="C69" s="102" t="s">
        <v>14</v>
      </c>
      <c r="D69" s="102" t="str">
        <f t="shared" si="2"/>
        <v>ARC</v>
      </c>
      <c r="E69" s="237"/>
      <c r="F69" s="202">
        <v>38630</v>
      </c>
      <c r="G69" s="1" t="str">
        <f t="shared" si="3"/>
        <v>Peg</v>
      </c>
      <c r="H69" s="195"/>
      <c r="I69" s="195"/>
      <c r="J69" s="195"/>
      <c r="K69" s="195"/>
      <c r="L69" s="195"/>
      <c r="M69" s="195"/>
      <c r="N69" s="195"/>
      <c r="O69" s="195"/>
      <c r="P69" s="195"/>
      <c r="Q69" s="195"/>
      <c r="R69" s="195"/>
      <c r="S69" s="195"/>
      <c r="T69" s="195"/>
      <c r="U69" s="195"/>
      <c r="V69" s="195"/>
      <c r="W69" s="195"/>
      <c r="X69" s="195"/>
      <c r="Y69" s="195"/>
      <c r="Z69" s="195"/>
      <c r="AA69" s="195"/>
      <c r="AB69" s="195"/>
      <c r="AC69" s="195"/>
      <c r="AD69" s="195"/>
      <c r="AE69" s="195"/>
      <c r="AF69" s="195"/>
      <c r="AG69" s="195"/>
      <c r="AH69" s="195"/>
      <c r="AI69" s="195"/>
      <c r="AJ69" s="195"/>
      <c r="AK69" s="195"/>
      <c r="AL69" s="195"/>
      <c r="AM69" s="195"/>
      <c r="AN69" s="195"/>
      <c r="AO69" s="195"/>
      <c r="AP69" s="195"/>
      <c r="AQ69" s="195"/>
      <c r="AR69" s="195"/>
      <c r="AS69" s="195"/>
      <c r="AT69" s="195"/>
      <c r="AU69" s="195"/>
      <c r="AV69" s="195"/>
      <c r="AW69" s="195"/>
      <c r="AX69" s="195"/>
      <c r="AY69" s="195"/>
      <c r="AZ69" s="195"/>
      <c r="BA69" s="195"/>
      <c r="BB69" s="195"/>
      <c r="BC69" s="195"/>
      <c r="BD69" s="195"/>
      <c r="BE69" s="195"/>
      <c r="BF69" s="195"/>
      <c r="BG69" s="195"/>
      <c r="BH69" s="195"/>
      <c r="BI69" s="195"/>
      <c r="BJ69" s="195"/>
      <c r="BK69" s="195"/>
      <c r="BL69" s="195"/>
      <c r="BM69" s="195"/>
      <c r="BN69" s="195"/>
      <c r="BO69" s="195"/>
      <c r="BP69" s="195"/>
      <c r="BQ69" s="195"/>
      <c r="BR69" s="195"/>
      <c r="BS69" s="195"/>
      <c r="BT69" s="195"/>
      <c r="BU69" s="195"/>
      <c r="BV69" s="195"/>
      <c r="BW69" s="195"/>
      <c r="BX69" s="195"/>
      <c r="BY69" s="195"/>
      <c r="BZ69" s="195"/>
      <c r="CA69" s="195"/>
      <c r="CB69" s="195"/>
      <c r="CC69" s="195"/>
      <c r="CD69" s="195"/>
      <c r="CE69" s="195"/>
      <c r="CF69" s="195"/>
      <c r="CG69" s="195"/>
      <c r="CH69" s="195"/>
      <c r="CI69" s="195"/>
      <c r="CJ69" s="195"/>
      <c r="CK69" s="195"/>
      <c r="CL69" s="195"/>
      <c r="CM69" s="195"/>
      <c r="CN69" s="195"/>
      <c r="CO69" s="195"/>
      <c r="CP69" s="195"/>
      <c r="CQ69" s="195"/>
      <c r="CR69" s="195"/>
      <c r="CS69" s="195"/>
      <c r="CT69" s="195"/>
      <c r="CU69" s="195"/>
      <c r="CV69" s="195"/>
      <c r="CW69" s="195"/>
      <c r="CX69" s="195"/>
      <c r="CY69" s="195"/>
      <c r="CZ69" s="195"/>
      <c r="DA69" s="195"/>
      <c r="DB69" s="195"/>
      <c r="DC69" s="195"/>
      <c r="DD69" s="195"/>
      <c r="DE69" s="195"/>
      <c r="DF69" s="195"/>
      <c r="DG69" s="195"/>
      <c r="DH69" s="195"/>
      <c r="DI69" s="195"/>
      <c r="DJ69" s="195"/>
      <c r="DK69" s="195"/>
      <c r="DL69" s="195"/>
      <c r="DM69" s="195"/>
      <c r="DN69" s="195"/>
      <c r="DO69" s="195"/>
      <c r="DP69" s="195"/>
      <c r="DQ69" s="195"/>
      <c r="DR69" s="195"/>
      <c r="DS69" s="195"/>
      <c r="DT69" s="195"/>
      <c r="DU69" s="195"/>
      <c r="DV69" s="195"/>
      <c r="DW69" s="195"/>
      <c r="DX69" s="195"/>
      <c r="DY69" s="195"/>
      <c r="DZ69" s="195"/>
      <c r="EA69" s="195"/>
      <c r="EB69" s="195"/>
      <c r="EC69" s="195"/>
      <c r="ED69" s="195"/>
      <c r="EE69" s="195"/>
      <c r="EF69" s="195"/>
      <c r="EG69" s="195"/>
      <c r="EH69" s="195"/>
      <c r="EI69" s="195"/>
      <c r="EJ69" s="195"/>
      <c r="EK69" s="195"/>
      <c r="EL69" s="195"/>
      <c r="EM69" s="195"/>
      <c r="EN69" s="195"/>
      <c r="EO69" s="195"/>
      <c r="EP69" s="195"/>
      <c r="EQ69" s="195"/>
      <c r="ER69" s="195"/>
      <c r="ES69" s="195"/>
      <c r="ET69" s="195"/>
      <c r="EU69" s="195"/>
      <c r="EV69" s="195"/>
      <c r="EW69" s="195"/>
      <c r="EX69" s="195"/>
      <c r="EY69" s="195"/>
      <c r="EZ69" s="195"/>
      <c r="FA69" s="195"/>
      <c r="FB69" s="195"/>
      <c r="FC69" s="195"/>
      <c r="FD69" s="195"/>
      <c r="FE69" s="195"/>
      <c r="FF69" s="195"/>
      <c r="FG69" s="195"/>
      <c r="FH69" s="195"/>
      <c r="FI69" s="195"/>
      <c r="FJ69" s="195"/>
      <c r="FK69" s="195"/>
      <c r="FL69" s="195"/>
      <c r="FM69" s="195"/>
      <c r="FN69" s="195"/>
      <c r="FO69" s="195"/>
      <c r="FP69" s="195"/>
      <c r="FQ69" s="195"/>
      <c r="FR69" s="195"/>
      <c r="FS69" s="195"/>
      <c r="FT69" s="195"/>
      <c r="FU69" s="195"/>
      <c r="FV69" s="195"/>
      <c r="FW69" s="195"/>
      <c r="FX69" s="195"/>
      <c r="FY69" s="195"/>
      <c r="FZ69" s="195"/>
      <c r="GA69" s="195"/>
      <c r="GB69" s="195"/>
      <c r="GC69" s="195"/>
      <c r="GD69" s="195"/>
      <c r="GE69" s="195"/>
      <c r="GF69" s="195"/>
      <c r="GG69" s="195"/>
      <c r="GH69" s="195"/>
      <c r="GI69" s="195"/>
      <c r="GJ69" s="195"/>
      <c r="GK69" s="195"/>
      <c r="GL69" s="195"/>
      <c r="GM69" s="195"/>
      <c r="GN69" s="195"/>
      <c r="GO69" s="195"/>
      <c r="GP69" s="195"/>
      <c r="GQ69" s="195"/>
      <c r="GR69" s="195"/>
      <c r="GS69" s="195"/>
      <c r="GT69" s="195"/>
    </row>
    <row r="70" spans="1:7" ht="15.75">
      <c r="A70" s="76" t="s">
        <v>61</v>
      </c>
      <c r="B70" s="119"/>
      <c r="C70" s="96" t="s">
        <v>14</v>
      </c>
      <c r="D70" s="96" t="str">
        <f t="shared" si="2"/>
        <v>ARC</v>
      </c>
      <c r="E70" s="145"/>
      <c r="F70" s="110">
        <v>38631</v>
      </c>
      <c r="G70" s="1" t="str">
        <f t="shared" si="3"/>
        <v>Peg</v>
      </c>
    </row>
    <row r="71" spans="1:202" s="54" customFormat="1" ht="45.75">
      <c r="A71" s="98" t="s">
        <v>93</v>
      </c>
      <c r="B71" s="99"/>
      <c r="C71" s="100" t="s">
        <v>17</v>
      </c>
      <c r="D71" s="100" t="str">
        <f t="shared" si="2"/>
        <v>Department</v>
      </c>
      <c r="E71" s="147"/>
      <c r="F71" s="68">
        <v>38631</v>
      </c>
      <c r="G71" s="1" t="str">
        <f t="shared" si="3"/>
        <v>Dep</v>
      </c>
      <c r="H71" s="222"/>
      <c r="I71" s="222"/>
      <c r="J71" s="222"/>
      <c r="K71" s="222"/>
      <c r="L71" s="222"/>
      <c r="M71" s="222"/>
      <c r="N71" s="222"/>
      <c r="O71" s="222"/>
      <c r="P71" s="222"/>
      <c r="Q71" s="222"/>
      <c r="R71" s="22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c r="BN71" s="52"/>
      <c r="BO71" s="52"/>
      <c r="BP71" s="52"/>
      <c r="BQ71" s="52"/>
      <c r="BR71" s="52"/>
      <c r="BS71" s="52"/>
      <c r="BT71" s="52"/>
      <c r="BU71" s="52"/>
      <c r="BV71" s="52"/>
      <c r="BW71" s="52"/>
      <c r="BX71" s="52"/>
      <c r="BY71" s="52"/>
      <c r="BZ71" s="52"/>
      <c r="CA71" s="52"/>
      <c r="CB71" s="52"/>
      <c r="CC71" s="52"/>
      <c r="CD71" s="52"/>
      <c r="CE71" s="52"/>
      <c r="CF71" s="52"/>
      <c r="CG71" s="52"/>
      <c r="CH71" s="52"/>
      <c r="CI71" s="52"/>
      <c r="CJ71" s="52"/>
      <c r="CK71" s="52"/>
      <c r="CL71" s="52"/>
      <c r="CM71" s="52"/>
      <c r="CN71" s="52"/>
      <c r="CO71" s="52"/>
      <c r="CP71" s="52"/>
      <c r="CQ71" s="52"/>
      <c r="CR71" s="52"/>
      <c r="CS71" s="52"/>
      <c r="CT71" s="52"/>
      <c r="CU71" s="52"/>
      <c r="CV71" s="52"/>
      <c r="CW71" s="52"/>
      <c r="CX71" s="52"/>
      <c r="CY71" s="52"/>
      <c r="CZ71" s="52"/>
      <c r="DA71" s="52"/>
      <c r="DB71" s="52"/>
      <c r="DC71" s="52"/>
      <c r="DD71" s="52"/>
      <c r="DE71" s="52"/>
      <c r="DF71" s="52"/>
      <c r="DG71" s="52"/>
      <c r="DH71" s="52"/>
      <c r="DI71" s="52"/>
      <c r="DJ71" s="52"/>
      <c r="DK71" s="52"/>
      <c r="DL71" s="52"/>
      <c r="DM71" s="52"/>
      <c r="DN71" s="52"/>
      <c r="DO71" s="52"/>
      <c r="DP71" s="52"/>
      <c r="DQ71" s="52"/>
      <c r="DR71" s="52"/>
      <c r="DS71" s="52"/>
      <c r="DT71" s="52"/>
      <c r="DU71" s="52"/>
      <c r="DV71" s="52"/>
      <c r="DW71" s="52"/>
      <c r="DX71" s="52"/>
      <c r="DY71" s="52"/>
      <c r="DZ71" s="52"/>
      <c r="EA71" s="52"/>
      <c r="EB71" s="52"/>
      <c r="EC71" s="52"/>
      <c r="ED71" s="52"/>
      <c r="EE71" s="52"/>
      <c r="EF71" s="52"/>
      <c r="EG71" s="52"/>
      <c r="EH71" s="52"/>
      <c r="EI71" s="52"/>
      <c r="EJ71" s="52"/>
      <c r="EK71" s="52"/>
      <c r="EL71" s="52"/>
      <c r="EM71" s="52"/>
      <c r="EN71" s="52"/>
      <c r="EO71" s="52"/>
      <c r="EP71" s="52"/>
      <c r="EQ71" s="52"/>
      <c r="ER71" s="52"/>
      <c r="ES71" s="52"/>
      <c r="ET71" s="52"/>
      <c r="EU71" s="52"/>
      <c r="EV71" s="52"/>
      <c r="EW71" s="52"/>
      <c r="EX71" s="52"/>
      <c r="EY71" s="52"/>
      <c r="EZ71" s="52"/>
      <c r="FA71" s="52"/>
      <c r="FB71" s="52"/>
      <c r="FC71" s="52"/>
      <c r="FD71" s="52"/>
      <c r="FE71" s="52"/>
      <c r="FF71" s="52"/>
      <c r="FG71" s="52"/>
      <c r="FH71" s="52"/>
      <c r="FI71" s="52"/>
      <c r="FJ71" s="52"/>
      <c r="FK71" s="52"/>
      <c r="FL71" s="52"/>
      <c r="FM71" s="52"/>
      <c r="FN71" s="52"/>
      <c r="FO71" s="52"/>
      <c r="FP71" s="52"/>
      <c r="FQ71" s="52"/>
      <c r="FR71" s="52"/>
      <c r="FS71" s="52"/>
      <c r="FT71" s="52"/>
      <c r="FU71" s="52"/>
      <c r="FV71" s="52"/>
      <c r="FW71" s="52"/>
      <c r="FX71" s="52"/>
      <c r="FY71" s="52"/>
      <c r="FZ71" s="52"/>
      <c r="GA71" s="52"/>
      <c r="GB71" s="52"/>
      <c r="GC71" s="52"/>
      <c r="GD71" s="52"/>
      <c r="GE71" s="52"/>
      <c r="GF71" s="52"/>
      <c r="GG71" s="52"/>
      <c r="GH71" s="52"/>
      <c r="GI71" s="52"/>
      <c r="GJ71" s="52"/>
      <c r="GK71" s="52"/>
      <c r="GL71" s="52"/>
      <c r="GM71" s="52"/>
      <c r="GN71" s="52"/>
      <c r="GO71" s="52"/>
      <c r="GP71" s="52"/>
      <c r="GQ71" s="52"/>
      <c r="GR71" s="52"/>
      <c r="GS71" s="52"/>
      <c r="GT71" s="52"/>
    </row>
    <row r="72" spans="1:7" ht="30.75">
      <c r="A72" s="103" t="s">
        <v>142</v>
      </c>
      <c r="B72" s="119"/>
      <c r="C72" s="96" t="s">
        <v>24</v>
      </c>
      <c r="D72" s="96" t="str">
        <f t="shared" si="2"/>
        <v>ARC</v>
      </c>
      <c r="E72" s="145"/>
      <c r="F72" s="110">
        <v>38631</v>
      </c>
      <c r="G72" s="1" t="str">
        <f aca="true" t="shared" si="4" ref="G72:G105">LEFT(C72,3)</f>
        <v>Pau</v>
      </c>
    </row>
    <row r="73" spans="1:7" ht="30.75">
      <c r="A73" s="306" t="s">
        <v>134</v>
      </c>
      <c r="B73" s="162"/>
      <c r="C73" s="175" t="s">
        <v>74</v>
      </c>
      <c r="D73" s="175" t="str">
        <f aca="true" t="shared" si="5" ref="D73:D106">IF(G73="CDF","CDFI",IF(G73="KPM","Auditors",IF(G73="B&amp;C","Auditors",IF(G73="Dep","Department",IF(G73="","","ARC")))))</f>
        <v>ARC</v>
      </c>
      <c r="E73" s="145"/>
      <c r="F73" s="70">
        <v>38631</v>
      </c>
      <c r="G73" s="1" t="str">
        <f t="shared" si="4"/>
        <v>Dav</v>
      </c>
    </row>
    <row r="74" spans="1:202" s="61" customFormat="1" ht="90.75">
      <c r="A74" s="121" t="s">
        <v>145</v>
      </c>
      <c r="B74" s="72"/>
      <c r="C74" s="73" t="s">
        <v>139</v>
      </c>
      <c r="D74" s="175" t="str">
        <f t="shared" si="5"/>
        <v>ARC</v>
      </c>
      <c r="E74" s="187"/>
      <c r="F74" s="75">
        <v>38632</v>
      </c>
      <c r="G74" s="60" t="str">
        <f t="shared" si="4"/>
        <v>FMB</v>
      </c>
      <c r="H74" s="158"/>
      <c r="I74" s="158"/>
      <c r="J74" s="158"/>
      <c r="K74" s="158"/>
      <c r="L74" s="158"/>
      <c r="M74" s="158"/>
      <c r="N74" s="158"/>
      <c r="O74" s="158"/>
      <c r="P74" s="158"/>
      <c r="Q74" s="158"/>
      <c r="R74" s="158"/>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c r="BC74" s="60"/>
      <c r="BD74" s="60"/>
      <c r="BE74" s="60"/>
      <c r="BF74" s="60"/>
      <c r="BG74" s="60"/>
      <c r="BH74" s="60"/>
      <c r="BI74" s="60"/>
      <c r="BJ74" s="60"/>
      <c r="BK74" s="60"/>
      <c r="BL74" s="60"/>
      <c r="BM74" s="60"/>
      <c r="BN74" s="60"/>
      <c r="BO74" s="60"/>
      <c r="BP74" s="60"/>
      <c r="BQ74" s="60"/>
      <c r="BR74" s="60"/>
      <c r="BS74" s="60"/>
      <c r="BT74" s="60"/>
      <c r="BU74" s="60"/>
      <c r="BV74" s="60"/>
      <c r="BW74" s="60"/>
      <c r="BX74" s="60"/>
      <c r="BY74" s="60"/>
      <c r="BZ74" s="60"/>
      <c r="CA74" s="60"/>
      <c r="CB74" s="60"/>
      <c r="CC74" s="60"/>
      <c r="CD74" s="60"/>
      <c r="CE74" s="60"/>
      <c r="CF74" s="60"/>
      <c r="CG74" s="60"/>
      <c r="CH74" s="60"/>
      <c r="CI74" s="60"/>
      <c r="CJ74" s="60"/>
      <c r="CK74" s="60"/>
      <c r="CL74" s="60"/>
      <c r="CM74" s="60"/>
      <c r="CN74" s="60"/>
      <c r="CO74" s="60"/>
      <c r="CP74" s="60"/>
      <c r="CQ74" s="60"/>
      <c r="CR74" s="60"/>
      <c r="CS74" s="60"/>
      <c r="CT74" s="60"/>
      <c r="CU74" s="60"/>
      <c r="CV74" s="60"/>
      <c r="CW74" s="60"/>
      <c r="CX74" s="60"/>
      <c r="CY74" s="60"/>
      <c r="CZ74" s="60"/>
      <c r="DA74" s="60"/>
      <c r="DB74" s="60"/>
      <c r="DC74" s="60"/>
      <c r="DD74" s="60"/>
      <c r="DE74" s="60"/>
      <c r="DF74" s="60"/>
      <c r="DG74" s="60"/>
      <c r="DH74" s="60"/>
      <c r="DI74" s="60"/>
      <c r="DJ74" s="60"/>
      <c r="DK74" s="60"/>
      <c r="DL74" s="60"/>
      <c r="DM74" s="60"/>
      <c r="DN74" s="60"/>
      <c r="DO74" s="60"/>
      <c r="DP74" s="60"/>
      <c r="DQ74" s="60"/>
      <c r="DR74" s="60"/>
      <c r="DS74" s="60"/>
      <c r="DT74" s="60"/>
      <c r="DU74" s="60"/>
      <c r="DV74" s="60"/>
      <c r="DW74" s="60"/>
      <c r="DX74" s="60"/>
      <c r="DY74" s="60"/>
      <c r="DZ74" s="60"/>
      <c r="EA74" s="60"/>
      <c r="EB74" s="60"/>
      <c r="EC74" s="60"/>
      <c r="ED74" s="60"/>
      <c r="EE74" s="60"/>
      <c r="EF74" s="60"/>
      <c r="EG74" s="60"/>
      <c r="EH74" s="60"/>
      <c r="EI74" s="60"/>
      <c r="EJ74" s="60"/>
      <c r="EK74" s="60"/>
      <c r="EL74" s="60"/>
      <c r="EM74" s="60"/>
      <c r="EN74" s="60"/>
      <c r="EO74" s="60"/>
      <c r="EP74" s="60"/>
      <c r="EQ74" s="60"/>
      <c r="ER74" s="60"/>
      <c r="ES74" s="60"/>
      <c r="ET74" s="60"/>
      <c r="EU74" s="60"/>
      <c r="EV74" s="60"/>
      <c r="EW74" s="60"/>
      <c r="EX74" s="60"/>
      <c r="EY74" s="60"/>
      <c r="EZ74" s="60"/>
      <c r="FA74" s="60"/>
      <c r="FB74" s="60"/>
      <c r="FC74" s="60"/>
      <c r="FD74" s="60"/>
      <c r="FE74" s="60"/>
      <c r="FF74" s="60"/>
      <c r="FG74" s="60"/>
      <c r="FH74" s="60"/>
      <c r="FI74" s="60"/>
      <c r="FJ74" s="60"/>
      <c r="FK74" s="60"/>
      <c r="FL74" s="60"/>
      <c r="FM74" s="60"/>
      <c r="FN74" s="60"/>
      <c r="FO74" s="60"/>
      <c r="FP74" s="60"/>
      <c r="FQ74" s="60"/>
      <c r="FR74" s="60"/>
      <c r="FS74" s="60"/>
      <c r="FT74" s="60"/>
      <c r="FU74" s="60"/>
      <c r="FV74" s="60"/>
      <c r="FW74" s="60"/>
      <c r="FX74" s="60"/>
      <c r="FY74" s="60"/>
      <c r="FZ74" s="60"/>
      <c r="GA74" s="60"/>
      <c r="GB74" s="60"/>
      <c r="GC74" s="60"/>
      <c r="GD74" s="60"/>
      <c r="GE74" s="60"/>
      <c r="GF74" s="60"/>
      <c r="GG74" s="60"/>
      <c r="GH74" s="60"/>
      <c r="GI74" s="60"/>
      <c r="GJ74" s="60"/>
      <c r="GK74" s="60"/>
      <c r="GL74" s="60"/>
      <c r="GM74" s="60"/>
      <c r="GN74" s="60"/>
      <c r="GO74" s="60"/>
      <c r="GP74" s="60"/>
      <c r="GQ74" s="60"/>
      <c r="GR74" s="60"/>
      <c r="GS74" s="60"/>
      <c r="GT74" s="60"/>
    </row>
    <row r="75" spans="1:202" s="61" customFormat="1" ht="60.75">
      <c r="A75" s="131" t="s">
        <v>146</v>
      </c>
      <c r="B75" s="190"/>
      <c r="C75" s="126" t="s">
        <v>139</v>
      </c>
      <c r="D75" s="175" t="str">
        <f t="shared" si="5"/>
        <v>ARC</v>
      </c>
      <c r="E75" s="187"/>
      <c r="F75" s="135">
        <v>38632</v>
      </c>
      <c r="G75" s="60" t="str">
        <f t="shared" si="4"/>
        <v>FMB</v>
      </c>
      <c r="H75" s="158"/>
      <c r="I75" s="158"/>
      <c r="J75" s="158"/>
      <c r="K75" s="158"/>
      <c r="L75" s="158"/>
      <c r="M75" s="158"/>
      <c r="N75" s="158"/>
      <c r="O75" s="158"/>
      <c r="P75" s="158"/>
      <c r="Q75" s="158"/>
      <c r="R75" s="158"/>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c r="BC75" s="60"/>
      <c r="BD75" s="60"/>
      <c r="BE75" s="60"/>
      <c r="BF75" s="60"/>
      <c r="BG75" s="60"/>
      <c r="BH75" s="60"/>
      <c r="BI75" s="60"/>
      <c r="BJ75" s="60"/>
      <c r="BK75" s="60"/>
      <c r="BL75" s="60"/>
      <c r="BM75" s="60"/>
      <c r="BN75" s="60"/>
      <c r="BO75" s="60"/>
      <c r="BP75" s="60"/>
      <c r="BQ75" s="60"/>
      <c r="BR75" s="60"/>
      <c r="BS75" s="60"/>
      <c r="BT75" s="60"/>
      <c r="BU75" s="60"/>
      <c r="BV75" s="60"/>
      <c r="BW75" s="60"/>
      <c r="BX75" s="60"/>
      <c r="BY75" s="60"/>
      <c r="BZ75" s="60"/>
      <c r="CA75" s="60"/>
      <c r="CB75" s="60"/>
      <c r="CC75" s="60"/>
      <c r="CD75" s="60"/>
      <c r="CE75" s="60"/>
      <c r="CF75" s="60"/>
      <c r="CG75" s="60"/>
      <c r="CH75" s="60"/>
      <c r="CI75" s="60"/>
      <c r="CJ75" s="60"/>
      <c r="CK75" s="60"/>
      <c r="CL75" s="60"/>
      <c r="CM75" s="60"/>
      <c r="CN75" s="60"/>
      <c r="CO75" s="60"/>
      <c r="CP75" s="60"/>
      <c r="CQ75" s="60"/>
      <c r="CR75" s="60"/>
      <c r="CS75" s="60"/>
      <c r="CT75" s="60"/>
      <c r="CU75" s="60"/>
      <c r="CV75" s="60"/>
      <c r="CW75" s="60"/>
      <c r="CX75" s="60"/>
      <c r="CY75" s="60"/>
      <c r="CZ75" s="60"/>
      <c r="DA75" s="60"/>
      <c r="DB75" s="60"/>
      <c r="DC75" s="60"/>
      <c r="DD75" s="60"/>
      <c r="DE75" s="60"/>
      <c r="DF75" s="60"/>
      <c r="DG75" s="60"/>
      <c r="DH75" s="60"/>
      <c r="DI75" s="60"/>
      <c r="DJ75" s="60"/>
      <c r="DK75" s="60"/>
      <c r="DL75" s="60"/>
      <c r="DM75" s="60"/>
      <c r="DN75" s="60"/>
      <c r="DO75" s="60"/>
      <c r="DP75" s="60"/>
      <c r="DQ75" s="60"/>
      <c r="DR75" s="60"/>
      <c r="DS75" s="60"/>
      <c r="DT75" s="60"/>
      <c r="DU75" s="60"/>
      <c r="DV75" s="60"/>
      <c r="DW75" s="60"/>
      <c r="DX75" s="60"/>
      <c r="DY75" s="60"/>
      <c r="DZ75" s="60"/>
      <c r="EA75" s="60"/>
      <c r="EB75" s="60"/>
      <c r="EC75" s="60"/>
      <c r="ED75" s="60"/>
      <c r="EE75" s="60"/>
      <c r="EF75" s="60"/>
      <c r="EG75" s="60"/>
      <c r="EH75" s="60"/>
      <c r="EI75" s="60"/>
      <c r="EJ75" s="60"/>
      <c r="EK75" s="60"/>
      <c r="EL75" s="60"/>
      <c r="EM75" s="60"/>
      <c r="EN75" s="60"/>
      <c r="EO75" s="60"/>
      <c r="EP75" s="60"/>
      <c r="EQ75" s="60"/>
      <c r="ER75" s="60"/>
      <c r="ES75" s="60"/>
      <c r="ET75" s="60"/>
      <c r="EU75" s="60"/>
      <c r="EV75" s="60"/>
      <c r="EW75" s="60"/>
      <c r="EX75" s="60"/>
      <c r="EY75" s="60"/>
      <c r="EZ75" s="60"/>
      <c r="FA75" s="60"/>
      <c r="FB75" s="60"/>
      <c r="FC75" s="60"/>
      <c r="FD75" s="60"/>
      <c r="FE75" s="60"/>
      <c r="FF75" s="60"/>
      <c r="FG75" s="60"/>
      <c r="FH75" s="60"/>
      <c r="FI75" s="60"/>
      <c r="FJ75" s="60"/>
      <c r="FK75" s="60"/>
      <c r="FL75" s="60"/>
      <c r="FM75" s="60"/>
      <c r="FN75" s="60"/>
      <c r="FO75" s="60"/>
      <c r="FP75" s="60"/>
      <c r="FQ75" s="60"/>
      <c r="FR75" s="60"/>
      <c r="FS75" s="60"/>
      <c r="FT75" s="60"/>
      <c r="FU75" s="60"/>
      <c r="FV75" s="60"/>
      <c r="FW75" s="60"/>
      <c r="FX75" s="60"/>
      <c r="FY75" s="60"/>
      <c r="FZ75" s="60"/>
      <c r="GA75" s="60"/>
      <c r="GB75" s="60"/>
      <c r="GC75" s="60"/>
      <c r="GD75" s="60"/>
      <c r="GE75" s="60"/>
      <c r="GF75" s="60"/>
      <c r="GG75" s="60"/>
      <c r="GH75" s="60"/>
      <c r="GI75" s="60"/>
      <c r="GJ75" s="60"/>
      <c r="GK75" s="60"/>
      <c r="GL75" s="60"/>
      <c r="GM75" s="60"/>
      <c r="GN75" s="60"/>
      <c r="GO75" s="60"/>
      <c r="GP75" s="60"/>
      <c r="GQ75" s="60"/>
      <c r="GR75" s="60"/>
      <c r="GS75" s="60"/>
      <c r="GT75" s="60"/>
    </row>
    <row r="76" spans="1:202" s="159" customFormat="1" ht="45.75">
      <c r="A76" s="211" t="s">
        <v>50</v>
      </c>
      <c r="B76" s="214"/>
      <c r="C76" s="74" t="s">
        <v>14</v>
      </c>
      <c r="D76" s="74" t="str">
        <f t="shared" si="5"/>
        <v>ARC</v>
      </c>
      <c r="E76" s="239"/>
      <c r="F76" s="238">
        <v>38632</v>
      </c>
      <c r="G76" s="1" t="str">
        <f t="shared" si="4"/>
        <v>Peg</v>
      </c>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c r="AG76" s="158"/>
      <c r="AH76" s="158"/>
      <c r="AI76" s="158"/>
      <c r="AJ76" s="158"/>
      <c r="AK76" s="158"/>
      <c r="AL76" s="158"/>
      <c r="AM76" s="158"/>
      <c r="AN76" s="158"/>
      <c r="AO76" s="158"/>
      <c r="AP76" s="158"/>
      <c r="AQ76" s="158"/>
      <c r="AR76" s="158"/>
      <c r="AS76" s="158"/>
      <c r="AT76" s="158"/>
      <c r="AU76" s="158"/>
      <c r="AV76" s="158"/>
      <c r="AW76" s="158"/>
      <c r="AX76" s="158"/>
      <c r="AY76" s="158"/>
      <c r="AZ76" s="158"/>
      <c r="BA76" s="158"/>
      <c r="BB76" s="158"/>
      <c r="BC76" s="158"/>
      <c r="BD76" s="158"/>
      <c r="BE76" s="158"/>
      <c r="BF76" s="158"/>
      <c r="BG76" s="158"/>
      <c r="BH76" s="158"/>
      <c r="BI76" s="158"/>
      <c r="BJ76" s="158"/>
      <c r="BK76" s="158"/>
      <c r="BL76" s="158"/>
      <c r="BM76" s="158"/>
      <c r="BN76" s="158"/>
      <c r="BO76" s="158"/>
      <c r="BP76" s="158"/>
      <c r="BQ76" s="158"/>
      <c r="BR76" s="158"/>
      <c r="BS76" s="158"/>
      <c r="BT76" s="158"/>
      <c r="BU76" s="158"/>
      <c r="BV76" s="158"/>
      <c r="BW76" s="158"/>
      <c r="BX76" s="158"/>
      <c r="BY76" s="158"/>
      <c r="BZ76" s="158"/>
      <c r="CA76" s="158"/>
      <c r="CB76" s="158"/>
      <c r="CC76" s="158"/>
      <c r="CD76" s="158"/>
      <c r="CE76" s="158"/>
      <c r="CF76" s="158"/>
      <c r="CG76" s="158"/>
      <c r="CH76" s="158"/>
      <c r="CI76" s="158"/>
      <c r="CJ76" s="158"/>
      <c r="CK76" s="158"/>
      <c r="CL76" s="158"/>
      <c r="CM76" s="158"/>
      <c r="CN76" s="158"/>
      <c r="CO76" s="158"/>
      <c r="CP76" s="158"/>
      <c r="CQ76" s="158"/>
      <c r="CR76" s="158"/>
      <c r="CS76" s="158"/>
      <c r="CT76" s="158"/>
      <c r="CU76" s="158"/>
      <c r="CV76" s="158"/>
      <c r="CW76" s="158"/>
      <c r="CX76" s="158"/>
      <c r="CY76" s="158"/>
      <c r="CZ76" s="158"/>
      <c r="DA76" s="158"/>
      <c r="DB76" s="158"/>
      <c r="DC76" s="158"/>
      <c r="DD76" s="158"/>
      <c r="DE76" s="158"/>
      <c r="DF76" s="158"/>
      <c r="DG76" s="158"/>
      <c r="DH76" s="158"/>
      <c r="DI76" s="158"/>
      <c r="DJ76" s="158"/>
      <c r="DK76" s="158"/>
      <c r="DL76" s="158"/>
      <c r="DM76" s="158"/>
      <c r="DN76" s="158"/>
      <c r="DO76" s="158"/>
      <c r="DP76" s="158"/>
      <c r="DQ76" s="158"/>
      <c r="DR76" s="158"/>
      <c r="DS76" s="158"/>
      <c r="DT76" s="158"/>
      <c r="DU76" s="158"/>
      <c r="DV76" s="158"/>
      <c r="DW76" s="158"/>
      <c r="DX76" s="158"/>
      <c r="DY76" s="158"/>
      <c r="DZ76" s="158"/>
      <c r="EA76" s="158"/>
      <c r="EB76" s="158"/>
      <c r="EC76" s="158"/>
      <c r="ED76" s="158"/>
      <c r="EE76" s="158"/>
      <c r="EF76" s="158"/>
      <c r="EG76" s="158"/>
      <c r="EH76" s="158"/>
      <c r="EI76" s="158"/>
      <c r="EJ76" s="158"/>
      <c r="EK76" s="158"/>
      <c r="EL76" s="158"/>
      <c r="EM76" s="158"/>
      <c r="EN76" s="158"/>
      <c r="EO76" s="158"/>
      <c r="EP76" s="158"/>
      <c r="EQ76" s="158"/>
      <c r="ER76" s="158"/>
      <c r="ES76" s="158"/>
      <c r="ET76" s="158"/>
      <c r="EU76" s="158"/>
      <c r="EV76" s="158"/>
      <c r="EW76" s="158"/>
      <c r="EX76" s="158"/>
      <c r="EY76" s="158"/>
      <c r="EZ76" s="158"/>
      <c r="FA76" s="158"/>
      <c r="FB76" s="158"/>
      <c r="FC76" s="158"/>
      <c r="FD76" s="158"/>
      <c r="FE76" s="158"/>
      <c r="FF76" s="158"/>
      <c r="FG76" s="158"/>
      <c r="FH76" s="158"/>
      <c r="FI76" s="158"/>
      <c r="FJ76" s="158"/>
      <c r="FK76" s="158"/>
      <c r="FL76" s="158"/>
      <c r="FM76" s="158"/>
      <c r="FN76" s="158"/>
      <c r="FO76" s="158"/>
      <c r="FP76" s="158"/>
      <c r="FQ76" s="158"/>
      <c r="FR76" s="158"/>
      <c r="FS76" s="158"/>
      <c r="FT76" s="158"/>
      <c r="FU76" s="158"/>
      <c r="FV76" s="158"/>
      <c r="FW76" s="158"/>
      <c r="FX76" s="158"/>
      <c r="FY76" s="158"/>
      <c r="FZ76" s="158"/>
      <c r="GA76" s="158"/>
      <c r="GB76" s="158"/>
      <c r="GC76" s="158"/>
      <c r="GD76" s="158"/>
      <c r="GE76" s="158"/>
      <c r="GF76" s="158"/>
      <c r="GG76" s="158"/>
      <c r="GH76" s="158"/>
      <c r="GI76" s="158"/>
      <c r="GJ76" s="158"/>
      <c r="GK76" s="158"/>
      <c r="GL76" s="158"/>
      <c r="GM76" s="158"/>
      <c r="GN76" s="158"/>
      <c r="GO76" s="158"/>
      <c r="GP76" s="158"/>
      <c r="GQ76" s="158"/>
      <c r="GR76" s="158"/>
      <c r="GS76" s="158"/>
      <c r="GT76" s="158"/>
    </row>
    <row r="77" spans="1:202" s="61" customFormat="1" ht="15.75" customHeight="1">
      <c r="A77" s="37" t="s">
        <v>52</v>
      </c>
      <c r="B77" s="164"/>
      <c r="C77" s="35" t="s">
        <v>14</v>
      </c>
      <c r="D77" s="35" t="str">
        <f t="shared" si="5"/>
        <v>ARC</v>
      </c>
      <c r="E77" s="188"/>
      <c r="F77" s="38">
        <v>38632</v>
      </c>
      <c r="G77" s="1" t="str">
        <f t="shared" si="4"/>
        <v>Peg</v>
      </c>
      <c r="H77" s="158"/>
      <c r="I77" s="158"/>
      <c r="J77" s="158"/>
      <c r="K77" s="158"/>
      <c r="L77" s="158"/>
      <c r="M77" s="158"/>
      <c r="N77" s="158"/>
      <c r="O77" s="158"/>
      <c r="P77" s="158"/>
      <c r="Q77" s="158"/>
      <c r="R77" s="158"/>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c r="BC77" s="60"/>
      <c r="BD77" s="60"/>
      <c r="BE77" s="60"/>
      <c r="BF77" s="60"/>
      <c r="BG77" s="60"/>
      <c r="BH77" s="60"/>
      <c r="BI77" s="60"/>
      <c r="BJ77" s="60"/>
      <c r="BK77" s="60"/>
      <c r="BL77" s="60"/>
      <c r="BM77" s="60"/>
      <c r="BN77" s="60"/>
      <c r="BO77" s="60"/>
      <c r="BP77" s="60"/>
      <c r="BQ77" s="60"/>
      <c r="BR77" s="60"/>
      <c r="BS77" s="60"/>
      <c r="BT77" s="60"/>
      <c r="BU77" s="60"/>
      <c r="BV77" s="60"/>
      <c r="BW77" s="60"/>
      <c r="BX77" s="60"/>
      <c r="BY77" s="60"/>
      <c r="BZ77" s="60"/>
      <c r="CA77" s="60"/>
      <c r="CB77" s="60"/>
      <c r="CC77" s="60"/>
      <c r="CD77" s="60"/>
      <c r="CE77" s="60"/>
      <c r="CF77" s="60"/>
      <c r="CG77" s="60"/>
      <c r="CH77" s="60"/>
      <c r="CI77" s="60"/>
      <c r="CJ77" s="60"/>
      <c r="CK77" s="60"/>
      <c r="CL77" s="60"/>
      <c r="CM77" s="60"/>
      <c r="CN77" s="60"/>
      <c r="CO77" s="60"/>
      <c r="CP77" s="60"/>
      <c r="CQ77" s="60"/>
      <c r="CR77" s="60"/>
      <c r="CS77" s="60"/>
      <c r="CT77" s="60"/>
      <c r="CU77" s="60"/>
      <c r="CV77" s="60"/>
      <c r="CW77" s="60"/>
      <c r="CX77" s="60"/>
      <c r="CY77" s="60"/>
      <c r="CZ77" s="60"/>
      <c r="DA77" s="60"/>
      <c r="DB77" s="60"/>
      <c r="DC77" s="60"/>
      <c r="DD77" s="60"/>
      <c r="DE77" s="60"/>
      <c r="DF77" s="60"/>
      <c r="DG77" s="60"/>
      <c r="DH77" s="60"/>
      <c r="DI77" s="60"/>
      <c r="DJ77" s="60"/>
      <c r="DK77" s="60"/>
      <c r="DL77" s="60"/>
      <c r="DM77" s="60"/>
      <c r="DN77" s="60"/>
      <c r="DO77" s="60"/>
      <c r="DP77" s="60"/>
      <c r="DQ77" s="60"/>
      <c r="DR77" s="60"/>
      <c r="DS77" s="60"/>
      <c r="DT77" s="60"/>
      <c r="DU77" s="60"/>
      <c r="DV77" s="60"/>
      <c r="DW77" s="60"/>
      <c r="DX77" s="60"/>
      <c r="DY77" s="60"/>
      <c r="DZ77" s="60"/>
      <c r="EA77" s="60"/>
      <c r="EB77" s="60"/>
      <c r="EC77" s="60"/>
      <c r="ED77" s="60"/>
      <c r="EE77" s="60"/>
      <c r="EF77" s="60"/>
      <c r="EG77" s="60"/>
      <c r="EH77" s="60"/>
      <c r="EI77" s="60"/>
      <c r="EJ77" s="60"/>
      <c r="EK77" s="60"/>
      <c r="EL77" s="60"/>
      <c r="EM77" s="60"/>
      <c r="EN77" s="60"/>
      <c r="EO77" s="60"/>
      <c r="EP77" s="60"/>
      <c r="EQ77" s="60"/>
      <c r="ER77" s="60"/>
      <c r="ES77" s="60"/>
      <c r="ET77" s="60"/>
      <c r="EU77" s="60"/>
      <c r="EV77" s="60"/>
      <c r="EW77" s="60"/>
      <c r="EX77" s="60"/>
      <c r="EY77" s="60"/>
      <c r="EZ77" s="60"/>
      <c r="FA77" s="60"/>
      <c r="FB77" s="60"/>
      <c r="FC77" s="60"/>
      <c r="FD77" s="60"/>
      <c r="FE77" s="60"/>
      <c r="FF77" s="60"/>
      <c r="FG77" s="60"/>
      <c r="FH77" s="60"/>
      <c r="FI77" s="60"/>
      <c r="FJ77" s="60"/>
      <c r="FK77" s="60"/>
      <c r="FL77" s="60"/>
      <c r="FM77" s="60"/>
      <c r="FN77" s="60"/>
      <c r="FO77" s="60"/>
      <c r="FP77" s="60"/>
      <c r="FQ77" s="60"/>
      <c r="FR77" s="60"/>
      <c r="FS77" s="60"/>
      <c r="FT77" s="60"/>
      <c r="FU77" s="60"/>
      <c r="FV77" s="60"/>
      <c r="FW77" s="60"/>
      <c r="FX77" s="60"/>
      <c r="FY77" s="60"/>
      <c r="FZ77" s="60"/>
      <c r="GA77" s="60"/>
      <c r="GB77" s="60"/>
      <c r="GC77" s="60"/>
      <c r="GD77" s="60"/>
      <c r="GE77" s="60"/>
      <c r="GF77" s="60"/>
      <c r="GG77" s="60"/>
      <c r="GH77" s="60"/>
      <c r="GI77" s="60"/>
      <c r="GJ77" s="60"/>
      <c r="GK77" s="60"/>
      <c r="GL77" s="60"/>
      <c r="GM77" s="60"/>
      <c r="GN77" s="60"/>
      <c r="GO77" s="60"/>
      <c r="GP77" s="60"/>
      <c r="GQ77" s="60"/>
      <c r="GR77" s="60"/>
      <c r="GS77" s="60"/>
      <c r="GT77" s="60"/>
    </row>
    <row r="78" spans="1:202" s="59" customFormat="1" ht="15.75">
      <c r="A78" s="256" t="s">
        <v>53</v>
      </c>
      <c r="B78" s="183"/>
      <c r="C78" s="184" t="s">
        <v>17</v>
      </c>
      <c r="D78" s="184" t="str">
        <f t="shared" si="5"/>
        <v>Department</v>
      </c>
      <c r="E78" s="157"/>
      <c r="F78" s="189">
        <v>38635</v>
      </c>
      <c r="G78" s="1" t="str">
        <f t="shared" si="4"/>
        <v>Dep</v>
      </c>
      <c r="H78" s="287"/>
      <c r="I78" s="287"/>
      <c r="J78" s="287"/>
      <c r="K78" s="287"/>
      <c r="L78" s="287"/>
      <c r="M78" s="287"/>
      <c r="N78" s="287"/>
      <c r="O78" s="287"/>
      <c r="P78" s="287"/>
      <c r="Q78" s="287"/>
      <c r="R78" s="287"/>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c r="BI78" s="58"/>
      <c r="BJ78" s="58"/>
      <c r="BK78" s="58"/>
      <c r="BL78" s="58"/>
      <c r="BM78" s="58"/>
      <c r="BN78" s="58"/>
      <c r="BO78" s="58"/>
      <c r="BP78" s="58"/>
      <c r="BQ78" s="58"/>
      <c r="BR78" s="58"/>
      <c r="BS78" s="58"/>
      <c r="BT78" s="58"/>
      <c r="BU78" s="58"/>
      <c r="BV78" s="58"/>
      <c r="BW78" s="58"/>
      <c r="BX78" s="58"/>
      <c r="BY78" s="58"/>
      <c r="BZ78" s="58"/>
      <c r="CA78" s="58"/>
      <c r="CB78" s="58"/>
      <c r="CC78" s="58"/>
      <c r="CD78" s="58"/>
      <c r="CE78" s="58"/>
      <c r="CF78" s="58"/>
      <c r="CG78" s="58"/>
      <c r="CH78" s="58"/>
      <c r="CI78" s="58"/>
      <c r="CJ78" s="58"/>
      <c r="CK78" s="58"/>
      <c r="CL78" s="58"/>
      <c r="CM78" s="58"/>
      <c r="CN78" s="58"/>
      <c r="CO78" s="58"/>
      <c r="CP78" s="58"/>
      <c r="CQ78" s="58"/>
      <c r="CR78" s="58"/>
      <c r="CS78" s="58"/>
      <c r="CT78" s="58"/>
      <c r="CU78" s="58"/>
      <c r="CV78" s="58"/>
      <c r="CW78" s="58"/>
      <c r="CX78" s="58"/>
      <c r="CY78" s="58"/>
      <c r="CZ78" s="58"/>
      <c r="DA78" s="58"/>
      <c r="DB78" s="58"/>
      <c r="DC78" s="58"/>
      <c r="DD78" s="58"/>
      <c r="DE78" s="58"/>
      <c r="DF78" s="58"/>
      <c r="DG78" s="58"/>
      <c r="DH78" s="58"/>
      <c r="DI78" s="58"/>
      <c r="DJ78" s="58"/>
      <c r="DK78" s="58"/>
      <c r="DL78" s="58"/>
      <c r="DM78" s="58"/>
      <c r="DN78" s="58"/>
      <c r="DO78" s="58"/>
      <c r="DP78" s="58"/>
      <c r="DQ78" s="58"/>
      <c r="DR78" s="58"/>
      <c r="DS78" s="58"/>
      <c r="DT78" s="58"/>
      <c r="DU78" s="58"/>
      <c r="DV78" s="58"/>
      <c r="DW78" s="58"/>
      <c r="DX78" s="58"/>
      <c r="DY78" s="58"/>
      <c r="DZ78" s="58"/>
      <c r="EA78" s="58"/>
      <c r="EB78" s="58"/>
      <c r="EC78" s="58"/>
      <c r="ED78" s="58"/>
      <c r="EE78" s="58"/>
      <c r="EF78" s="58"/>
      <c r="EG78" s="58"/>
      <c r="EH78" s="58"/>
      <c r="EI78" s="58"/>
      <c r="EJ78" s="58"/>
      <c r="EK78" s="58"/>
      <c r="EL78" s="58"/>
      <c r="EM78" s="58"/>
      <c r="EN78" s="58"/>
      <c r="EO78" s="58"/>
      <c r="EP78" s="58"/>
      <c r="EQ78" s="58"/>
      <c r="ER78" s="58"/>
      <c r="ES78" s="58"/>
      <c r="ET78" s="58"/>
      <c r="EU78" s="58"/>
      <c r="EV78" s="58"/>
      <c r="EW78" s="58"/>
      <c r="EX78" s="58"/>
      <c r="EY78" s="58"/>
      <c r="EZ78" s="58"/>
      <c r="FA78" s="58"/>
      <c r="FB78" s="58"/>
      <c r="FC78" s="58"/>
      <c r="FD78" s="58"/>
      <c r="FE78" s="58"/>
      <c r="FF78" s="58"/>
      <c r="FG78" s="58"/>
      <c r="FH78" s="58"/>
      <c r="FI78" s="58"/>
      <c r="FJ78" s="58"/>
      <c r="FK78" s="58"/>
      <c r="FL78" s="58"/>
      <c r="FM78" s="58"/>
      <c r="FN78" s="58"/>
      <c r="FO78" s="58"/>
      <c r="FP78" s="58"/>
      <c r="FQ78" s="58"/>
      <c r="FR78" s="58"/>
      <c r="FS78" s="58"/>
      <c r="FT78" s="58"/>
      <c r="FU78" s="58"/>
      <c r="FV78" s="58"/>
      <c r="FW78" s="58"/>
      <c r="FX78" s="58"/>
      <c r="FY78" s="58"/>
      <c r="FZ78" s="58"/>
      <c r="GA78" s="58"/>
      <c r="GB78" s="58"/>
      <c r="GC78" s="58"/>
      <c r="GD78" s="58"/>
      <c r="GE78" s="58"/>
      <c r="GF78" s="58"/>
      <c r="GG78" s="58"/>
      <c r="GH78" s="58"/>
      <c r="GI78" s="58"/>
      <c r="GJ78" s="58"/>
      <c r="GK78" s="58"/>
      <c r="GL78" s="58"/>
      <c r="GM78" s="58"/>
      <c r="GN78" s="58"/>
      <c r="GO78" s="58"/>
      <c r="GP78" s="58"/>
      <c r="GQ78" s="58"/>
      <c r="GR78" s="58"/>
      <c r="GS78" s="58"/>
      <c r="GT78" s="58"/>
    </row>
    <row r="79" spans="1:7" ht="45.75">
      <c r="A79" s="160" t="s">
        <v>49</v>
      </c>
      <c r="B79" s="39"/>
      <c r="C79" s="32" t="s">
        <v>131</v>
      </c>
      <c r="D79" s="32" t="str">
        <f t="shared" si="5"/>
        <v>ARC</v>
      </c>
      <c r="E79" s="161"/>
      <c r="F79" s="11">
        <v>38636</v>
      </c>
      <c r="G79" s="1" t="str">
        <f t="shared" si="4"/>
        <v>Bob</v>
      </c>
    </row>
    <row r="80" spans="1:202" s="61" customFormat="1" ht="30.75">
      <c r="A80" s="121" t="s">
        <v>68</v>
      </c>
      <c r="B80" s="190"/>
      <c r="C80" s="126" t="s">
        <v>14</v>
      </c>
      <c r="D80" s="126" t="str">
        <f t="shared" si="5"/>
        <v>ARC</v>
      </c>
      <c r="E80" s="145"/>
      <c r="F80" s="135">
        <v>38636</v>
      </c>
      <c r="G80" s="1" t="str">
        <f t="shared" si="4"/>
        <v>Peg</v>
      </c>
      <c r="H80" s="158"/>
      <c r="I80" s="158"/>
      <c r="J80" s="158"/>
      <c r="K80" s="158"/>
      <c r="L80" s="158"/>
      <c r="M80" s="158"/>
      <c r="N80" s="158"/>
      <c r="O80" s="158"/>
      <c r="P80" s="158"/>
      <c r="Q80" s="158"/>
      <c r="R80" s="158"/>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c r="BC80" s="60"/>
      <c r="BD80" s="60"/>
      <c r="BE80" s="60"/>
      <c r="BF80" s="60"/>
      <c r="BG80" s="60"/>
      <c r="BH80" s="60"/>
      <c r="BI80" s="60"/>
      <c r="BJ80" s="60"/>
      <c r="BK80" s="60"/>
      <c r="BL80" s="60"/>
      <c r="BM80" s="60"/>
      <c r="BN80" s="60"/>
      <c r="BO80" s="60"/>
      <c r="BP80" s="60"/>
      <c r="BQ80" s="60"/>
      <c r="BR80" s="60"/>
      <c r="BS80" s="60"/>
      <c r="BT80" s="60"/>
      <c r="BU80" s="60"/>
      <c r="BV80" s="60"/>
      <c r="BW80" s="60"/>
      <c r="BX80" s="60"/>
      <c r="BY80" s="60"/>
      <c r="BZ80" s="60"/>
      <c r="CA80" s="60"/>
      <c r="CB80" s="60"/>
      <c r="CC80" s="60"/>
      <c r="CD80" s="60"/>
      <c r="CE80" s="60"/>
      <c r="CF80" s="60"/>
      <c r="CG80" s="60"/>
      <c r="CH80" s="60"/>
      <c r="CI80" s="60"/>
      <c r="CJ80" s="60"/>
      <c r="CK80" s="60"/>
      <c r="CL80" s="60"/>
      <c r="CM80" s="60"/>
      <c r="CN80" s="60"/>
      <c r="CO80" s="60"/>
      <c r="CP80" s="60"/>
      <c r="CQ80" s="60"/>
      <c r="CR80" s="60"/>
      <c r="CS80" s="60"/>
      <c r="CT80" s="60"/>
      <c r="CU80" s="60"/>
      <c r="CV80" s="60"/>
      <c r="CW80" s="60"/>
      <c r="CX80" s="60"/>
      <c r="CY80" s="60"/>
      <c r="CZ80" s="60"/>
      <c r="DA80" s="60"/>
      <c r="DB80" s="60"/>
      <c r="DC80" s="60"/>
      <c r="DD80" s="60"/>
      <c r="DE80" s="60"/>
      <c r="DF80" s="60"/>
      <c r="DG80" s="60"/>
      <c r="DH80" s="60"/>
      <c r="DI80" s="60"/>
      <c r="DJ80" s="60"/>
      <c r="DK80" s="60"/>
      <c r="DL80" s="60"/>
      <c r="DM80" s="60"/>
      <c r="DN80" s="60"/>
      <c r="DO80" s="60"/>
      <c r="DP80" s="60"/>
      <c r="DQ80" s="60"/>
      <c r="DR80" s="60"/>
      <c r="DS80" s="60"/>
      <c r="DT80" s="60"/>
      <c r="DU80" s="60"/>
      <c r="DV80" s="60"/>
      <c r="DW80" s="60"/>
      <c r="DX80" s="60"/>
      <c r="DY80" s="60"/>
      <c r="DZ80" s="60"/>
      <c r="EA80" s="60"/>
      <c r="EB80" s="60"/>
      <c r="EC80" s="60"/>
      <c r="ED80" s="60"/>
      <c r="EE80" s="60"/>
      <c r="EF80" s="60"/>
      <c r="EG80" s="60"/>
      <c r="EH80" s="60"/>
      <c r="EI80" s="60"/>
      <c r="EJ80" s="60"/>
      <c r="EK80" s="60"/>
      <c r="EL80" s="60"/>
      <c r="EM80" s="60"/>
      <c r="EN80" s="60"/>
      <c r="EO80" s="60"/>
      <c r="EP80" s="60"/>
      <c r="EQ80" s="60"/>
      <c r="ER80" s="60"/>
      <c r="ES80" s="60"/>
      <c r="ET80" s="60"/>
      <c r="EU80" s="60"/>
      <c r="EV80" s="60"/>
      <c r="EW80" s="60"/>
      <c r="EX80" s="60"/>
      <c r="EY80" s="60"/>
      <c r="EZ80" s="60"/>
      <c r="FA80" s="60"/>
      <c r="FB80" s="60"/>
      <c r="FC80" s="60"/>
      <c r="FD80" s="60"/>
      <c r="FE80" s="60"/>
      <c r="FF80" s="60"/>
      <c r="FG80" s="60"/>
      <c r="FH80" s="60"/>
      <c r="FI80" s="60"/>
      <c r="FJ80" s="60"/>
      <c r="FK80" s="60"/>
      <c r="FL80" s="60"/>
      <c r="FM80" s="60"/>
      <c r="FN80" s="60"/>
      <c r="FO80" s="60"/>
      <c r="FP80" s="60"/>
      <c r="FQ80" s="60"/>
      <c r="FR80" s="60"/>
      <c r="FS80" s="60"/>
      <c r="FT80" s="60"/>
      <c r="FU80" s="60"/>
      <c r="FV80" s="60"/>
      <c r="FW80" s="60"/>
      <c r="FX80" s="60"/>
      <c r="FY80" s="60"/>
      <c r="FZ80" s="60"/>
      <c r="GA80" s="60"/>
      <c r="GB80" s="60"/>
      <c r="GC80" s="60"/>
      <c r="GD80" s="60"/>
      <c r="GE80" s="60"/>
      <c r="GF80" s="60"/>
      <c r="GG80" s="60"/>
      <c r="GH80" s="60"/>
      <c r="GI80" s="60"/>
      <c r="GJ80" s="60"/>
      <c r="GK80" s="60"/>
      <c r="GL80" s="60"/>
      <c r="GM80" s="60"/>
      <c r="GN80" s="60"/>
      <c r="GO80" s="60"/>
      <c r="GP80" s="60"/>
      <c r="GQ80" s="60"/>
      <c r="GR80" s="60"/>
      <c r="GS80" s="60"/>
      <c r="GT80" s="60"/>
    </row>
    <row r="81" spans="1:202" s="57" customFormat="1" ht="31.5" customHeight="1">
      <c r="A81" s="130" t="s">
        <v>77</v>
      </c>
      <c r="B81" s="262"/>
      <c r="C81" s="66" t="s">
        <v>12</v>
      </c>
      <c r="D81" s="66" t="str">
        <f t="shared" si="5"/>
        <v>CDFI</v>
      </c>
      <c r="E81" s="146"/>
      <c r="F81" s="263">
        <v>38637</v>
      </c>
      <c r="G81" s="1" t="str">
        <f t="shared" si="4"/>
        <v>CDF</v>
      </c>
      <c r="H81" s="181"/>
      <c r="I81" s="181"/>
      <c r="J81" s="181"/>
      <c r="K81" s="181"/>
      <c r="L81" s="181"/>
      <c r="M81" s="181"/>
      <c r="N81" s="181"/>
      <c r="O81" s="181"/>
      <c r="P81" s="181"/>
      <c r="Q81" s="181"/>
      <c r="R81" s="181"/>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c r="BJ81" s="55"/>
      <c r="BK81" s="55"/>
      <c r="BL81" s="55"/>
      <c r="BM81" s="55"/>
      <c r="BN81" s="55"/>
      <c r="BO81" s="55"/>
      <c r="BP81" s="55"/>
      <c r="BQ81" s="55"/>
      <c r="BR81" s="55"/>
      <c r="BS81" s="55"/>
      <c r="BT81" s="55"/>
      <c r="BU81" s="55"/>
      <c r="BV81" s="55"/>
      <c r="BW81" s="55"/>
      <c r="BX81" s="55"/>
      <c r="BY81" s="55"/>
      <c r="BZ81" s="55"/>
      <c r="CA81" s="55"/>
      <c r="CB81" s="55"/>
      <c r="CC81" s="55"/>
      <c r="CD81" s="55"/>
      <c r="CE81" s="55"/>
      <c r="CF81" s="55"/>
      <c r="CG81" s="55"/>
      <c r="CH81" s="55"/>
      <c r="CI81" s="55"/>
      <c r="CJ81" s="55"/>
      <c r="CK81" s="55"/>
      <c r="CL81" s="55"/>
      <c r="CM81" s="55"/>
      <c r="CN81" s="55"/>
      <c r="CO81" s="55"/>
      <c r="CP81" s="55"/>
      <c r="CQ81" s="55"/>
      <c r="CR81" s="55"/>
      <c r="CS81" s="55"/>
      <c r="CT81" s="55"/>
      <c r="CU81" s="55"/>
      <c r="CV81" s="55"/>
      <c r="CW81" s="55"/>
      <c r="CX81" s="55"/>
      <c r="CY81" s="55"/>
      <c r="CZ81" s="55"/>
      <c r="DA81" s="55"/>
      <c r="DB81" s="55"/>
      <c r="DC81" s="55"/>
      <c r="DD81" s="55"/>
      <c r="DE81" s="55"/>
      <c r="DF81" s="55"/>
      <c r="DG81" s="55"/>
      <c r="DH81" s="55"/>
      <c r="DI81" s="55"/>
      <c r="DJ81" s="55"/>
      <c r="DK81" s="55"/>
      <c r="DL81" s="55"/>
      <c r="DM81" s="55"/>
      <c r="DN81" s="55"/>
      <c r="DO81" s="55"/>
      <c r="DP81" s="55"/>
      <c r="DQ81" s="55"/>
      <c r="DR81" s="55"/>
      <c r="DS81" s="55"/>
      <c r="DT81" s="55"/>
      <c r="DU81" s="55"/>
      <c r="DV81" s="55"/>
      <c r="DW81" s="55"/>
      <c r="DX81" s="55"/>
      <c r="DY81" s="55"/>
      <c r="DZ81" s="55"/>
      <c r="EA81" s="55"/>
      <c r="EB81" s="55"/>
      <c r="EC81" s="55"/>
      <c r="ED81" s="55"/>
      <c r="EE81" s="55"/>
      <c r="EF81" s="55"/>
      <c r="EG81" s="55"/>
      <c r="EH81" s="55"/>
      <c r="EI81" s="55"/>
      <c r="EJ81" s="55"/>
      <c r="EK81" s="55"/>
      <c r="EL81" s="55"/>
      <c r="EM81" s="55"/>
      <c r="EN81" s="55"/>
      <c r="EO81" s="55"/>
      <c r="EP81" s="55"/>
      <c r="EQ81" s="55"/>
      <c r="ER81" s="55"/>
      <c r="ES81" s="55"/>
      <c r="ET81" s="55"/>
      <c r="EU81" s="55"/>
      <c r="EV81" s="55"/>
      <c r="EW81" s="55"/>
      <c r="EX81" s="55"/>
      <c r="EY81" s="55"/>
      <c r="EZ81" s="55"/>
      <c r="FA81" s="55"/>
      <c r="FB81" s="55"/>
      <c r="FC81" s="55"/>
      <c r="FD81" s="55"/>
      <c r="FE81" s="55"/>
      <c r="FF81" s="55"/>
      <c r="FG81" s="55"/>
      <c r="FH81" s="55"/>
      <c r="FI81" s="55"/>
      <c r="FJ81" s="55"/>
      <c r="FK81" s="55"/>
      <c r="FL81" s="55"/>
      <c r="FM81" s="55"/>
      <c r="FN81" s="55"/>
      <c r="FO81" s="55"/>
      <c r="FP81" s="55"/>
      <c r="FQ81" s="55"/>
      <c r="FR81" s="55"/>
      <c r="FS81" s="55"/>
      <c r="FT81" s="55"/>
      <c r="FU81" s="55"/>
      <c r="FV81" s="55"/>
      <c r="FW81" s="55"/>
      <c r="FX81" s="55"/>
      <c r="FY81" s="55"/>
      <c r="FZ81" s="55"/>
      <c r="GA81" s="55"/>
      <c r="GB81" s="55"/>
      <c r="GC81" s="55"/>
      <c r="GD81" s="55"/>
      <c r="GE81" s="55"/>
      <c r="GF81" s="55"/>
      <c r="GG81" s="55"/>
      <c r="GH81" s="55"/>
      <c r="GI81" s="55"/>
      <c r="GJ81" s="55"/>
      <c r="GK81" s="55"/>
      <c r="GL81" s="55"/>
      <c r="GM81" s="55"/>
      <c r="GN81" s="55"/>
      <c r="GO81" s="55"/>
      <c r="GP81" s="55"/>
      <c r="GQ81" s="55"/>
      <c r="GR81" s="55"/>
      <c r="GS81" s="55"/>
      <c r="GT81" s="55"/>
    </row>
    <row r="82" spans="1:7" ht="31.5" customHeight="1">
      <c r="A82" s="88" t="s">
        <v>11</v>
      </c>
      <c r="B82" s="315"/>
      <c r="C82" s="41" t="s">
        <v>15</v>
      </c>
      <c r="D82" s="41" t="str">
        <f t="shared" si="5"/>
        <v>ARC</v>
      </c>
      <c r="E82" s="233"/>
      <c r="F82" s="43">
        <v>38637</v>
      </c>
      <c r="G82" s="1" t="str">
        <f t="shared" si="4"/>
        <v>Lis</v>
      </c>
    </row>
    <row r="83" spans="1:7" ht="31.5" customHeight="1">
      <c r="A83" s="103" t="s">
        <v>26</v>
      </c>
      <c r="B83" s="104"/>
      <c r="C83" s="102" t="s">
        <v>74</v>
      </c>
      <c r="D83" s="102" t="str">
        <f t="shared" si="5"/>
        <v>ARC</v>
      </c>
      <c r="E83" s="169"/>
      <c r="F83" s="167">
        <v>38638</v>
      </c>
      <c r="G83" s="1" t="str">
        <f t="shared" si="4"/>
        <v>Dav</v>
      </c>
    </row>
    <row r="84" spans="1:202" s="51" customFormat="1" ht="66.75" customHeight="1">
      <c r="A84" s="114" t="s">
        <v>79</v>
      </c>
      <c r="B84" s="89"/>
      <c r="C84" s="90" t="s">
        <v>20</v>
      </c>
      <c r="D84" s="90" t="str">
        <f t="shared" si="5"/>
        <v>CDFI</v>
      </c>
      <c r="E84" s="149"/>
      <c r="F84" s="91">
        <v>38639</v>
      </c>
      <c r="G84" s="1" t="str">
        <f t="shared" si="4"/>
        <v>CDF</v>
      </c>
      <c r="H84" s="228"/>
      <c r="I84" s="228"/>
      <c r="J84" s="228"/>
      <c r="K84" s="228"/>
      <c r="L84" s="228"/>
      <c r="M84" s="228"/>
      <c r="N84" s="228"/>
      <c r="O84" s="228"/>
      <c r="P84" s="228"/>
      <c r="Q84" s="228"/>
      <c r="R84" s="228"/>
      <c r="S84" s="50"/>
      <c r="T84" s="50"/>
      <c r="U84" s="50"/>
      <c r="V84" s="50"/>
      <c r="W84" s="50"/>
      <c r="X84" s="50"/>
      <c r="Y84" s="50"/>
      <c r="Z84" s="50"/>
      <c r="AA84" s="50"/>
      <c r="AB84" s="50"/>
      <c r="AC84" s="50"/>
      <c r="AD84" s="50"/>
      <c r="AE84" s="50"/>
      <c r="AF84" s="50"/>
      <c r="AG84" s="50"/>
      <c r="AH84" s="50"/>
      <c r="AI84" s="50"/>
      <c r="AJ84" s="50"/>
      <c r="AK84" s="50"/>
      <c r="AL84" s="50"/>
      <c r="AM84" s="50"/>
      <c r="AN84" s="50"/>
      <c r="AO84" s="50"/>
      <c r="AP84" s="50"/>
      <c r="AQ84" s="50"/>
      <c r="AR84" s="50"/>
      <c r="AS84" s="50"/>
      <c r="AT84" s="50"/>
      <c r="AU84" s="50"/>
      <c r="AV84" s="50"/>
      <c r="AW84" s="50"/>
      <c r="AX84" s="50"/>
      <c r="AY84" s="50"/>
      <c r="AZ84" s="50"/>
      <c r="BA84" s="50"/>
      <c r="BB84" s="50"/>
      <c r="BC84" s="50"/>
      <c r="BD84" s="50"/>
      <c r="BE84" s="50"/>
      <c r="BF84" s="50"/>
      <c r="BG84" s="50"/>
      <c r="BH84" s="50"/>
      <c r="BI84" s="50"/>
      <c r="BJ84" s="50"/>
      <c r="BK84" s="50"/>
      <c r="BL84" s="50"/>
      <c r="BM84" s="50"/>
      <c r="BN84" s="50"/>
      <c r="BO84" s="50"/>
      <c r="BP84" s="50"/>
      <c r="BQ84" s="50"/>
      <c r="BR84" s="50"/>
      <c r="BS84" s="50"/>
      <c r="BT84" s="50"/>
      <c r="BU84" s="50"/>
      <c r="BV84" s="50"/>
      <c r="BW84" s="50"/>
      <c r="BX84" s="50"/>
      <c r="BY84" s="50"/>
      <c r="BZ84" s="50"/>
      <c r="CA84" s="50"/>
      <c r="CB84" s="50"/>
      <c r="CC84" s="50"/>
      <c r="CD84" s="50"/>
      <c r="CE84" s="50"/>
      <c r="CF84" s="50"/>
      <c r="CG84" s="50"/>
      <c r="CH84" s="50"/>
      <c r="CI84" s="50"/>
      <c r="CJ84" s="50"/>
      <c r="CK84" s="50"/>
      <c r="CL84" s="50"/>
      <c r="CM84" s="50"/>
      <c r="CN84" s="50"/>
      <c r="CO84" s="50"/>
      <c r="CP84" s="50"/>
      <c r="CQ84" s="50"/>
      <c r="CR84" s="50"/>
      <c r="CS84" s="50"/>
      <c r="CT84" s="50"/>
      <c r="CU84" s="50"/>
      <c r="CV84" s="50"/>
      <c r="CW84" s="50"/>
      <c r="CX84" s="50"/>
      <c r="CY84" s="50"/>
      <c r="CZ84" s="50"/>
      <c r="DA84" s="50"/>
      <c r="DB84" s="50"/>
      <c r="DC84" s="50"/>
      <c r="DD84" s="50"/>
      <c r="DE84" s="50"/>
      <c r="DF84" s="50"/>
      <c r="DG84" s="50"/>
      <c r="DH84" s="50"/>
      <c r="DI84" s="50"/>
      <c r="DJ84" s="50"/>
      <c r="DK84" s="50"/>
      <c r="DL84" s="50"/>
      <c r="DM84" s="50"/>
      <c r="DN84" s="50"/>
      <c r="DO84" s="50"/>
      <c r="DP84" s="50"/>
      <c r="DQ84" s="50"/>
      <c r="DR84" s="50"/>
      <c r="DS84" s="50"/>
      <c r="DT84" s="50"/>
      <c r="DU84" s="50"/>
      <c r="DV84" s="50"/>
      <c r="DW84" s="50"/>
      <c r="DX84" s="50"/>
      <c r="DY84" s="50"/>
      <c r="DZ84" s="50"/>
      <c r="EA84" s="50"/>
      <c r="EB84" s="50"/>
      <c r="EC84" s="50"/>
      <c r="ED84" s="50"/>
      <c r="EE84" s="50"/>
      <c r="EF84" s="50"/>
      <c r="EG84" s="50"/>
      <c r="EH84" s="50"/>
      <c r="EI84" s="50"/>
      <c r="EJ84" s="50"/>
      <c r="EK84" s="50"/>
      <c r="EL84" s="50"/>
      <c r="EM84" s="50"/>
      <c r="EN84" s="50"/>
      <c r="EO84" s="50"/>
      <c r="EP84" s="50"/>
      <c r="EQ84" s="50"/>
      <c r="ER84" s="50"/>
      <c r="ES84" s="50"/>
      <c r="ET84" s="50"/>
      <c r="EU84" s="50"/>
      <c r="EV84" s="50"/>
      <c r="EW84" s="50"/>
      <c r="EX84" s="50"/>
      <c r="EY84" s="50"/>
      <c r="EZ84" s="50"/>
      <c r="FA84" s="50"/>
      <c r="FB84" s="50"/>
      <c r="FC84" s="50"/>
      <c r="FD84" s="50"/>
      <c r="FE84" s="50"/>
      <c r="FF84" s="50"/>
      <c r="FG84" s="50"/>
      <c r="FH84" s="50"/>
      <c r="FI84" s="50"/>
      <c r="FJ84" s="50"/>
      <c r="FK84" s="50"/>
      <c r="FL84" s="50"/>
      <c r="FM84" s="50"/>
      <c r="FN84" s="50"/>
      <c r="FO84" s="50"/>
      <c r="FP84" s="50"/>
      <c r="FQ84" s="50"/>
      <c r="FR84" s="50"/>
      <c r="FS84" s="50"/>
      <c r="FT84" s="50"/>
      <c r="FU84" s="50"/>
      <c r="FV84" s="50"/>
      <c r="FW84" s="50"/>
      <c r="FX84" s="50"/>
      <c r="FY84" s="50"/>
      <c r="FZ84" s="50"/>
      <c r="GA84" s="50"/>
      <c r="GB84" s="50"/>
      <c r="GC84" s="50"/>
      <c r="GD84" s="50"/>
      <c r="GE84" s="50"/>
      <c r="GF84" s="50"/>
      <c r="GG84" s="50"/>
      <c r="GH84" s="50"/>
      <c r="GI84" s="50"/>
      <c r="GJ84" s="50"/>
      <c r="GK84" s="50"/>
      <c r="GL84" s="50"/>
      <c r="GM84" s="50"/>
      <c r="GN84" s="50"/>
      <c r="GO84" s="50"/>
      <c r="GP84" s="50"/>
      <c r="GQ84" s="50"/>
      <c r="GR84" s="50"/>
      <c r="GS84" s="50"/>
      <c r="GT84" s="50"/>
    </row>
    <row r="85" spans="1:7" ht="111" customHeight="1">
      <c r="A85" s="103" t="s">
        <v>94</v>
      </c>
      <c r="B85" s="104"/>
      <c r="C85" s="102" t="s">
        <v>14</v>
      </c>
      <c r="D85" s="102" t="str">
        <f t="shared" si="5"/>
        <v>ARC</v>
      </c>
      <c r="E85" s="145"/>
      <c r="F85" s="105">
        <v>38639</v>
      </c>
      <c r="G85" s="1" t="str">
        <f t="shared" si="4"/>
        <v>Peg</v>
      </c>
    </row>
    <row r="86" spans="1:7" ht="15.75" customHeight="1">
      <c r="A86" s="42" t="s">
        <v>80</v>
      </c>
      <c r="B86" s="132"/>
      <c r="C86" s="95" t="s">
        <v>14</v>
      </c>
      <c r="D86" s="95" t="str">
        <f t="shared" si="5"/>
        <v>ARC</v>
      </c>
      <c r="E86" s="152"/>
      <c r="F86" s="43">
        <v>38639</v>
      </c>
      <c r="G86" s="1" t="str">
        <f t="shared" si="4"/>
        <v>Peg</v>
      </c>
    </row>
    <row r="87" spans="1:202" s="61" customFormat="1" ht="60.75">
      <c r="A87" s="131" t="s">
        <v>51</v>
      </c>
      <c r="B87" s="134"/>
      <c r="C87" s="126" t="s">
        <v>14</v>
      </c>
      <c r="D87" s="126" t="str">
        <f t="shared" si="5"/>
        <v>ARC</v>
      </c>
      <c r="E87" s="145"/>
      <c r="F87" s="67">
        <v>38639</v>
      </c>
      <c r="G87" s="1" t="str">
        <f t="shared" si="4"/>
        <v>Peg</v>
      </c>
      <c r="H87" s="158"/>
      <c r="I87" s="158"/>
      <c r="J87" s="158"/>
      <c r="K87" s="158"/>
      <c r="L87" s="158"/>
      <c r="M87" s="158"/>
      <c r="N87" s="158"/>
      <c r="O87" s="158"/>
      <c r="P87" s="158"/>
      <c r="Q87" s="158"/>
      <c r="R87" s="158"/>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c r="BC87" s="60"/>
      <c r="BD87" s="60"/>
      <c r="BE87" s="60"/>
      <c r="BF87" s="60"/>
      <c r="BG87" s="60"/>
      <c r="BH87" s="60"/>
      <c r="BI87" s="60"/>
      <c r="BJ87" s="60"/>
      <c r="BK87" s="60"/>
      <c r="BL87" s="60"/>
      <c r="BM87" s="60"/>
      <c r="BN87" s="60"/>
      <c r="BO87" s="60"/>
      <c r="BP87" s="60"/>
      <c r="BQ87" s="60"/>
      <c r="BR87" s="60"/>
      <c r="BS87" s="60"/>
      <c r="BT87" s="60"/>
      <c r="BU87" s="60"/>
      <c r="BV87" s="60"/>
      <c r="BW87" s="60"/>
      <c r="BX87" s="60"/>
      <c r="BY87" s="60"/>
      <c r="BZ87" s="60"/>
      <c r="CA87" s="60"/>
      <c r="CB87" s="60"/>
      <c r="CC87" s="60"/>
      <c r="CD87" s="60"/>
      <c r="CE87" s="60"/>
      <c r="CF87" s="60"/>
      <c r="CG87" s="60"/>
      <c r="CH87" s="60"/>
      <c r="CI87" s="60"/>
      <c r="CJ87" s="60"/>
      <c r="CK87" s="60"/>
      <c r="CL87" s="60"/>
      <c r="CM87" s="60"/>
      <c r="CN87" s="60"/>
      <c r="CO87" s="60"/>
      <c r="CP87" s="60"/>
      <c r="CQ87" s="60"/>
      <c r="CR87" s="60"/>
      <c r="CS87" s="60"/>
      <c r="CT87" s="60"/>
      <c r="CU87" s="60"/>
      <c r="CV87" s="60"/>
      <c r="CW87" s="60"/>
      <c r="CX87" s="60"/>
      <c r="CY87" s="60"/>
      <c r="CZ87" s="60"/>
      <c r="DA87" s="60"/>
      <c r="DB87" s="60"/>
      <c r="DC87" s="60"/>
      <c r="DD87" s="60"/>
      <c r="DE87" s="60"/>
      <c r="DF87" s="60"/>
      <c r="DG87" s="60"/>
      <c r="DH87" s="60"/>
      <c r="DI87" s="60"/>
      <c r="DJ87" s="60"/>
      <c r="DK87" s="60"/>
      <c r="DL87" s="60"/>
      <c r="DM87" s="60"/>
      <c r="DN87" s="60"/>
      <c r="DO87" s="60"/>
      <c r="DP87" s="60"/>
      <c r="DQ87" s="60"/>
      <c r="DR87" s="60"/>
      <c r="DS87" s="60"/>
      <c r="DT87" s="60"/>
      <c r="DU87" s="60"/>
      <c r="DV87" s="60"/>
      <c r="DW87" s="60"/>
      <c r="DX87" s="60"/>
      <c r="DY87" s="60"/>
      <c r="DZ87" s="60"/>
      <c r="EA87" s="60"/>
      <c r="EB87" s="60"/>
      <c r="EC87" s="60"/>
      <c r="ED87" s="60"/>
      <c r="EE87" s="60"/>
      <c r="EF87" s="60"/>
      <c r="EG87" s="60"/>
      <c r="EH87" s="60"/>
      <c r="EI87" s="60"/>
      <c r="EJ87" s="60"/>
      <c r="EK87" s="60"/>
      <c r="EL87" s="60"/>
      <c r="EM87" s="60"/>
      <c r="EN87" s="60"/>
      <c r="EO87" s="60"/>
      <c r="EP87" s="60"/>
      <c r="EQ87" s="60"/>
      <c r="ER87" s="60"/>
      <c r="ES87" s="60"/>
      <c r="ET87" s="60"/>
      <c r="EU87" s="60"/>
      <c r="EV87" s="60"/>
      <c r="EW87" s="60"/>
      <c r="EX87" s="60"/>
      <c r="EY87" s="60"/>
      <c r="EZ87" s="60"/>
      <c r="FA87" s="60"/>
      <c r="FB87" s="60"/>
      <c r="FC87" s="60"/>
      <c r="FD87" s="60"/>
      <c r="FE87" s="60"/>
      <c r="FF87" s="60"/>
      <c r="FG87" s="60"/>
      <c r="FH87" s="60"/>
      <c r="FI87" s="60"/>
      <c r="FJ87" s="60"/>
      <c r="FK87" s="60"/>
      <c r="FL87" s="60"/>
      <c r="FM87" s="60"/>
      <c r="FN87" s="60"/>
      <c r="FO87" s="60"/>
      <c r="FP87" s="60"/>
      <c r="FQ87" s="60"/>
      <c r="FR87" s="60"/>
      <c r="FS87" s="60"/>
      <c r="FT87" s="60"/>
      <c r="FU87" s="60"/>
      <c r="FV87" s="60"/>
      <c r="FW87" s="60"/>
      <c r="FX87" s="60"/>
      <c r="FY87" s="60"/>
      <c r="FZ87" s="60"/>
      <c r="GA87" s="60"/>
      <c r="GB87" s="60"/>
      <c r="GC87" s="60"/>
      <c r="GD87" s="60"/>
      <c r="GE87" s="60"/>
      <c r="GF87" s="60"/>
      <c r="GG87" s="60"/>
      <c r="GH87" s="60"/>
      <c r="GI87" s="60"/>
      <c r="GJ87" s="60"/>
      <c r="GK87" s="60"/>
      <c r="GL87" s="60"/>
      <c r="GM87" s="60"/>
      <c r="GN87" s="60"/>
      <c r="GO87" s="60"/>
      <c r="GP87" s="60"/>
      <c r="GQ87" s="60"/>
      <c r="GR87" s="60"/>
      <c r="GS87" s="60"/>
      <c r="GT87" s="60"/>
    </row>
    <row r="88" spans="1:202" s="182" customFormat="1" ht="15.75">
      <c r="A88" s="225" t="s">
        <v>151</v>
      </c>
      <c r="B88" s="212"/>
      <c r="C88" s="74" t="s">
        <v>132</v>
      </c>
      <c r="D88" s="74" t="str">
        <f t="shared" si="5"/>
        <v>ARC</v>
      </c>
      <c r="E88" s="312"/>
      <c r="F88" s="213">
        <v>38639</v>
      </c>
      <c r="G88" s="181" t="str">
        <f t="shared" si="4"/>
        <v>Dee</v>
      </c>
      <c r="H88" s="181"/>
      <c r="I88" s="181"/>
      <c r="J88" s="181"/>
      <c r="K88" s="181"/>
      <c r="L88" s="181"/>
      <c r="M88" s="181"/>
      <c r="N88" s="181"/>
      <c r="O88" s="181"/>
      <c r="P88" s="181"/>
      <c r="Q88" s="181"/>
      <c r="R88" s="181"/>
      <c r="S88" s="181"/>
      <c r="T88" s="181"/>
      <c r="U88" s="181"/>
      <c r="V88" s="181"/>
      <c r="W88" s="181"/>
      <c r="X88" s="181"/>
      <c r="Y88" s="181"/>
      <c r="Z88" s="181"/>
      <c r="AA88" s="181"/>
      <c r="AB88" s="181"/>
      <c r="AC88" s="181"/>
      <c r="AD88" s="181"/>
      <c r="AE88" s="181"/>
      <c r="AF88" s="181"/>
      <c r="AG88" s="181"/>
      <c r="AH88" s="181"/>
      <c r="AI88" s="181"/>
      <c r="AJ88" s="181"/>
      <c r="AK88" s="181"/>
      <c r="AL88" s="181"/>
      <c r="AM88" s="181"/>
      <c r="AN88" s="181"/>
      <c r="AO88" s="181"/>
      <c r="AP88" s="181"/>
      <c r="AQ88" s="181"/>
      <c r="AR88" s="181"/>
      <c r="AS88" s="181"/>
      <c r="AT88" s="181"/>
      <c r="AU88" s="181"/>
      <c r="AV88" s="181"/>
      <c r="AW88" s="181"/>
      <c r="AX88" s="181"/>
      <c r="AY88" s="181"/>
      <c r="AZ88" s="181"/>
      <c r="BA88" s="181"/>
      <c r="BB88" s="181"/>
      <c r="BC88" s="181"/>
      <c r="BD88" s="181"/>
      <c r="BE88" s="181"/>
      <c r="BF88" s="181"/>
      <c r="BG88" s="181"/>
      <c r="BH88" s="181"/>
      <c r="BI88" s="181"/>
      <c r="BJ88" s="181"/>
      <c r="BK88" s="181"/>
      <c r="BL88" s="181"/>
      <c r="BM88" s="181"/>
      <c r="BN88" s="181"/>
      <c r="BO88" s="181"/>
      <c r="BP88" s="181"/>
      <c r="BQ88" s="181"/>
      <c r="BR88" s="181"/>
      <c r="BS88" s="181"/>
      <c r="BT88" s="181"/>
      <c r="BU88" s="181"/>
      <c r="BV88" s="181"/>
      <c r="BW88" s="181"/>
      <c r="BX88" s="181"/>
      <c r="BY88" s="181"/>
      <c r="BZ88" s="181"/>
      <c r="CA88" s="181"/>
      <c r="CB88" s="181"/>
      <c r="CC88" s="181"/>
      <c r="CD88" s="181"/>
      <c r="CE88" s="181"/>
      <c r="CF88" s="181"/>
      <c r="CG88" s="181"/>
      <c r="CH88" s="181"/>
      <c r="CI88" s="181"/>
      <c r="CJ88" s="181"/>
      <c r="CK88" s="181"/>
      <c r="CL88" s="181"/>
      <c r="CM88" s="181"/>
      <c r="CN88" s="181"/>
      <c r="CO88" s="181"/>
      <c r="CP88" s="181"/>
      <c r="CQ88" s="181"/>
      <c r="CR88" s="181"/>
      <c r="CS88" s="181"/>
      <c r="CT88" s="181"/>
      <c r="CU88" s="181"/>
      <c r="CV88" s="181"/>
      <c r="CW88" s="181"/>
      <c r="CX88" s="181"/>
      <c r="CY88" s="181"/>
      <c r="CZ88" s="181"/>
      <c r="DA88" s="181"/>
      <c r="DB88" s="181"/>
      <c r="DC88" s="181"/>
      <c r="DD88" s="181"/>
      <c r="DE88" s="181"/>
      <c r="DF88" s="181"/>
      <c r="DG88" s="181"/>
      <c r="DH88" s="181"/>
      <c r="DI88" s="181"/>
      <c r="DJ88" s="181"/>
      <c r="DK88" s="181"/>
      <c r="DL88" s="181"/>
      <c r="DM88" s="181"/>
      <c r="DN88" s="181"/>
      <c r="DO88" s="181"/>
      <c r="DP88" s="181"/>
      <c r="DQ88" s="181"/>
      <c r="DR88" s="181"/>
      <c r="DS88" s="181"/>
      <c r="DT88" s="181"/>
      <c r="DU88" s="181"/>
      <c r="DV88" s="181"/>
      <c r="DW88" s="181"/>
      <c r="DX88" s="181"/>
      <c r="DY88" s="181"/>
      <c r="DZ88" s="181"/>
      <c r="EA88" s="181"/>
      <c r="EB88" s="181"/>
      <c r="EC88" s="181"/>
      <c r="ED88" s="181"/>
      <c r="EE88" s="181"/>
      <c r="EF88" s="181"/>
      <c r="EG88" s="181"/>
      <c r="EH88" s="181"/>
      <c r="EI88" s="181"/>
      <c r="EJ88" s="181"/>
      <c r="EK88" s="181"/>
      <c r="EL88" s="181"/>
      <c r="EM88" s="181"/>
      <c r="EN88" s="181"/>
      <c r="EO88" s="181"/>
      <c r="EP88" s="181"/>
      <c r="EQ88" s="181"/>
      <c r="ER88" s="181"/>
      <c r="ES88" s="181"/>
      <c r="ET88" s="181"/>
      <c r="EU88" s="181"/>
      <c r="EV88" s="181"/>
      <c r="EW88" s="181"/>
      <c r="EX88" s="181"/>
      <c r="EY88" s="181"/>
      <c r="EZ88" s="181"/>
      <c r="FA88" s="181"/>
      <c r="FB88" s="181"/>
      <c r="FC88" s="181"/>
      <c r="FD88" s="181"/>
      <c r="FE88" s="181"/>
      <c r="FF88" s="181"/>
      <c r="FG88" s="181"/>
      <c r="FH88" s="181"/>
      <c r="FI88" s="181"/>
      <c r="FJ88" s="181"/>
      <c r="FK88" s="181"/>
      <c r="FL88" s="181"/>
      <c r="FM88" s="181"/>
      <c r="FN88" s="181"/>
      <c r="FO88" s="181"/>
      <c r="FP88" s="181"/>
      <c r="FQ88" s="181"/>
      <c r="FR88" s="181"/>
      <c r="FS88" s="181"/>
      <c r="FT88" s="181"/>
      <c r="FU88" s="181"/>
      <c r="FV88" s="181"/>
      <c r="FW88" s="181"/>
      <c r="FX88" s="181"/>
      <c r="FY88" s="181"/>
      <c r="FZ88" s="181"/>
      <c r="GA88" s="181"/>
      <c r="GB88" s="181"/>
      <c r="GC88" s="181"/>
      <c r="GD88" s="181"/>
      <c r="GE88" s="181"/>
      <c r="GF88" s="181"/>
      <c r="GG88" s="181"/>
      <c r="GH88" s="181"/>
      <c r="GI88" s="181"/>
      <c r="GJ88" s="181"/>
      <c r="GK88" s="181"/>
      <c r="GL88" s="181"/>
      <c r="GM88" s="181"/>
      <c r="GN88" s="181"/>
      <c r="GO88" s="181"/>
      <c r="GP88" s="181"/>
      <c r="GQ88" s="181"/>
      <c r="GR88" s="181"/>
      <c r="GS88" s="181"/>
      <c r="GT88" s="181"/>
    </row>
    <row r="89" spans="1:202" s="182" customFormat="1" ht="15.75">
      <c r="A89" s="299" t="s">
        <v>152</v>
      </c>
      <c r="B89" s="297"/>
      <c r="C89" s="300" t="s">
        <v>132</v>
      </c>
      <c r="D89" s="300" t="str">
        <f t="shared" si="5"/>
        <v>ARC</v>
      </c>
      <c r="E89" s="298"/>
      <c r="F89" s="213">
        <v>38639</v>
      </c>
      <c r="G89" s="181" t="str">
        <f t="shared" si="4"/>
        <v>Dee</v>
      </c>
      <c r="H89" s="181"/>
      <c r="I89" s="181"/>
      <c r="J89" s="181"/>
      <c r="K89" s="181"/>
      <c r="L89" s="181"/>
      <c r="M89" s="181"/>
      <c r="N89" s="181"/>
      <c r="O89" s="181"/>
      <c r="P89" s="181"/>
      <c r="Q89" s="181"/>
      <c r="R89" s="181"/>
      <c r="S89" s="181"/>
      <c r="T89" s="181"/>
      <c r="U89" s="181"/>
      <c r="V89" s="181"/>
      <c r="W89" s="181"/>
      <c r="X89" s="181"/>
      <c r="Y89" s="181"/>
      <c r="Z89" s="181"/>
      <c r="AA89" s="181"/>
      <c r="AB89" s="181"/>
      <c r="AC89" s="181"/>
      <c r="AD89" s="181"/>
      <c r="AE89" s="181"/>
      <c r="AF89" s="181"/>
      <c r="AG89" s="181"/>
      <c r="AH89" s="181"/>
      <c r="AI89" s="181"/>
      <c r="AJ89" s="181"/>
      <c r="AK89" s="181"/>
      <c r="AL89" s="181"/>
      <c r="AM89" s="181"/>
      <c r="AN89" s="181"/>
      <c r="AO89" s="181"/>
      <c r="AP89" s="181"/>
      <c r="AQ89" s="181"/>
      <c r="AR89" s="181"/>
      <c r="AS89" s="181"/>
      <c r="AT89" s="181"/>
      <c r="AU89" s="181"/>
      <c r="AV89" s="181"/>
      <c r="AW89" s="181"/>
      <c r="AX89" s="181"/>
      <c r="AY89" s="181"/>
      <c r="AZ89" s="181"/>
      <c r="BA89" s="181"/>
      <c r="BB89" s="181"/>
      <c r="BC89" s="181"/>
      <c r="BD89" s="181"/>
      <c r="BE89" s="181"/>
      <c r="BF89" s="181"/>
      <c r="BG89" s="181"/>
      <c r="BH89" s="181"/>
      <c r="BI89" s="181"/>
      <c r="BJ89" s="181"/>
      <c r="BK89" s="181"/>
      <c r="BL89" s="181"/>
      <c r="BM89" s="181"/>
      <c r="BN89" s="181"/>
      <c r="BO89" s="181"/>
      <c r="BP89" s="181"/>
      <c r="BQ89" s="181"/>
      <c r="BR89" s="181"/>
      <c r="BS89" s="181"/>
      <c r="BT89" s="181"/>
      <c r="BU89" s="181"/>
      <c r="BV89" s="181"/>
      <c r="BW89" s="181"/>
      <c r="BX89" s="181"/>
      <c r="BY89" s="181"/>
      <c r="BZ89" s="181"/>
      <c r="CA89" s="181"/>
      <c r="CB89" s="181"/>
      <c r="CC89" s="181"/>
      <c r="CD89" s="181"/>
      <c r="CE89" s="181"/>
      <c r="CF89" s="181"/>
      <c r="CG89" s="181"/>
      <c r="CH89" s="181"/>
      <c r="CI89" s="181"/>
      <c r="CJ89" s="181"/>
      <c r="CK89" s="181"/>
      <c r="CL89" s="181"/>
      <c r="CM89" s="181"/>
      <c r="CN89" s="181"/>
      <c r="CO89" s="181"/>
      <c r="CP89" s="181"/>
      <c r="CQ89" s="181"/>
      <c r="CR89" s="181"/>
      <c r="CS89" s="181"/>
      <c r="CT89" s="181"/>
      <c r="CU89" s="181"/>
      <c r="CV89" s="181"/>
      <c r="CW89" s="181"/>
      <c r="CX89" s="181"/>
      <c r="CY89" s="181"/>
      <c r="CZ89" s="181"/>
      <c r="DA89" s="181"/>
      <c r="DB89" s="181"/>
      <c r="DC89" s="181"/>
      <c r="DD89" s="181"/>
      <c r="DE89" s="181"/>
      <c r="DF89" s="181"/>
      <c r="DG89" s="181"/>
      <c r="DH89" s="181"/>
      <c r="DI89" s="181"/>
      <c r="DJ89" s="181"/>
      <c r="DK89" s="181"/>
      <c r="DL89" s="181"/>
      <c r="DM89" s="181"/>
      <c r="DN89" s="181"/>
      <c r="DO89" s="181"/>
      <c r="DP89" s="181"/>
      <c r="DQ89" s="181"/>
      <c r="DR89" s="181"/>
      <c r="DS89" s="181"/>
      <c r="DT89" s="181"/>
      <c r="DU89" s="181"/>
      <c r="DV89" s="181"/>
      <c r="DW89" s="181"/>
      <c r="DX89" s="181"/>
      <c r="DY89" s="181"/>
      <c r="DZ89" s="181"/>
      <c r="EA89" s="181"/>
      <c r="EB89" s="181"/>
      <c r="EC89" s="181"/>
      <c r="ED89" s="181"/>
      <c r="EE89" s="181"/>
      <c r="EF89" s="181"/>
      <c r="EG89" s="181"/>
      <c r="EH89" s="181"/>
      <c r="EI89" s="181"/>
      <c r="EJ89" s="181"/>
      <c r="EK89" s="181"/>
      <c r="EL89" s="181"/>
      <c r="EM89" s="181"/>
      <c r="EN89" s="181"/>
      <c r="EO89" s="181"/>
      <c r="EP89" s="181"/>
      <c r="EQ89" s="181"/>
      <c r="ER89" s="181"/>
      <c r="ES89" s="181"/>
      <c r="ET89" s="181"/>
      <c r="EU89" s="181"/>
      <c r="EV89" s="181"/>
      <c r="EW89" s="181"/>
      <c r="EX89" s="181"/>
      <c r="EY89" s="181"/>
      <c r="EZ89" s="181"/>
      <c r="FA89" s="181"/>
      <c r="FB89" s="181"/>
      <c r="FC89" s="181"/>
      <c r="FD89" s="181"/>
      <c r="FE89" s="181"/>
      <c r="FF89" s="181"/>
      <c r="FG89" s="181"/>
      <c r="FH89" s="181"/>
      <c r="FI89" s="181"/>
      <c r="FJ89" s="181"/>
      <c r="FK89" s="181"/>
      <c r="FL89" s="181"/>
      <c r="FM89" s="181"/>
      <c r="FN89" s="181"/>
      <c r="FO89" s="181"/>
      <c r="FP89" s="181"/>
      <c r="FQ89" s="181"/>
      <c r="FR89" s="181"/>
      <c r="FS89" s="181"/>
      <c r="FT89" s="181"/>
      <c r="FU89" s="181"/>
      <c r="FV89" s="181"/>
      <c r="FW89" s="181"/>
      <c r="FX89" s="181"/>
      <c r="FY89" s="181"/>
      <c r="FZ89" s="181"/>
      <c r="GA89" s="181"/>
      <c r="GB89" s="181"/>
      <c r="GC89" s="181"/>
      <c r="GD89" s="181"/>
      <c r="GE89" s="181"/>
      <c r="GF89" s="181"/>
      <c r="GG89" s="181"/>
      <c r="GH89" s="181"/>
      <c r="GI89" s="181"/>
      <c r="GJ89" s="181"/>
      <c r="GK89" s="181"/>
      <c r="GL89" s="181"/>
      <c r="GM89" s="181"/>
      <c r="GN89" s="181"/>
      <c r="GO89" s="181"/>
      <c r="GP89" s="181"/>
      <c r="GQ89" s="181"/>
      <c r="GR89" s="181"/>
      <c r="GS89" s="181"/>
      <c r="GT89" s="181"/>
    </row>
    <row r="90" spans="1:202" s="182" customFormat="1" ht="15.75">
      <c r="A90" s="114" t="s">
        <v>153</v>
      </c>
      <c r="B90" s="215"/>
      <c r="C90" s="97" t="s">
        <v>135</v>
      </c>
      <c r="D90" s="326" t="str">
        <f t="shared" si="5"/>
        <v>CDFI</v>
      </c>
      <c r="E90" s="319"/>
      <c r="F90" s="194">
        <v>38639</v>
      </c>
      <c r="G90" s="181" t="s">
        <v>116</v>
      </c>
      <c r="H90" s="181"/>
      <c r="I90" s="181"/>
      <c r="J90" s="181"/>
      <c r="K90" s="181"/>
      <c r="L90" s="181"/>
      <c r="M90" s="181"/>
      <c r="N90" s="181"/>
      <c r="O90" s="181"/>
      <c r="P90" s="181"/>
      <c r="Q90" s="181"/>
      <c r="R90" s="181"/>
      <c r="S90" s="181"/>
      <c r="T90" s="181"/>
      <c r="U90" s="181"/>
      <c r="V90" s="181"/>
      <c r="W90" s="181"/>
      <c r="X90" s="181"/>
      <c r="Y90" s="181"/>
      <c r="Z90" s="181"/>
      <c r="AA90" s="181"/>
      <c r="AB90" s="181"/>
      <c r="AC90" s="181"/>
      <c r="AD90" s="181"/>
      <c r="AE90" s="181"/>
      <c r="AF90" s="181"/>
      <c r="AG90" s="181"/>
      <c r="AH90" s="181"/>
      <c r="AI90" s="181"/>
      <c r="AJ90" s="181"/>
      <c r="AK90" s="181"/>
      <c r="AL90" s="181"/>
      <c r="AM90" s="181"/>
      <c r="AN90" s="181"/>
      <c r="AO90" s="181"/>
      <c r="AP90" s="181"/>
      <c r="AQ90" s="181"/>
      <c r="AR90" s="181"/>
      <c r="AS90" s="181"/>
      <c r="AT90" s="181"/>
      <c r="AU90" s="181"/>
      <c r="AV90" s="181"/>
      <c r="AW90" s="181"/>
      <c r="AX90" s="181"/>
      <c r="AY90" s="181"/>
      <c r="AZ90" s="181"/>
      <c r="BA90" s="181"/>
      <c r="BB90" s="181"/>
      <c r="BC90" s="181"/>
      <c r="BD90" s="181"/>
      <c r="BE90" s="181"/>
      <c r="BF90" s="181"/>
      <c r="BG90" s="181"/>
      <c r="BH90" s="181"/>
      <c r="BI90" s="181"/>
      <c r="BJ90" s="181"/>
      <c r="BK90" s="181"/>
      <c r="BL90" s="181"/>
      <c r="BM90" s="181"/>
      <c r="BN90" s="181"/>
      <c r="BO90" s="181"/>
      <c r="BP90" s="181"/>
      <c r="BQ90" s="181"/>
      <c r="BR90" s="181"/>
      <c r="BS90" s="181"/>
      <c r="BT90" s="181"/>
      <c r="BU90" s="181"/>
      <c r="BV90" s="181"/>
      <c r="BW90" s="181"/>
      <c r="BX90" s="181"/>
      <c r="BY90" s="181"/>
      <c r="BZ90" s="181"/>
      <c r="CA90" s="181"/>
      <c r="CB90" s="181"/>
      <c r="CC90" s="181"/>
      <c r="CD90" s="181"/>
      <c r="CE90" s="181"/>
      <c r="CF90" s="181"/>
      <c r="CG90" s="181"/>
      <c r="CH90" s="181"/>
      <c r="CI90" s="181"/>
      <c r="CJ90" s="181"/>
      <c r="CK90" s="181"/>
      <c r="CL90" s="181"/>
      <c r="CM90" s="181"/>
      <c r="CN90" s="181"/>
      <c r="CO90" s="181"/>
      <c r="CP90" s="181"/>
      <c r="CQ90" s="181"/>
      <c r="CR90" s="181"/>
      <c r="CS90" s="181"/>
      <c r="CT90" s="181"/>
      <c r="CU90" s="181"/>
      <c r="CV90" s="181"/>
      <c r="CW90" s="181"/>
      <c r="CX90" s="181"/>
      <c r="CY90" s="181"/>
      <c r="CZ90" s="181"/>
      <c r="DA90" s="181"/>
      <c r="DB90" s="181"/>
      <c r="DC90" s="181"/>
      <c r="DD90" s="181"/>
      <c r="DE90" s="181"/>
      <c r="DF90" s="181"/>
      <c r="DG90" s="181"/>
      <c r="DH90" s="181"/>
      <c r="DI90" s="181"/>
      <c r="DJ90" s="181"/>
      <c r="DK90" s="181"/>
      <c r="DL90" s="181"/>
      <c r="DM90" s="181"/>
      <c r="DN90" s="181"/>
      <c r="DO90" s="181"/>
      <c r="DP90" s="181"/>
      <c r="DQ90" s="181"/>
      <c r="DR90" s="181"/>
      <c r="DS90" s="181"/>
      <c r="DT90" s="181"/>
      <c r="DU90" s="181"/>
      <c r="DV90" s="181"/>
      <c r="DW90" s="181"/>
      <c r="DX90" s="181"/>
      <c r="DY90" s="181"/>
      <c r="DZ90" s="181"/>
      <c r="EA90" s="181"/>
      <c r="EB90" s="181"/>
      <c r="EC90" s="181"/>
      <c r="ED90" s="181"/>
      <c r="EE90" s="181"/>
      <c r="EF90" s="181"/>
      <c r="EG90" s="181"/>
      <c r="EH90" s="181"/>
      <c r="EI90" s="181"/>
      <c r="EJ90" s="181"/>
      <c r="EK90" s="181"/>
      <c r="EL90" s="181"/>
      <c r="EM90" s="181"/>
      <c r="EN90" s="181"/>
      <c r="EO90" s="181"/>
      <c r="EP90" s="181"/>
      <c r="EQ90" s="181"/>
      <c r="ER90" s="181"/>
      <c r="ES90" s="181"/>
      <c r="ET90" s="181"/>
      <c r="EU90" s="181"/>
      <c r="EV90" s="181"/>
      <c r="EW90" s="181"/>
      <c r="EX90" s="181"/>
      <c r="EY90" s="181"/>
      <c r="EZ90" s="181"/>
      <c r="FA90" s="181"/>
      <c r="FB90" s="181"/>
      <c r="FC90" s="181"/>
      <c r="FD90" s="181"/>
      <c r="FE90" s="181"/>
      <c r="FF90" s="181"/>
      <c r="FG90" s="181"/>
      <c r="FH90" s="181"/>
      <c r="FI90" s="181"/>
      <c r="FJ90" s="181"/>
      <c r="FK90" s="181"/>
      <c r="FL90" s="181"/>
      <c r="FM90" s="181"/>
      <c r="FN90" s="181"/>
      <c r="FO90" s="181"/>
      <c r="FP90" s="181"/>
      <c r="FQ90" s="181"/>
      <c r="FR90" s="181"/>
      <c r="FS90" s="181"/>
      <c r="FT90" s="181"/>
      <c r="FU90" s="181"/>
      <c r="FV90" s="181"/>
      <c r="FW90" s="181"/>
      <c r="FX90" s="181"/>
      <c r="FY90" s="181"/>
      <c r="FZ90" s="181"/>
      <c r="GA90" s="181"/>
      <c r="GB90" s="181"/>
      <c r="GC90" s="181"/>
      <c r="GD90" s="181"/>
      <c r="GE90" s="181"/>
      <c r="GF90" s="181"/>
      <c r="GG90" s="181"/>
      <c r="GH90" s="181"/>
      <c r="GI90" s="181"/>
      <c r="GJ90" s="181"/>
      <c r="GK90" s="181"/>
      <c r="GL90" s="181"/>
      <c r="GM90" s="181"/>
      <c r="GN90" s="181"/>
      <c r="GO90" s="181"/>
      <c r="GP90" s="181"/>
      <c r="GQ90" s="181"/>
      <c r="GR90" s="181"/>
      <c r="GS90" s="181"/>
      <c r="GT90" s="181"/>
    </row>
    <row r="91" spans="1:202" s="182" customFormat="1" ht="15.75">
      <c r="A91" s="327" t="s">
        <v>154</v>
      </c>
      <c r="B91" s="215"/>
      <c r="C91" s="97" t="s">
        <v>135</v>
      </c>
      <c r="D91" s="326" t="str">
        <f t="shared" si="5"/>
        <v>CDFI</v>
      </c>
      <c r="E91" s="325"/>
      <c r="F91" s="194">
        <v>38639</v>
      </c>
      <c r="G91" s="181" t="s">
        <v>116</v>
      </c>
      <c r="H91" s="181"/>
      <c r="I91" s="181"/>
      <c r="J91" s="181"/>
      <c r="K91" s="181"/>
      <c r="L91" s="181"/>
      <c r="M91" s="181"/>
      <c r="N91" s="181"/>
      <c r="O91" s="181"/>
      <c r="P91" s="181"/>
      <c r="Q91" s="181"/>
      <c r="R91" s="181"/>
      <c r="S91" s="181"/>
      <c r="T91" s="181"/>
      <c r="U91" s="181"/>
      <c r="V91" s="181"/>
      <c r="W91" s="181"/>
      <c r="X91" s="181"/>
      <c r="Y91" s="181"/>
      <c r="Z91" s="181"/>
      <c r="AA91" s="181"/>
      <c r="AB91" s="181"/>
      <c r="AC91" s="181"/>
      <c r="AD91" s="181"/>
      <c r="AE91" s="181"/>
      <c r="AF91" s="181"/>
      <c r="AG91" s="181"/>
      <c r="AH91" s="181"/>
      <c r="AI91" s="181"/>
      <c r="AJ91" s="181"/>
      <c r="AK91" s="181"/>
      <c r="AL91" s="181"/>
      <c r="AM91" s="181"/>
      <c r="AN91" s="181"/>
      <c r="AO91" s="181"/>
      <c r="AP91" s="181"/>
      <c r="AQ91" s="181"/>
      <c r="AR91" s="181"/>
      <c r="AS91" s="181"/>
      <c r="AT91" s="181"/>
      <c r="AU91" s="181"/>
      <c r="AV91" s="181"/>
      <c r="AW91" s="181"/>
      <c r="AX91" s="181"/>
      <c r="AY91" s="181"/>
      <c r="AZ91" s="181"/>
      <c r="BA91" s="181"/>
      <c r="BB91" s="181"/>
      <c r="BC91" s="181"/>
      <c r="BD91" s="181"/>
      <c r="BE91" s="181"/>
      <c r="BF91" s="181"/>
      <c r="BG91" s="181"/>
      <c r="BH91" s="181"/>
      <c r="BI91" s="181"/>
      <c r="BJ91" s="181"/>
      <c r="BK91" s="181"/>
      <c r="BL91" s="181"/>
      <c r="BM91" s="181"/>
      <c r="BN91" s="181"/>
      <c r="BO91" s="181"/>
      <c r="BP91" s="181"/>
      <c r="BQ91" s="181"/>
      <c r="BR91" s="181"/>
      <c r="BS91" s="181"/>
      <c r="BT91" s="181"/>
      <c r="BU91" s="181"/>
      <c r="BV91" s="181"/>
      <c r="BW91" s="181"/>
      <c r="BX91" s="181"/>
      <c r="BY91" s="181"/>
      <c r="BZ91" s="181"/>
      <c r="CA91" s="181"/>
      <c r="CB91" s="181"/>
      <c r="CC91" s="181"/>
      <c r="CD91" s="181"/>
      <c r="CE91" s="181"/>
      <c r="CF91" s="181"/>
      <c r="CG91" s="181"/>
      <c r="CH91" s="181"/>
      <c r="CI91" s="181"/>
      <c r="CJ91" s="181"/>
      <c r="CK91" s="181"/>
      <c r="CL91" s="181"/>
      <c r="CM91" s="181"/>
      <c r="CN91" s="181"/>
      <c r="CO91" s="181"/>
      <c r="CP91" s="181"/>
      <c r="CQ91" s="181"/>
      <c r="CR91" s="181"/>
      <c r="CS91" s="181"/>
      <c r="CT91" s="181"/>
      <c r="CU91" s="181"/>
      <c r="CV91" s="181"/>
      <c r="CW91" s="181"/>
      <c r="CX91" s="181"/>
      <c r="CY91" s="181"/>
      <c r="CZ91" s="181"/>
      <c r="DA91" s="181"/>
      <c r="DB91" s="181"/>
      <c r="DC91" s="181"/>
      <c r="DD91" s="181"/>
      <c r="DE91" s="181"/>
      <c r="DF91" s="181"/>
      <c r="DG91" s="181"/>
      <c r="DH91" s="181"/>
      <c r="DI91" s="181"/>
      <c r="DJ91" s="181"/>
      <c r="DK91" s="181"/>
      <c r="DL91" s="181"/>
      <c r="DM91" s="181"/>
      <c r="DN91" s="181"/>
      <c r="DO91" s="181"/>
      <c r="DP91" s="181"/>
      <c r="DQ91" s="181"/>
      <c r="DR91" s="181"/>
      <c r="DS91" s="181"/>
      <c r="DT91" s="181"/>
      <c r="DU91" s="181"/>
      <c r="DV91" s="181"/>
      <c r="DW91" s="181"/>
      <c r="DX91" s="181"/>
      <c r="DY91" s="181"/>
      <c r="DZ91" s="181"/>
      <c r="EA91" s="181"/>
      <c r="EB91" s="181"/>
      <c r="EC91" s="181"/>
      <c r="ED91" s="181"/>
      <c r="EE91" s="181"/>
      <c r="EF91" s="181"/>
      <c r="EG91" s="181"/>
      <c r="EH91" s="181"/>
      <c r="EI91" s="181"/>
      <c r="EJ91" s="181"/>
      <c r="EK91" s="181"/>
      <c r="EL91" s="181"/>
      <c r="EM91" s="181"/>
      <c r="EN91" s="181"/>
      <c r="EO91" s="181"/>
      <c r="EP91" s="181"/>
      <c r="EQ91" s="181"/>
      <c r="ER91" s="181"/>
      <c r="ES91" s="181"/>
      <c r="ET91" s="181"/>
      <c r="EU91" s="181"/>
      <c r="EV91" s="181"/>
      <c r="EW91" s="181"/>
      <c r="EX91" s="181"/>
      <c r="EY91" s="181"/>
      <c r="EZ91" s="181"/>
      <c r="FA91" s="181"/>
      <c r="FB91" s="181"/>
      <c r="FC91" s="181"/>
      <c r="FD91" s="181"/>
      <c r="FE91" s="181"/>
      <c r="FF91" s="181"/>
      <c r="FG91" s="181"/>
      <c r="FH91" s="181"/>
      <c r="FI91" s="181"/>
      <c r="FJ91" s="181"/>
      <c r="FK91" s="181"/>
      <c r="FL91" s="181"/>
      <c r="FM91" s="181"/>
      <c r="FN91" s="181"/>
      <c r="FO91" s="181"/>
      <c r="FP91" s="181"/>
      <c r="FQ91" s="181"/>
      <c r="FR91" s="181"/>
      <c r="FS91" s="181"/>
      <c r="FT91" s="181"/>
      <c r="FU91" s="181"/>
      <c r="FV91" s="181"/>
      <c r="FW91" s="181"/>
      <c r="FX91" s="181"/>
      <c r="FY91" s="181"/>
      <c r="FZ91" s="181"/>
      <c r="GA91" s="181"/>
      <c r="GB91" s="181"/>
      <c r="GC91" s="181"/>
      <c r="GD91" s="181"/>
      <c r="GE91" s="181"/>
      <c r="GF91" s="181"/>
      <c r="GG91" s="181"/>
      <c r="GH91" s="181"/>
      <c r="GI91" s="181"/>
      <c r="GJ91" s="181"/>
      <c r="GK91" s="181"/>
      <c r="GL91" s="181"/>
      <c r="GM91" s="181"/>
      <c r="GN91" s="181"/>
      <c r="GO91" s="181"/>
      <c r="GP91" s="181"/>
      <c r="GQ91" s="181"/>
      <c r="GR91" s="181"/>
      <c r="GS91" s="181"/>
      <c r="GT91" s="181"/>
    </row>
    <row r="92" spans="1:7" ht="30.75">
      <c r="A92" s="103" t="s">
        <v>148</v>
      </c>
      <c r="B92" s="104"/>
      <c r="C92" s="14" t="s">
        <v>14</v>
      </c>
      <c r="D92" s="14" t="str">
        <f>IF(G92="CDF","CDFI",IF(G92="KPM","Auditors",IF(G92="B&amp;C","Auditors",IF(G92="Dep","Department",IF(G92="","","ARC")))))</f>
        <v>ARC</v>
      </c>
      <c r="E92" s="148"/>
      <c r="F92" s="105">
        <v>38639</v>
      </c>
      <c r="G92" s="1" t="str">
        <f>LEFT(C92,3)</f>
        <v>Peg</v>
      </c>
    </row>
    <row r="93" spans="1:202" s="59" customFormat="1" ht="30.75">
      <c r="A93" s="79" t="s">
        <v>78</v>
      </c>
      <c r="B93" s="165"/>
      <c r="C93" s="80" t="s">
        <v>17</v>
      </c>
      <c r="D93" s="80" t="str">
        <f t="shared" si="5"/>
        <v>Department</v>
      </c>
      <c r="E93" s="151"/>
      <c r="F93" s="166">
        <v>38639</v>
      </c>
      <c r="G93" s="1" t="str">
        <f t="shared" si="4"/>
        <v>Dep</v>
      </c>
      <c r="H93" s="287"/>
      <c r="I93" s="287"/>
      <c r="J93" s="287"/>
      <c r="K93" s="287"/>
      <c r="L93" s="287"/>
      <c r="M93" s="287"/>
      <c r="N93" s="287"/>
      <c r="O93" s="287"/>
      <c r="P93" s="287"/>
      <c r="Q93" s="287"/>
      <c r="R93" s="287"/>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8"/>
      <c r="BB93" s="58"/>
      <c r="BC93" s="58"/>
      <c r="BD93" s="58"/>
      <c r="BE93" s="58"/>
      <c r="BF93" s="58"/>
      <c r="BG93" s="58"/>
      <c r="BH93" s="58"/>
      <c r="BI93" s="58"/>
      <c r="BJ93" s="58"/>
      <c r="BK93" s="58"/>
      <c r="BL93" s="58"/>
      <c r="BM93" s="58"/>
      <c r="BN93" s="58"/>
      <c r="BO93" s="58"/>
      <c r="BP93" s="58"/>
      <c r="BQ93" s="58"/>
      <c r="BR93" s="58"/>
      <c r="BS93" s="58"/>
      <c r="BT93" s="58"/>
      <c r="BU93" s="58"/>
      <c r="BV93" s="58"/>
      <c r="BW93" s="58"/>
      <c r="BX93" s="58"/>
      <c r="BY93" s="58"/>
      <c r="BZ93" s="58"/>
      <c r="CA93" s="58"/>
      <c r="CB93" s="58"/>
      <c r="CC93" s="58"/>
      <c r="CD93" s="58"/>
      <c r="CE93" s="58"/>
      <c r="CF93" s="58"/>
      <c r="CG93" s="58"/>
      <c r="CH93" s="58"/>
      <c r="CI93" s="58"/>
      <c r="CJ93" s="58"/>
      <c r="CK93" s="58"/>
      <c r="CL93" s="58"/>
      <c r="CM93" s="58"/>
      <c r="CN93" s="58"/>
      <c r="CO93" s="58"/>
      <c r="CP93" s="58"/>
      <c r="CQ93" s="58"/>
      <c r="CR93" s="58"/>
      <c r="CS93" s="58"/>
      <c r="CT93" s="58"/>
      <c r="CU93" s="58"/>
      <c r="CV93" s="58"/>
      <c r="CW93" s="58"/>
      <c r="CX93" s="58"/>
      <c r="CY93" s="58"/>
      <c r="CZ93" s="58"/>
      <c r="DA93" s="58"/>
      <c r="DB93" s="58"/>
      <c r="DC93" s="58"/>
      <c r="DD93" s="58"/>
      <c r="DE93" s="58"/>
      <c r="DF93" s="58"/>
      <c r="DG93" s="58"/>
      <c r="DH93" s="58"/>
      <c r="DI93" s="58"/>
      <c r="DJ93" s="58"/>
      <c r="DK93" s="58"/>
      <c r="DL93" s="58"/>
      <c r="DM93" s="58"/>
      <c r="DN93" s="58"/>
      <c r="DO93" s="58"/>
      <c r="DP93" s="58"/>
      <c r="DQ93" s="58"/>
      <c r="DR93" s="58"/>
      <c r="DS93" s="58"/>
      <c r="DT93" s="58"/>
      <c r="DU93" s="58"/>
      <c r="DV93" s="58"/>
      <c r="DW93" s="58"/>
      <c r="DX93" s="58"/>
      <c r="DY93" s="58"/>
      <c r="DZ93" s="58"/>
      <c r="EA93" s="58"/>
      <c r="EB93" s="58"/>
      <c r="EC93" s="58"/>
      <c r="ED93" s="58"/>
      <c r="EE93" s="58"/>
      <c r="EF93" s="58"/>
      <c r="EG93" s="58"/>
      <c r="EH93" s="58"/>
      <c r="EI93" s="58"/>
      <c r="EJ93" s="58"/>
      <c r="EK93" s="58"/>
      <c r="EL93" s="58"/>
      <c r="EM93" s="58"/>
      <c r="EN93" s="58"/>
      <c r="EO93" s="58"/>
      <c r="EP93" s="58"/>
      <c r="EQ93" s="58"/>
      <c r="ER93" s="58"/>
      <c r="ES93" s="58"/>
      <c r="ET93" s="58"/>
      <c r="EU93" s="58"/>
      <c r="EV93" s="58"/>
      <c r="EW93" s="58"/>
      <c r="EX93" s="58"/>
      <c r="EY93" s="58"/>
      <c r="EZ93" s="58"/>
      <c r="FA93" s="58"/>
      <c r="FB93" s="58"/>
      <c r="FC93" s="58"/>
      <c r="FD93" s="58"/>
      <c r="FE93" s="58"/>
      <c r="FF93" s="58"/>
      <c r="FG93" s="58"/>
      <c r="FH93" s="58"/>
      <c r="FI93" s="58"/>
      <c r="FJ93" s="58"/>
      <c r="FK93" s="58"/>
      <c r="FL93" s="58"/>
      <c r="FM93" s="58"/>
      <c r="FN93" s="58"/>
      <c r="FO93" s="58"/>
      <c r="FP93" s="58"/>
      <c r="FQ93" s="58"/>
      <c r="FR93" s="58"/>
      <c r="FS93" s="58"/>
      <c r="FT93" s="58"/>
      <c r="FU93" s="58"/>
      <c r="FV93" s="58"/>
      <c r="FW93" s="58"/>
      <c r="FX93" s="58"/>
      <c r="FY93" s="58"/>
      <c r="FZ93" s="58"/>
      <c r="GA93" s="58"/>
      <c r="GB93" s="58"/>
      <c r="GC93" s="58"/>
      <c r="GD93" s="58"/>
      <c r="GE93" s="58"/>
      <c r="GF93" s="58"/>
      <c r="GG93" s="58"/>
      <c r="GH93" s="58"/>
      <c r="GI93" s="58"/>
      <c r="GJ93" s="58"/>
      <c r="GK93" s="58"/>
      <c r="GL93" s="58"/>
      <c r="GM93" s="58"/>
      <c r="GN93" s="58"/>
      <c r="GO93" s="58"/>
      <c r="GP93" s="58"/>
      <c r="GQ93" s="58"/>
      <c r="GR93" s="58"/>
      <c r="GS93" s="58"/>
      <c r="GT93" s="58"/>
    </row>
    <row r="94" spans="1:202" s="57" customFormat="1" ht="29.25" customHeight="1">
      <c r="A94" s="98" t="s">
        <v>149</v>
      </c>
      <c r="B94" s="115"/>
      <c r="C94" s="273" t="s">
        <v>17</v>
      </c>
      <c r="D94" s="273" t="str">
        <f t="shared" si="5"/>
        <v>Department</v>
      </c>
      <c r="E94" s="149"/>
      <c r="F94" s="166">
        <v>38639</v>
      </c>
      <c r="G94" s="1" t="str">
        <f t="shared" si="4"/>
        <v>Dep</v>
      </c>
      <c r="H94" s="181"/>
      <c r="I94" s="181"/>
      <c r="J94" s="181"/>
      <c r="K94" s="181"/>
      <c r="L94" s="181"/>
      <c r="M94" s="181"/>
      <c r="N94" s="181"/>
      <c r="O94" s="181"/>
      <c r="P94" s="181"/>
      <c r="Q94" s="181"/>
      <c r="R94" s="181"/>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c r="BI94" s="55"/>
      <c r="BJ94" s="55"/>
      <c r="BK94" s="55"/>
      <c r="BL94" s="55"/>
      <c r="BM94" s="55"/>
      <c r="BN94" s="55"/>
      <c r="BO94" s="55"/>
      <c r="BP94" s="55"/>
      <c r="BQ94" s="55"/>
      <c r="BR94" s="55"/>
      <c r="BS94" s="55"/>
      <c r="BT94" s="55"/>
      <c r="BU94" s="55"/>
      <c r="BV94" s="55"/>
      <c r="BW94" s="55"/>
      <c r="BX94" s="55"/>
      <c r="BY94" s="55"/>
      <c r="BZ94" s="55"/>
      <c r="CA94" s="55"/>
      <c r="CB94" s="55"/>
      <c r="CC94" s="55"/>
      <c r="CD94" s="55"/>
      <c r="CE94" s="55"/>
      <c r="CF94" s="55"/>
      <c r="CG94" s="55"/>
      <c r="CH94" s="55"/>
      <c r="CI94" s="55"/>
      <c r="CJ94" s="55"/>
      <c r="CK94" s="55"/>
      <c r="CL94" s="55"/>
      <c r="CM94" s="55"/>
      <c r="CN94" s="55"/>
      <c r="CO94" s="55"/>
      <c r="CP94" s="55"/>
      <c r="CQ94" s="55"/>
      <c r="CR94" s="55"/>
      <c r="CS94" s="55"/>
      <c r="CT94" s="55"/>
      <c r="CU94" s="55"/>
      <c r="CV94" s="55"/>
      <c r="CW94" s="55"/>
      <c r="CX94" s="55"/>
      <c r="CY94" s="55"/>
      <c r="CZ94" s="55"/>
      <c r="DA94" s="55"/>
      <c r="DB94" s="55"/>
      <c r="DC94" s="55"/>
      <c r="DD94" s="55"/>
      <c r="DE94" s="55"/>
      <c r="DF94" s="55"/>
      <c r="DG94" s="55"/>
      <c r="DH94" s="55"/>
      <c r="DI94" s="55"/>
      <c r="DJ94" s="55"/>
      <c r="DK94" s="55"/>
      <c r="DL94" s="55"/>
      <c r="DM94" s="55"/>
      <c r="DN94" s="55"/>
      <c r="DO94" s="55"/>
      <c r="DP94" s="55"/>
      <c r="DQ94" s="55"/>
      <c r="DR94" s="55"/>
      <c r="DS94" s="55"/>
      <c r="DT94" s="55"/>
      <c r="DU94" s="55"/>
      <c r="DV94" s="55"/>
      <c r="DW94" s="55"/>
      <c r="DX94" s="55"/>
      <c r="DY94" s="55"/>
      <c r="DZ94" s="55"/>
      <c r="EA94" s="55"/>
      <c r="EB94" s="55"/>
      <c r="EC94" s="55"/>
      <c r="ED94" s="55"/>
      <c r="EE94" s="55"/>
      <c r="EF94" s="55"/>
      <c r="EG94" s="55"/>
      <c r="EH94" s="55"/>
      <c r="EI94" s="55"/>
      <c r="EJ94" s="55"/>
      <c r="EK94" s="55"/>
      <c r="EL94" s="55"/>
      <c r="EM94" s="55"/>
      <c r="EN94" s="55"/>
      <c r="EO94" s="55"/>
      <c r="EP94" s="55"/>
      <c r="EQ94" s="55"/>
      <c r="ER94" s="55"/>
      <c r="ES94" s="55"/>
      <c r="ET94" s="55"/>
      <c r="EU94" s="55"/>
      <c r="EV94" s="55"/>
      <c r="EW94" s="55"/>
      <c r="EX94" s="55"/>
      <c r="EY94" s="55"/>
      <c r="EZ94" s="55"/>
      <c r="FA94" s="55"/>
      <c r="FB94" s="55"/>
      <c r="FC94" s="55"/>
      <c r="FD94" s="55"/>
      <c r="FE94" s="55"/>
      <c r="FF94" s="55"/>
      <c r="FG94" s="55"/>
      <c r="FH94" s="55"/>
      <c r="FI94" s="55"/>
      <c r="FJ94" s="55"/>
      <c r="FK94" s="55"/>
      <c r="FL94" s="55"/>
      <c r="FM94" s="55"/>
      <c r="FN94" s="55"/>
      <c r="FO94" s="55"/>
      <c r="FP94" s="55"/>
      <c r="FQ94" s="55"/>
      <c r="FR94" s="55"/>
      <c r="FS94" s="55"/>
      <c r="FT94" s="55"/>
      <c r="FU94" s="55"/>
      <c r="FV94" s="55"/>
      <c r="FW94" s="55"/>
      <c r="FX94" s="55"/>
      <c r="FY94" s="55"/>
      <c r="FZ94" s="55"/>
      <c r="GA94" s="55"/>
      <c r="GB94" s="55"/>
      <c r="GC94" s="55"/>
      <c r="GD94" s="55"/>
      <c r="GE94" s="55"/>
      <c r="GF94" s="55"/>
      <c r="GG94" s="55"/>
      <c r="GH94" s="55"/>
      <c r="GI94" s="55"/>
      <c r="GJ94" s="55"/>
      <c r="GK94" s="55"/>
      <c r="GL94" s="55"/>
      <c r="GM94" s="55"/>
      <c r="GN94" s="55"/>
      <c r="GO94" s="55"/>
      <c r="GP94" s="55"/>
      <c r="GQ94" s="55"/>
      <c r="GR94" s="55"/>
      <c r="GS94" s="55"/>
      <c r="GT94" s="55"/>
    </row>
    <row r="95" spans="1:202" s="59" customFormat="1" ht="46.5">
      <c r="A95" s="98" t="s">
        <v>95</v>
      </c>
      <c r="B95" s="274"/>
      <c r="C95" s="275" t="s">
        <v>7</v>
      </c>
      <c r="D95" s="275" t="str">
        <f t="shared" si="5"/>
        <v>Department</v>
      </c>
      <c r="E95" s="276"/>
      <c r="F95" s="166">
        <v>38639</v>
      </c>
      <c r="G95" s="1" t="str">
        <f t="shared" si="4"/>
        <v>Dep</v>
      </c>
      <c r="H95" s="287"/>
      <c r="I95" s="287"/>
      <c r="J95" s="287"/>
      <c r="K95" s="287"/>
      <c r="L95" s="287"/>
      <c r="M95" s="287"/>
      <c r="N95" s="287"/>
      <c r="O95" s="287"/>
      <c r="P95" s="287"/>
      <c r="Q95" s="287"/>
      <c r="R95" s="287"/>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c r="AY95" s="58"/>
      <c r="AZ95" s="58"/>
      <c r="BA95" s="58"/>
      <c r="BB95" s="58"/>
      <c r="BC95" s="58"/>
      <c r="BD95" s="58"/>
      <c r="BE95" s="58"/>
      <c r="BF95" s="58"/>
      <c r="BG95" s="58"/>
      <c r="BH95" s="58"/>
      <c r="BI95" s="58"/>
      <c r="BJ95" s="58"/>
      <c r="BK95" s="58"/>
      <c r="BL95" s="58"/>
      <c r="BM95" s="58"/>
      <c r="BN95" s="58"/>
      <c r="BO95" s="58"/>
      <c r="BP95" s="58"/>
      <c r="BQ95" s="58"/>
      <c r="BR95" s="58"/>
      <c r="BS95" s="58"/>
      <c r="BT95" s="58"/>
      <c r="BU95" s="58"/>
      <c r="BV95" s="58"/>
      <c r="BW95" s="58"/>
      <c r="BX95" s="58"/>
      <c r="BY95" s="58"/>
      <c r="BZ95" s="58"/>
      <c r="CA95" s="58"/>
      <c r="CB95" s="58"/>
      <c r="CC95" s="58"/>
      <c r="CD95" s="58"/>
      <c r="CE95" s="58"/>
      <c r="CF95" s="58"/>
      <c r="CG95" s="58"/>
      <c r="CH95" s="58"/>
      <c r="CI95" s="58"/>
      <c r="CJ95" s="58"/>
      <c r="CK95" s="58"/>
      <c r="CL95" s="58"/>
      <c r="CM95" s="58"/>
      <c r="CN95" s="58"/>
      <c r="CO95" s="58"/>
      <c r="CP95" s="58"/>
      <c r="CQ95" s="58"/>
      <c r="CR95" s="58"/>
      <c r="CS95" s="58"/>
      <c r="CT95" s="58"/>
      <c r="CU95" s="58"/>
      <c r="CV95" s="58"/>
      <c r="CW95" s="58"/>
      <c r="CX95" s="58"/>
      <c r="CY95" s="58"/>
      <c r="CZ95" s="58"/>
      <c r="DA95" s="58"/>
      <c r="DB95" s="58"/>
      <c r="DC95" s="58"/>
      <c r="DD95" s="58"/>
      <c r="DE95" s="58"/>
      <c r="DF95" s="58"/>
      <c r="DG95" s="58"/>
      <c r="DH95" s="58"/>
      <c r="DI95" s="58"/>
      <c r="DJ95" s="58"/>
      <c r="DK95" s="58"/>
      <c r="DL95" s="58"/>
      <c r="DM95" s="58"/>
      <c r="DN95" s="58"/>
      <c r="DO95" s="58"/>
      <c r="DP95" s="58"/>
      <c r="DQ95" s="58"/>
      <c r="DR95" s="58"/>
      <c r="DS95" s="58"/>
      <c r="DT95" s="58"/>
      <c r="DU95" s="58"/>
      <c r="DV95" s="58"/>
      <c r="DW95" s="58"/>
      <c r="DX95" s="58"/>
      <c r="DY95" s="58"/>
      <c r="DZ95" s="58"/>
      <c r="EA95" s="58"/>
      <c r="EB95" s="58"/>
      <c r="EC95" s="58"/>
      <c r="ED95" s="58"/>
      <c r="EE95" s="58"/>
      <c r="EF95" s="58"/>
      <c r="EG95" s="58"/>
      <c r="EH95" s="58"/>
      <c r="EI95" s="58"/>
      <c r="EJ95" s="58"/>
      <c r="EK95" s="58"/>
      <c r="EL95" s="58"/>
      <c r="EM95" s="58"/>
      <c r="EN95" s="58"/>
      <c r="EO95" s="58"/>
      <c r="EP95" s="58"/>
      <c r="EQ95" s="58"/>
      <c r="ER95" s="58"/>
      <c r="ES95" s="58"/>
      <c r="ET95" s="58"/>
      <c r="EU95" s="58"/>
      <c r="EV95" s="58"/>
      <c r="EW95" s="58"/>
      <c r="EX95" s="58"/>
      <c r="EY95" s="58"/>
      <c r="EZ95" s="58"/>
      <c r="FA95" s="58"/>
      <c r="FB95" s="58"/>
      <c r="FC95" s="58"/>
      <c r="FD95" s="58"/>
      <c r="FE95" s="58"/>
      <c r="FF95" s="58"/>
      <c r="FG95" s="58"/>
      <c r="FH95" s="58"/>
      <c r="FI95" s="58"/>
      <c r="FJ95" s="58"/>
      <c r="FK95" s="58"/>
      <c r="FL95" s="58"/>
      <c r="FM95" s="58"/>
      <c r="FN95" s="58"/>
      <c r="FO95" s="58"/>
      <c r="FP95" s="58"/>
      <c r="FQ95" s="58"/>
      <c r="FR95" s="58"/>
      <c r="FS95" s="58"/>
      <c r="FT95" s="58"/>
      <c r="FU95" s="58"/>
      <c r="FV95" s="58"/>
      <c r="FW95" s="58"/>
      <c r="FX95" s="58"/>
      <c r="FY95" s="58"/>
      <c r="FZ95" s="58"/>
      <c r="GA95" s="58"/>
      <c r="GB95" s="58"/>
      <c r="GC95" s="58"/>
      <c r="GD95" s="58"/>
      <c r="GE95" s="58"/>
      <c r="GF95" s="58"/>
      <c r="GG95" s="58"/>
      <c r="GH95" s="58"/>
      <c r="GI95" s="58"/>
      <c r="GJ95" s="58"/>
      <c r="GK95" s="58"/>
      <c r="GL95" s="58"/>
      <c r="GM95" s="58"/>
      <c r="GN95" s="58"/>
      <c r="GO95" s="58"/>
      <c r="GP95" s="58"/>
      <c r="GQ95" s="58"/>
      <c r="GR95" s="58"/>
      <c r="GS95" s="58"/>
      <c r="GT95" s="58"/>
    </row>
    <row r="96" spans="1:7" ht="46.5">
      <c r="A96" s="320" t="s">
        <v>114</v>
      </c>
      <c r="B96" s="321"/>
      <c r="C96" s="322" t="s">
        <v>14</v>
      </c>
      <c r="D96" s="322" t="str">
        <f t="shared" si="5"/>
        <v>ARC</v>
      </c>
      <c r="E96" s="323"/>
      <c r="F96" s="324">
        <v>38642</v>
      </c>
      <c r="G96" s="1" t="str">
        <f t="shared" si="4"/>
        <v>Peg</v>
      </c>
    </row>
    <row r="97" spans="1:202" s="54" customFormat="1" ht="45.75">
      <c r="A97" s="242" t="s">
        <v>43</v>
      </c>
      <c r="B97" s="243"/>
      <c r="C97" s="184" t="s">
        <v>17</v>
      </c>
      <c r="D97" s="184" t="str">
        <f t="shared" si="5"/>
        <v>Department</v>
      </c>
      <c r="E97" s="244"/>
      <c r="F97" s="245">
        <v>38643</v>
      </c>
      <c r="G97" s="1" t="str">
        <f t="shared" si="4"/>
        <v>Dep</v>
      </c>
      <c r="H97" s="222"/>
      <c r="I97" s="222"/>
      <c r="J97" s="222"/>
      <c r="K97" s="222"/>
      <c r="L97" s="222"/>
      <c r="M97" s="222"/>
      <c r="N97" s="222"/>
      <c r="O97" s="222"/>
      <c r="P97" s="222"/>
      <c r="Q97" s="222"/>
      <c r="R97" s="22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52"/>
      <c r="BY97" s="52"/>
      <c r="BZ97" s="52"/>
      <c r="CA97" s="52"/>
      <c r="CB97" s="52"/>
      <c r="CC97" s="52"/>
      <c r="CD97" s="52"/>
      <c r="CE97" s="52"/>
      <c r="CF97" s="52"/>
      <c r="CG97" s="52"/>
      <c r="CH97" s="52"/>
      <c r="CI97" s="52"/>
      <c r="CJ97" s="52"/>
      <c r="CK97" s="52"/>
      <c r="CL97" s="52"/>
      <c r="CM97" s="52"/>
      <c r="CN97" s="52"/>
      <c r="CO97" s="52"/>
      <c r="CP97" s="52"/>
      <c r="CQ97" s="52"/>
      <c r="CR97" s="52"/>
      <c r="CS97" s="52"/>
      <c r="CT97" s="52"/>
      <c r="CU97" s="52"/>
      <c r="CV97" s="52"/>
      <c r="CW97" s="52"/>
      <c r="CX97" s="52"/>
      <c r="CY97" s="52"/>
      <c r="CZ97" s="52"/>
      <c r="DA97" s="52"/>
      <c r="DB97" s="52"/>
      <c r="DC97" s="52"/>
      <c r="DD97" s="52"/>
      <c r="DE97" s="52"/>
      <c r="DF97" s="52"/>
      <c r="DG97" s="52"/>
      <c r="DH97" s="52"/>
      <c r="DI97" s="52"/>
      <c r="DJ97" s="52"/>
      <c r="DK97" s="52"/>
      <c r="DL97" s="52"/>
      <c r="DM97" s="52"/>
      <c r="DN97" s="52"/>
      <c r="DO97" s="52"/>
      <c r="DP97" s="52"/>
      <c r="DQ97" s="52"/>
      <c r="DR97" s="52"/>
      <c r="DS97" s="52"/>
      <c r="DT97" s="52"/>
      <c r="DU97" s="52"/>
      <c r="DV97" s="52"/>
      <c r="DW97" s="52"/>
      <c r="DX97" s="52"/>
      <c r="DY97" s="52"/>
      <c r="DZ97" s="52"/>
      <c r="EA97" s="52"/>
      <c r="EB97" s="52"/>
      <c r="EC97" s="52"/>
      <c r="ED97" s="52"/>
      <c r="EE97" s="52"/>
      <c r="EF97" s="52"/>
      <c r="EG97" s="52"/>
      <c r="EH97" s="52"/>
      <c r="EI97" s="52"/>
      <c r="EJ97" s="52"/>
      <c r="EK97" s="52"/>
      <c r="EL97" s="52"/>
      <c r="EM97" s="52"/>
      <c r="EN97" s="52"/>
      <c r="EO97" s="52"/>
      <c r="EP97" s="52"/>
      <c r="EQ97" s="52"/>
      <c r="ER97" s="52"/>
      <c r="ES97" s="52"/>
      <c r="ET97" s="52"/>
      <c r="EU97" s="52"/>
      <c r="EV97" s="52"/>
      <c r="EW97" s="52"/>
      <c r="EX97" s="52"/>
      <c r="EY97" s="52"/>
      <c r="EZ97" s="52"/>
      <c r="FA97" s="52"/>
      <c r="FB97" s="52"/>
      <c r="FC97" s="52"/>
      <c r="FD97" s="52"/>
      <c r="FE97" s="52"/>
      <c r="FF97" s="52"/>
      <c r="FG97" s="52"/>
      <c r="FH97" s="52"/>
      <c r="FI97" s="52"/>
      <c r="FJ97" s="52"/>
      <c r="FK97" s="52"/>
      <c r="FL97" s="52"/>
      <c r="FM97" s="52"/>
      <c r="FN97" s="52"/>
      <c r="FO97" s="52"/>
      <c r="FP97" s="52"/>
      <c r="FQ97" s="52"/>
      <c r="FR97" s="52"/>
      <c r="FS97" s="52"/>
      <c r="FT97" s="52"/>
      <c r="FU97" s="52"/>
      <c r="FV97" s="52"/>
      <c r="FW97" s="52"/>
      <c r="FX97" s="52"/>
      <c r="FY97" s="52"/>
      <c r="FZ97" s="52"/>
      <c r="GA97" s="52"/>
      <c r="GB97" s="52"/>
      <c r="GC97" s="52"/>
      <c r="GD97" s="52"/>
      <c r="GE97" s="52"/>
      <c r="GF97" s="52"/>
      <c r="GG97" s="52"/>
      <c r="GH97" s="52"/>
      <c r="GI97" s="52"/>
      <c r="GJ97" s="52"/>
      <c r="GK97" s="52"/>
      <c r="GL97" s="52"/>
      <c r="GM97" s="52"/>
      <c r="GN97" s="52"/>
      <c r="GO97" s="52"/>
      <c r="GP97" s="52"/>
      <c r="GQ97" s="52"/>
      <c r="GR97" s="52"/>
      <c r="GS97" s="52"/>
      <c r="GT97" s="52"/>
    </row>
    <row r="98" spans="1:202" s="57" customFormat="1" ht="60.75">
      <c r="A98" s="114" t="s">
        <v>81</v>
      </c>
      <c r="B98" s="115"/>
      <c r="C98" s="97" t="s">
        <v>12</v>
      </c>
      <c r="D98" s="97" t="str">
        <f t="shared" si="5"/>
        <v>CDFI</v>
      </c>
      <c r="E98" s="171"/>
      <c r="F98" s="133">
        <v>38643</v>
      </c>
      <c r="G98" s="1" t="str">
        <f t="shared" si="4"/>
        <v>CDF</v>
      </c>
      <c r="H98" s="181"/>
      <c r="I98" s="181"/>
      <c r="J98" s="181"/>
      <c r="K98" s="181"/>
      <c r="L98" s="181"/>
      <c r="M98" s="181"/>
      <c r="N98" s="181"/>
      <c r="O98" s="181"/>
      <c r="P98" s="181"/>
      <c r="Q98" s="181"/>
      <c r="R98" s="181"/>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c r="BI98" s="55"/>
      <c r="BJ98" s="55"/>
      <c r="BK98" s="55"/>
      <c r="BL98" s="55"/>
      <c r="BM98" s="55"/>
      <c r="BN98" s="55"/>
      <c r="BO98" s="55"/>
      <c r="BP98" s="55"/>
      <c r="BQ98" s="55"/>
      <c r="BR98" s="55"/>
      <c r="BS98" s="55"/>
      <c r="BT98" s="55"/>
      <c r="BU98" s="55"/>
      <c r="BV98" s="55"/>
      <c r="BW98" s="55"/>
      <c r="BX98" s="55"/>
      <c r="BY98" s="55"/>
      <c r="BZ98" s="55"/>
      <c r="CA98" s="55"/>
      <c r="CB98" s="55"/>
      <c r="CC98" s="55"/>
      <c r="CD98" s="55"/>
      <c r="CE98" s="55"/>
      <c r="CF98" s="55"/>
      <c r="CG98" s="55"/>
      <c r="CH98" s="55"/>
      <c r="CI98" s="55"/>
      <c r="CJ98" s="55"/>
      <c r="CK98" s="55"/>
      <c r="CL98" s="55"/>
      <c r="CM98" s="55"/>
      <c r="CN98" s="55"/>
      <c r="CO98" s="55"/>
      <c r="CP98" s="55"/>
      <c r="CQ98" s="55"/>
      <c r="CR98" s="55"/>
      <c r="CS98" s="55"/>
      <c r="CT98" s="55"/>
      <c r="CU98" s="55"/>
      <c r="CV98" s="55"/>
      <c r="CW98" s="55"/>
      <c r="CX98" s="55"/>
      <c r="CY98" s="55"/>
      <c r="CZ98" s="55"/>
      <c r="DA98" s="55"/>
      <c r="DB98" s="55"/>
      <c r="DC98" s="55"/>
      <c r="DD98" s="55"/>
      <c r="DE98" s="55"/>
      <c r="DF98" s="55"/>
      <c r="DG98" s="55"/>
      <c r="DH98" s="55"/>
      <c r="DI98" s="55"/>
      <c r="DJ98" s="55"/>
      <c r="DK98" s="55"/>
      <c r="DL98" s="55"/>
      <c r="DM98" s="55"/>
      <c r="DN98" s="55"/>
      <c r="DO98" s="55"/>
      <c r="DP98" s="55"/>
      <c r="DQ98" s="55"/>
      <c r="DR98" s="55"/>
      <c r="DS98" s="55"/>
      <c r="DT98" s="55"/>
      <c r="DU98" s="55"/>
      <c r="DV98" s="55"/>
      <c r="DW98" s="55"/>
      <c r="DX98" s="55"/>
      <c r="DY98" s="55"/>
      <c r="DZ98" s="55"/>
      <c r="EA98" s="55"/>
      <c r="EB98" s="55"/>
      <c r="EC98" s="55"/>
      <c r="ED98" s="55"/>
      <c r="EE98" s="55"/>
      <c r="EF98" s="55"/>
      <c r="EG98" s="55"/>
      <c r="EH98" s="55"/>
      <c r="EI98" s="55"/>
      <c r="EJ98" s="55"/>
      <c r="EK98" s="55"/>
      <c r="EL98" s="55"/>
      <c r="EM98" s="55"/>
      <c r="EN98" s="55"/>
      <c r="EO98" s="55"/>
      <c r="EP98" s="55"/>
      <c r="EQ98" s="55"/>
      <c r="ER98" s="55"/>
      <c r="ES98" s="55"/>
      <c r="ET98" s="55"/>
      <c r="EU98" s="55"/>
      <c r="EV98" s="55"/>
      <c r="EW98" s="55"/>
      <c r="EX98" s="55"/>
      <c r="EY98" s="55"/>
      <c r="EZ98" s="55"/>
      <c r="FA98" s="55"/>
      <c r="FB98" s="55"/>
      <c r="FC98" s="55"/>
      <c r="FD98" s="55"/>
      <c r="FE98" s="55"/>
      <c r="FF98" s="55"/>
      <c r="FG98" s="55"/>
      <c r="FH98" s="55"/>
      <c r="FI98" s="55"/>
      <c r="FJ98" s="55"/>
      <c r="FK98" s="55"/>
      <c r="FL98" s="55"/>
      <c r="FM98" s="55"/>
      <c r="FN98" s="55"/>
      <c r="FO98" s="55"/>
      <c r="FP98" s="55"/>
      <c r="FQ98" s="55"/>
      <c r="FR98" s="55"/>
      <c r="FS98" s="55"/>
      <c r="FT98" s="55"/>
      <c r="FU98" s="55"/>
      <c r="FV98" s="55"/>
      <c r="FW98" s="55"/>
      <c r="FX98" s="55"/>
      <c r="FY98" s="55"/>
      <c r="FZ98" s="55"/>
      <c r="GA98" s="55"/>
      <c r="GB98" s="55"/>
      <c r="GC98" s="55"/>
      <c r="GD98" s="55"/>
      <c r="GE98" s="55"/>
      <c r="GF98" s="55"/>
      <c r="GG98" s="55"/>
      <c r="GH98" s="55"/>
      <c r="GI98" s="55"/>
      <c r="GJ98" s="55"/>
      <c r="GK98" s="55"/>
      <c r="GL98" s="55"/>
      <c r="GM98" s="55"/>
      <c r="GN98" s="55"/>
      <c r="GO98" s="55"/>
      <c r="GP98" s="55"/>
      <c r="GQ98" s="55"/>
      <c r="GR98" s="55"/>
      <c r="GS98" s="55"/>
      <c r="GT98" s="55"/>
    </row>
    <row r="99" spans="1:202" s="57" customFormat="1" ht="15.75">
      <c r="A99" s="114" t="s">
        <v>69</v>
      </c>
      <c r="B99" s="115"/>
      <c r="C99" s="97" t="s">
        <v>97</v>
      </c>
      <c r="D99" s="97" t="str">
        <f t="shared" si="5"/>
        <v>CDFI</v>
      </c>
      <c r="E99" s="149"/>
      <c r="F99" s="133">
        <v>38643</v>
      </c>
      <c r="G99" s="1" t="str">
        <f t="shared" si="4"/>
        <v>CDF</v>
      </c>
      <c r="H99" s="181"/>
      <c r="I99" s="181"/>
      <c r="J99" s="181"/>
      <c r="K99" s="181"/>
      <c r="L99" s="181"/>
      <c r="M99" s="181"/>
      <c r="N99" s="181"/>
      <c r="O99" s="181"/>
      <c r="P99" s="181"/>
      <c r="Q99" s="181"/>
      <c r="R99" s="181"/>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c r="BI99" s="55"/>
      <c r="BJ99" s="55"/>
      <c r="BK99" s="55"/>
      <c r="BL99" s="55"/>
      <c r="BM99" s="55"/>
      <c r="BN99" s="55"/>
      <c r="BO99" s="55"/>
      <c r="BP99" s="55"/>
      <c r="BQ99" s="55"/>
      <c r="BR99" s="55"/>
      <c r="BS99" s="55"/>
      <c r="BT99" s="55"/>
      <c r="BU99" s="55"/>
      <c r="BV99" s="55"/>
      <c r="BW99" s="55"/>
      <c r="BX99" s="55"/>
      <c r="BY99" s="55"/>
      <c r="BZ99" s="55"/>
      <c r="CA99" s="55"/>
      <c r="CB99" s="55"/>
      <c r="CC99" s="55"/>
      <c r="CD99" s="55"/>
      <c r="CE99" s="55"/>
      <c r="CF99" s="55"/>
      <c r="CG99" s="55"/>
      <c r="CH99" s="55"/>
      <c r="CI99" s="55"/>
      <c r="CJ99" s="55"/>
      <c r="CK99" s="55"/>
      <c r="CL99" s="55"/>
      <c r="CM99" s="55"/>
      <c r="CN99" s="55"/>
      <c r="CO99" s="55"/>
      <c r="CP99" s="55"/>
      <c r="CQ99" s="55"/>
      <c r="CR99" s="55"/>
      <c r="CS99" s="55"/>
      <c r="CT99" s="55"/>
      <c r="CU99" s="55"/>
      <c r="CV99" s="55"/>
      <c r="CW99" s="55"/>
      <c r="CX99" s="55"/>
      <c r="CY99" s="55"/>
      <c r="CZ99" s="55"/>
      <c r="DA99" s="55"/>
      <c r="DB99" s="55"/>
      <c r="DC99" s="55"/>
      <c r="DD99" s="55"/>
      <c r="DE99" s="55"/>
      <c r="DF99" s="55"/>
      <c r="DG99" s="55"/>
      <c r="DH99" s="55"/>
      <c r="DI99" s="55"/>
      <c r="DJ99" s="55"/>
      <c r="DK99" s="55"/>
      <c r="DL99" s="55"/>
      <c r="DM99" s="55"/>
      <c r="DN99" s="55"/>
      <c r="DO99" s="55"/>
      <c r="DP99" s="55"/>
      <c r="DQ99" s="55"/>
      <c r="DR99" s="55"/>
      <c r="DS99" s="55"/>
      <c r="DT99" s="55"/>
      <c r="DU99" s="55"/>
      <c r="DV99" s="55"/>
      <c r="DW99" s="55"/>
      <c r="DX99" s="55"/>
      <c r="DY99" s="55"/>
      <c r="DZ99" s="55"/>
      <c r="EA99" s="55"/>
      <c r="EB99" s="55"/>
      <c r="EC99" s="55"/>
      <c r="ED99" s="55"/>
      <c r="EE99" s="55"/>
      <c r="EF99" s="55"/>
      <c r="EG99" s="55"/>
      <c r="EH99" s="55"/>
      <c r="EI99" s="55"/>
      <c r="EJ99" s="55"/>
      <c r="EK99" s="55"/>
      <c r="EL99" s="55"/>
      <c r="EM99" s="55"/>
      <c r="EN99" s="55"/>
      <c r="EO99" s="55"/>
      <c r="EP99" s="55"/>
      <c r="EQ99" s="55"/>
      <c r="ER99" s="55"/>
      <c r="ES99" s="55"/>
      <c r="ET99" s="55"/>
      <c r="EU99" s="55"/>
      <c r="EV99" s="55"/>
      <c r="EW99" s="55"/>
      <c r="EX99" s="55"/>
      <c r="EY99" s="55"/>
      <c r="EZ99" s="55"/>
      <c r="FA99" s="55"/>
      <c r="FB99" s="55"/>
      <c r="FC99" s="55"/>
      <c r="FD99" s="55"/>
      <c r="FE99" s="55"/>
      <c r="FF99" s="55"/>
      <c r="FG99" s="55"/>
      <c r="FH99" s="55"/>
      <c r="FI99" s="55"/>
      <c r="FJ99" s="55"/>
      <c r="FK99" s="55"/>
      <c r="FL99" s="55"/>
      <c r="FM99" s="55"/>
      <c r="FN99" s="55"/>
      <c r="FO99" s="55"/>
      <c r="FP99" s="55"/>
      <c r="FQ99" s="55"/>
      <c r="FR99" s="55"/>
      <c r="FS99" s="55"/>
      <c r="FT99" s="55"/>
      <c r="FU99" s="55"/>
      <c r="FV99" s="55"/>
      <c r="FW99" s="55"/>
      <c r="FX99" s="55"/>
      <c r="FY99" s="55"/>
      <c r="FZ99" s="55"/>
      <c r="GA99" s="55"/>
      <c r="GB99" s="55"/>
      <c r="GC99" s="55"/>
      <c r="GD99" s="55"/>
      <c r="GE99" s="55"/>
      <c r="GF99" s="55"/>
      <c r="GG99" s="55"/>
      <c r="GH99" s="55"/>
      <c r="GI99" s="55"/>
      <c r="GJ99" s="55"/>
      <c r="GK99" s="55"/>
      <c r="GL99" s="55"/>
      <c r="GM99" s="55"/>
      <c r="GN99" s="55"/>
      <c r="GO99" s="55"/>
      <c r="GP99" s="55"/>
      <c r="GQ99" s="55"/>
      <c r="GR99" s="55"/>
      <c r="GS99" s="55"/>
      <c r="GT99" s="55"/>
    </row>
    <row r="100" spans="1:202" s="57" customFormat="1" ht="75">
      <c r="A100" s="168" t="s">
        <v>89</v>
      </c>
      <c r="B100" s="127"/>
      <c r="C100" s="97" t="s">
        <v>12</v>
      </c>
      <c r="D100" s="97" t="str">
        <f t="shared" si="5"/>
        <v>CDFI</v>
      </c>
      <c r="E100" s="155"/>
      <c r="F100" s="133">
        <v>38646</v>
      </c>
      <c r="G100" s="1" t="str">
        <f t="shared" si="4"/>
        <v>CDF</v>
      </c>
      <c r="H100" s="181"/>
      <c r="I100" s="181"/>
      <c r="J100" s="181"/>
      <c r="K100" s="181"/>
      <c r="L100" s="181"/>
      <c r="M100" s="181"/>
      <c r="N100" s="181"/>
      <c r="O100" s="181"/>
      <c r="P100" s="181"/>
      <c r="Q100" s="181"/>
      <c r="R100" s="181"/>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c r="BI100" s="55"/>
      <c r="BJ100" s="55"/>
      <c r="BK100" s="55"/>
      <c r="BL100" s="55"/>
      <c r="BM100" s="55"/>
      <c r="BN100" s="55"/>
      <c r="BO100" s="55"/>
      <c r="BP100" s="55"/>
      <c r="BQ100" s="55"/>
      <c r="BR100" s="55"/>
      <c r="BS100" s="55"/>
      <c r="BT100" s="55"/>
      <c r="BU100" s="55"/>
      <c r="BV100" s="55"/>
      <c r="BW100" s="55"/>
      <c r="BX100" s="55"/>
      <c r="BY100" s="55"/>
      <c r="BZ100" s="55"/>
      <c r="CA100" s="55"/>
      <c r="CB100" s="55"/>
      <c r="CC100" s="55"/>
      <c r="CD100" s="55"/>
      <c r="CE100" s="55"/>
      <c r="CF100" s="55"/>
      <c r="CG100" s="55"/>
      <c r="CH100" s="55"/>
      <c r="CI100" s="55"/>
      <c r="CJ100" s="55"/>
      <c r="CK100" s="55"/>
      <c r="CL100" s="55"/>
      <c r="CM100" s="55"/>
      <c r="CN100" s="55"/>
      <c r="CO100" s="55"/>
      <c r="CP100" s="55"/>
      <c r="CQ100" s="55"/>
      <c r="CR100" s="55"/>
      <c r="CS100" s="55"/>
      <c r="CT100" s="55"/>
      <c r="CU100" s="55"/>
      <c r="CV100" s="55"/>
      <c r="CW100" s="55"/>
      <c r="CX100" s="55"/>
      <c r="CY100" s="55"/>
      <c r="CZ100" s="55"/>
      <c r="DA100" s="55"/>
      <c r="DB100" s="55"/>
      <c r="DC100" s="55"/>
      <c r="DD100" s="55"/>
      <c r="DE100" s="55"/>
      <c r="DF100" s="55"/>
      <c r="DG100" s="55"/>
      <c r="DH100" s="55"/>
      <c r="DI100" s="55"/>
      <c r="DJ100" s="55"/>
      <c r="DK100" s="55"/>
      <c r="DL100" s="55"/>
      <c r="DM100" s="55"/>
      <c r="DN100" s="55"/>
      <c r="DO100" s="55"/>
      <c r="DP100" s="55"/>
      <c r="DQ100" s="55"/>
      <c r="DR100" s="55"/>
      <c r="DS100" s="55"/>
      <c r="DT100" s="55"/>
      <c r="DU100" s="55"/>
      <c r="DV100" s="55"/>
      <c r="DW100" s="55"/>
      <c r="DX100" s="55"/>
      <c r="DY100" s="55"/>
      <c r="DZ100" s="55"/>
      <c r="EA100" s="55"/>
      <c r="EB100" s="55"/>
      <c r="EC100" s="55"/>
      <c r="ED100" s="55"/>
      <c r="EE100" s="55"/>
      <c r="EF100" s="55"/>
      <c r="EG100" s="55"/>
      <c r="EH100" s="55"/>
      <c r="EI100" s="55"/>
      <c r="EJ100" s="55"/>
      <c r="EK100" s="55"/>
      <c r="EL100" s="55"/>
      <c r="EM100" s="55"/>
      <c r="EN100" s="55"/>
      <c r="EO100" s="55"/>
      <c r="EP100" s="55"/>
      <c r="EQ100" s="55"/>
      <c r="ER100" s="55"/>
      <c r="ES100" s="55"/>
      <c r="ET100" s="55"/>
      <c r="EU100" s="55"/>
      <c r="EV100" s="55"/>
      <c r="EW100" s="55"/>
      <c r="EX100" s="55"/>
      <c r="EY100" s="55"/>
      <c r="EZ100" s="55"/>
      <c r="FA100" s="55"/>
      <c r="FB100" s="55"/>
      <c r="FC100" s="55"/>
      <c r="FD100" s="55"/>
      <c r="FE100" s="55"/>
      <c r="FF100" s="55"/>
      <c r="FG100" s="55"/>
      <c r="FH100" s="55"/>
      <c r="FI100" s="55"/>
      <c r="FJ100" s="55"/>
      <c r="FK100" s="55"/>
      <c r="FL100" s="55"/>
      <c r="FM100" s="55"/>
      <c r="FN100" s="55"/>
      <c r="FO100" s="55"/>
      <c r="FP100" s="55"/>
      <c r="FQ100" s="55"/>
      <c r="FR100" s="55"/>
      <c r="FS100" s="55"/>
      <c r="FT100" s="55"/>
      <c r="FU100" s="55"/>
      <c r="FV100" s="55"/>
      <c r="FW100" s="55"/>
      <c r="FX100" s="55"/>
      <c r="FY100" s="55"/>
      <c r="FZ100" s="55"/>
      <c r="GA100" s="55"/>
      <c r="GB100" s="55"/>
      <c r="GC100" s="55"/>
      <c r="GD100" s="55"/>
      <c r="GE100" s="55"/>
      <c r="GF100" s="55"/>
      <c r="GG100" s="55"/>
      <c r="GH100" s="55"/>
      <c r="GI100" s="55"/>
      <c r="GJ100" s="55"/>
      <c r="GK100" s="55"/>
      <c r="GL100" s="55"/>
      <c r="GM100" s="55"/>
      <c r="GN100" s="55"/>
      <c r="GO100" s="55"/>
      <c r="GP100" s="55"/>
      <c r="GQ100" s="55"/>
      <c r="GR100" s="55"/>
      <c r="GS100" s="55"/>
      <c r="GT100" s="55"/>
    </row>
    <row r="101" spans="1:202" s="57" customFormat="1" ht="31.5">
      <c r="A101" s="168" t="s">
        <v>8</v>
      </c>
      <c r="B101" s="115"/>
      <c r="C101" s="97" t="s">
        <v>12</v>
      </c>
      <c r="D101" s="97" t="str">
        <f t="shared" si="5"/>
        <v>CDFI</v>
      </c>
      <c r="E101" s="171"/>
      <c r="F101" s="133">
        <v>38649</v>
      </c>
      <c r="G101" s="1" t="str">
        <f t="shared" si="4"/>
        <v>CDF</v>
      </c>
      <c r="H101" s="181"/>
      <c r="I101" s="181"/>
      <c r="J101" s="181"/>
      <c r="K101" s="181"/>
      <c r="L101" s="181"/>
      <c r="M101" s="181"/>
      <c r="N101" s="181"/>
      <c r="O101" s="181"/>
      <c r="P101" s="181"/>
      <c r="Q101" s="181"/>
      <c r="R101" s="181"/>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c r="BI101" s="55"/>
      <c r="BJ101" s="55"/>
      <c r="BK101" s="55"/>
      <c r="BL101" s="55"/>
      <c r="BM101" s="55"/>
      <c r="BN101" s="55"/>
      <c r="BO101" s="55"/>
      <c r="BP101" s="55"/>
      <c r="BQ101" s="55"/>
      <c r="BR101" s="55"/>
      <c r="BS101" s="55"/>
      <c r="BT101" s="55"/>
      <c r="BU101" s="55"/>
      <c r="BV101" s="55"/>
      <c r="BW101" s="55"/>
      <c r="BX101" s="55"/>
      <c r="BY101" s="55"/>
      <c r="BZ101" s="55"/>
      <c r="CA101" s="55"/>
      <c r="CB101" s="55"/>
      <c r="CC101" s="55"/>
      <c r="CD101" s="55"/>
      <c r="CE101" s="55"/>
      <c r="CF101" s="55"/>
      <c r="CG101" s="55"/>
      <c r="CH101" s="55"/>
      <c r="CI101" s="55"/>
      <c r="CJ101" s="55"/>
      <c r="CK101" s="55"/>
      <c r="CL101" s="55"/>
      <c r="CM101" s="55"/>
      <c r="CN101" s="55"/>
      <c r="CO101" s="55"/>
      <c r="CP101" s="55"/>
      <c r="CQ101" s="55"/>
      <c r="CR101" s="55"/>
      <c r="CS101" s="55"/>
      <c r="CT101" s="55"/>
      <c r="CU101" s="55"/>
      <c r="CV101" s="55"/>
      <c r="CW101" s="55"/>
      <c r="CX101" s="55"/>
      <c r="CY101" s="55"/>
      <c r="CZ101" s="55"/>
      <c r="DA101" s="55"/>
      <c r="DB101" s="55"/>
      <c r="DC101" s="55"/>
      <c r="DD101" s="55"/>
      <c r="DE101" s="55"/>
      <c r="DF101" s="55"/>
      <c r="DG101" s="55"/>
      <c r="DH101" s="55"/>
      <c r="DI101" s="55"/>
      <c r="DJ101" s="55"/>
      <c r="DK101" s="55"/>
      <c r="DL101" s="55"/>
      <c r="DM101" s="55"/>
      <c r="DN101" s="55"/>
      <c r="DO101" s="55"/>
      <c r="DP101" s="55"/>
      <c r="DQ101" s="55"/>
      <c r="DR101" s="55"/>
      <c r="DS101" s="55"/>
      <c r="DT101" s="55"/>
      <c r="DU101" s="55"/>
      <c r="DV101" s="55"/>
      <c r="DW101" s="55"/>
      <c r="DX101" s="55"/>
      <c r="DY101" s="55"/>
      <c r="DZ101" s="55"/>
      <c r="EA101" s="55"/>
      <c r="EB101" s="55"/>
      <c r="EC101" s="55"/>
      <c r="ED101" s="55"/>
      <c r="EE101" s="55"/>
      <c r="EF101" s="55"/>
      <c r="EG101" s="55"/>
      <c r="EH101" s="55"/>
      <c r="EI101" s="55"/>
      <c r="EJ101" s="55"/>
      <c r="EK101" s="55"/>
      <c r="EL101" s="55"/>
      <c r="EM101" s="55"/>
      <c r="EN101" s="55"/>
      <c r="EO101" s="55"/>
      <c r="EP101" s="55"/>
      <c r="EQ101" s="55"/>
      <c r="ER101" s="55"/>
      <c r="ES101" s="55"/>
      <c r="ET101" s="55"/>
      <c r="EU101" s="55"/>
      <c r="EV101" s="55"/>
      <c r="EW101" s="55"/>
      <c r="EX101" s="55"/>
      <c r="EY101" s="55"/>
      <c r="EZ101" s="55"/>
      <c r="FA101" s="55"/>
      <c r="FB101" s="55"/>
      <c r="FC101" s="55"/>
      <c r="FD101" s="55"/>
      <c r="FE101" s="55"/>
      <c r="FF101" s="55"/>
      <c r="FG101" s="55"/>
      <c r="FH101" s="55"/>
      <c r="FI101" s="55"/>
      <c r="FJ101" s="55"/>
      <c r="FK101" s="55"/>
      <c r="FL101" s="55"/>
      <c r="FM101" s="55"/>
      <c r="FN101" s="55"/>
      <c r="FO101" s="55"/>
      <c r="FP101" s="55"/>
      <c r="FQ101" s="55"/>
      <c r="FR101" s="55"/>
      <c r="FS101" s="55"/>
      <c r="FT101" s="55"/>
      <c r="FU101" s="55"/>
      <c r="FV101" s="55"/>
      <c r="FW101" s="55"/>
      <c r="FX101" s="55"/>
      <c r="FY101" s="55"/>
      <c r="FZ101" s="55"/>
      <c r="GA101" s="55"/>
      <c r="GB101" s="55"/>
      <c r="GC101" s="55"/>
      <c r="GD101" s="55"/>
      <c r="GE101" s="55"/>
      <c r="GF101" s="55"/>
      <c r="GG101" s="55"/>
      <c r="GH101" s="55"/>
      <c r="GI101" s="55"/>
      <c r="GJ101" s="55"/>
      <c r="GK101" s="55"/>
      <c r="GL101" s="55"/>
      <c r="GM101" s="55"/>
      <c r="GN101" s="55"/>
      <c r="GO101" s="55"/>
      <c r="GP101" s="55"/>
      <c r="GQ101" s="55"/>
      <c r="GR101" s="55"/>
      <c r="GS101" s="55"/>
      <c r="GT101" s="55"/>
    </row>
    <row r="102" spans="1:7" ht="60">
      <c r="A102" s="264" t="s">
        <v>57</v>
      </c>
      <c r="B102" s="33"/>
      <c r="C102" s="32" t="s">
        <v>14</v>
      </c>
      <c r="D102" s="32" t="str">
        <f t="shared" si="5"/>
        <v>ARC</v>
      </c>
      <c r="E102" s="153"/>
      <c r="F102" s="36">
        <v>38650</v>
      </c>
      <c r="G102" s="1" t="str">
        <f t="shared" si="4"/>
        <v>Peg</v>
      </c>
    </row>
    <row r="103" spans="1:202" s="84" customFormat="1" ht="30.75">
      <c r="A103" s="267" t="s">
        <v>4</v>
      </c>
      <c r="B103" s="268"/>
      <c r="C103" s="269" t="s">
        <v>21</v>
      </c>
      <c r="D103" s="269" t="str">
        <f t="shared" si="5"/>
        <v>Auditors</v>
      </c>
      <c r="E103" s="270"/>
      <c r="F103" s="271">
        <v>38650</v>
      </c>
      <c r="G103" s="1" t="str">
        <f t="shared" si="4"/>
        <v>KPM</v>
      </c>
      <c r="H103" s="288"/>
      <c r="I103" s="288"/>
      <c r="J103" s="288"/>
      <c r="K103" s="288"/>
      <c r="L103" s="288"/>
      <c r="M103" s="288"/>
      <c r="N103" s="288"/>
      <c r="O103" s="288"/>
      <c r="P103" s="288"/>
      <c r="Q103" s="288"/>
      <c r="R103" s="288"/>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c r="BL103" s="83"/>
      <c r="BM103" s="83"/>
      <c r="BN103" s="83"/>
      <c r="BO103" s="83"/>
      <c r="BP103" s="83"/>
      <c r="BQ103" s="83"/>
      <c r="BR103" s="83"/>
      <c r="BS103" s="83"/>
      <c r="BT103" s="83"/>
      <c r="BU103" s="83"/>
      <c r="BV103" s="83"/>
      <c r="BW103" s="83"/>
      <c r="BX103" s="83"/>
      <c r="BY103" s="83"/>
      <c r="BZ103" s="83"/>
      <c r="CA103" s="83"/>
      <c r="CB103" s="83"/>
      <c r="CC103" s="83"/>
      <c r="CD103" s="83"/>
      <c r="CE103" s="83"/>
      <c r="CF103" s="83"/>
      <c r="CG103" s="83"/>
      <c r="CH103" s="83"/>
      <c r="CI103" s="83"/>
      <c r="CJ103" s="83"/>
      <c r="CK103" s="83"/>
      <c r="CL103" s="83"/>
      <c r="CM103" s="83"/>
      <c r="CN103" s="83"/>
      <c r="CO103" s="83"/>
      <c r="CP103" s="83"/>
      <c r="CQ103" s="83"/>
      <c r="CR103" s="83"/>
      <c r="CS103" s="83"/>
      <c r="CT103" s="83"/>
      <c r="CU103" s="83"/>
      <c r="CV103" s="83"/>
      <c r="CW103" s="83"/>
      <c r="CX103" s="83"/>
      <c r="CY103" s="83"/>
      <c r="CZ103" s="83"/>
      <c r="DA103" s="83"/>
      <c r="DB103" s="83"/>
      <c r="DC103" s="83"/>
      <c r="DD103" s="83"/>
      <c r="DE103" s="83"/>
      <c r="DF103" s="83"/>
      <c r="DG103" s="83"/>
      <c r="DH103" s="83"/>
      <c r="DI103" s="83"/>
      <c r="DJ103" s="83"/>
      <c r="DK103" s="83"/>
      <c r="DL103" s="83"/>
      <c r="DM103" s="83"/>
      <c r="DN103" s="83"/>
      <c r="DO103" s="83"/>
      <c r="DP103" s="83"/>
      <c r="DQ103" s="83"/>
      <c r="DR103" s="83"/>
      <c r="DS103" s="83"/>
      <c r="DT103" s="83"/>
      <c r="DU103" s="83"/>
      <c r="DV103" s="83"/>
      <c r="DW103" s="83"/>
      <c r="DX103" s="83"/>
      <c r="DY103" s="83"/>
      <c r="DZ103" s="83"/>
      <c r="EA103" s="83"/>
      <c r="EB103" s="83"/>
      <c r="EC103" s="83"/>
      <c r="ED103" s="83"/>
      <c r="EE103" s="83"/>
      <c r="EF103" s="83"/>
      <c r="EG103" s="83"/>
      <c r="EH103" s="83"/>
      <c r="EI103" s="83"/>
      <c r="EJ103" s="83"/>
      <c r="EK103" s="83"/>
      <c r="EL103" s="83"/>
      <c r="EM103" s="83"/>
      <c r="EN103" s="83"/>
      <c r="EO103" s="83"/>
      <c r="EP103" s="83"/>
      <c r="EQ103" s="83"/>
      <c r="ER103" s="83"/>
      <c r="ES103" s="83"/>
      <c r="ET103" s="83"/>
      <c r="EU103" s="83"/>
      <c r="EV103" s="83"/>
      <c r="EW103" s="83"/>
      <c r="EX103" s="83"/>
      <c r="EY103" s="83"/>
      <c r="EZ103" s="83"/>
      <c r="FA103" s="83"/>
      <c r="FB103" s="83"/>
      <c r="FC103" s="83"/>
      <c r="FD103" s="83"/>
      <c r="FE103" s="83"/>
      <c r="FF103" s="83"/>
      <c r="FG103" s="83"/>
      <c r="FH103" s="83"/>
      <c r="FI103" s="83"/>
      <c r="FJ103" s="83"/>
      <c r="FK103" s="83"/>
      <c r="FL103" s="83"/>
      <c r="FM103" s="83"/>
      <c r="FN103" s="83"/>
      <c r="FO103" s="83"/>
      <c r="FP103" s="83"/>
      <c r="FQ103" s="83"/>
      <c r="FR103" s="83"/>
      <c r="FS103" s="83"/>
      <c r="FT103" s="83"/>
      <c r="FU103" s="83"/>
      <c r="FV103" s="83"/>
      <c r="FW103" s="83"/>
      <c r="FX103" s="83"/>
      <c r="FY103" s="83"/>
      <c r="FZ103" s="83"/>
      <c r="GA103" s="83"/>
      <c r="GB103" s="83"/>
      <c r="GC103" s="83"/>
      <c r="GD103" s="83"/>
      <c r="GE103" s="83"/>
      <c r="GF103" s="83"/>
      <c r="GG103" s="83"/>
      <c r="GH103" s="83"/>
      <c r="GI103" s="83"/>
      <c r="GJ103" s="83"/>
      <c r="GK103" s="83"/>
      <c r="GL103" s="83"/>
      <c r="GM103" s="83"/>
      <c r="GN103" s="83"/>
      <c r="GO103" s="83"/>
      <c r="GP103" s="83"/>
      <c r="GQ103" s="83"/>
      <c r="GR103" s="83"/>
      <c r="GS103" s="83"/>
      <c r="GT103" s="83"/>
    </row>
    <row r="104" spans="1:7" ht="60.75">
      <c r="A104" s="42" t="s">
        <v>150</v>
      </c>
      <c r="B104" s="179"/>
      <c r="C104" s="95" t="s">
        <v>54</v>
      </c>
      <c r="D104" s="95" t="str">
        <f t="shared" si="5"/>
        <v>ARC</v>
      </c>
      <c r="E104" s="152"/>
      <c r="F104" s="118">
        <v>38650</v>
      </c>
      <c r="G104" s="1" t="str">
        <f t="shared" si="4"/>
        <v>Dan</v>
      </c>
    </row>
    <row r="105" spans="1:202" s="61" customFormat="1" ht="75.75">
      <c r="A105" s="265" t="s">
        <v>1</v>
      </c>
      <c r="B105" s="266"/>
      <c r="C105" s="126" t="s">
        <v>14</v>
      </c>
      <c r="D105" s="126" t="str">
        <f t="shared" si="5"/>
        <v>ARC</v>
      </c>
      <c r="E105" s="145"/>
      <c r="F105" s="67">
        <v>38652</v>
      </c>
      <c r="G105" s="1" t="str">
        <f t="shared" si="4"/>
        <v>Peg</v>
      </c>
      <c r="H105" s="158"/>
      <c r="I105" s="158"/>
      <c r="J105" s="158"/>
      <c r="K105" s="158"/>
      <c r="L105" s="158"/>
      <c r="M105" s="158"/>
      <c r="N105" s="158"/>
      <c r="O105" s="158"/>
      <c r="P105" s="158"/>
      <c r="Q105" s="158"/>
      <c r="R105" s="158"/>
      <c r="S105" s="60"/>
      <c r="T105" s="60"/>
      <c r="U105" s="60"/>
      <c r="V105" s="60"/>
      <c r="W105" s="60"/>
      <c r="X105" s="60"/>
      <c r="Y105" s="60"/>
      <c r="Z105" s="60"/>
      <c r="AA105" s="60"/>
      <c r="AB105" s="60"/>
      <c r="AC105" s="60"/>
      <c r="AD105" s="60"/>
      <c r="AE105" s="60"/>
      <c r="AF105" s="60"/>
      <c r="AG105" s="60"/>
      <c r="AH105" s="60"/>
      <c r="AI105" s="60"/>
      <c r="AJ105" s="60"/>
      <c r="AK105" s="60"/>
      <c r="AL105" s="60"/>
      <c r="AM105" s="60"/>
      <c r="AN105" s="60"/>
      <c r="AO105" s="60"/>
      <c r="AP105" s="60"/>
      <c r="AQ105" s="60"/>
      <c r="AR105" s="60"/>
      <c r="AS105" s="60"/>
      <c r="AT105" s="60"/>
      <c r="AU105" s="60"/>
      <c r="AV105" s="60"/>
      <c r="AW105" s="60"/>
      <c r="AX105" s="60"/>
      <c r="AY105" s="60"/>
      <c r="AZ105" s="60"/>
      <c r="BA105" s="60"/>
      <c r="BB105" s="60"/>
      <c r="BC105" s="60"/>
      <c r="BD105" s="60"/>
      <c r="BE105" s="60"/>
      <c r="BF105" s="60"/>
      <c r="BG105" s="60"/>
      <c r="BH105" s="60"/>
      <c r="BI105" s="60"/>
      <c r="BJ105" s="60"/>
      <c r="BK105" s="60"/>
      <c r="BL105" s="60"/>
      <c r="BM105" s="60"/>
      <c r="BN105" s="60"/>
      <c r="BO105" s="60"/>
      <c r="BP105" s="60"/>
      <c r="BQ105" s="60"/>
      <c r="BR105" s="60"/>
      <c r="BS105" s="60"/>
      <c r="BT105" s="60"/>
      <c r="BU105" s="60"/>
      <c r="BV105" s="60"/>
      <c r="BW105" s="60"/>
      <c r="BX105" s="60"/>
      <c r="BY105" s="60"/>
      <c r="BZ105" s="60"/>
      <c r="CA105" s="60"/>
      <c r="CB105" s="60"/>
      <c r="CC105" s="60"/>
      <c r="CD105" s="60"/>
      <c r="CE105" s="60"/>
      <c r="CF105" s="60"/>
      <c r="CG105" s="60"/>
      <c r="CH105" s="60"/>
      <c r="CI105" s="60"/>
      <c r="CJ105" s="60"/>
      <c r="CK105" s="60"/>
      <c r="CL105" s="60"/>
      <c r="CM105" s="60"/>
      <c r="CN105" s="60"/>
      <c r="CO105" s="60"/>
      <c r="CP105" s="60"/>
      <c r="CQ105" s="60"/>
      <c r="CR105" s="60"/>
      <c r="CS105" s="60"/>
      <c r="CT105" s="60"/>
      <c r="CU105" s="60"/>
      <c r="CV105" s="60"/>
      <c r="CW105" s="60"/>
      <c r="CX105" s="60"/>
      <c r="CY105" s="60"/>
      <c r="CZ105" s="60"/>
      <c r="DA105" s="60"/>
      <c r="DB105" s="60"/>
      <c r="DC105" s="60"/>
      <c r="DD105" s="60"/>
      <c r="DE105" s="60"/>
      <c r="DF105" s="60"/>
      <c r="DG105" s="60"/>
      <c r="DH105" s="60"/>
      <c r="DI105" s="60"/>
      <c r="DJ105" s="60"/>
      <c r="DK105" s="60"/>
      <c r="DL105" s="60"/>
      <c r="DM105" s="60"/>
      <c r="DN105" s="60"/>
      <c r="DO105" s="60"/>
      <c r="DP105" s="60"/>
      <c r="DQ105" s="60"/>
      <c r="DR105" s="60"/>
      <c r="DS105" s="60"/>
      <c r="DT105" s="60"/>
      <c r="DU105" s="60"/>
      <c r="DV105" s="60"/>
      <c r="DW105" s="60"/>
      <c r="DX105" s="60"/>
      <c r="DY105" s="60"/>
      <c r="DZ105" s="60"/>
      <c r="EA105" s="60"/>
      <c r="EB105" s="60"/>
      <c r="EC105" s="60"/>
      <c r="ED105" s="60"/>
      <c r="EE105" s="60"/>
      <c r="EF105" s="60"/>
      <c r="EG105" s="60"/>
      <c r="EH105" s="60"/>
      <c r="EI105" s="60"/>
      <c r="EJ105" s="60"/>
      <c r="EK105" s="60"/>
      <c r="EL105" s="60"/>
      <c r="EM105" s="60"/>
      <c r="EN105" s="60"/>
      <c r="EO105" s="60"/>
      <c r="EP105" s="60"/>
      <c r="EQ105" s="60"/>
      <c r="ER105" s="60"/>
      <c r="ES105" s="60"/>
      <c r="ET105" s="60"/>
      <c r="EU105" s="60"/>
      <c r="EV105" s="60"/>
      <c r="EW105" s="60"/>
      <c r="EX105" s="60"/>
      <c r="EY105" s="60"/>
      <c r="EZ105" s="60"/>
      <c r="FA105" s="60"/>
      <c r="FB105" s="60"/>
      <c r="FC105" s="60"/>
      <c r="FD105" s="60"/>
      <c r="FE105" s="60"/>
      <c r="FF105" s="60"/>
      <c r="FG105" s="60"/>
      <c r="FH105" s="60"/>
      <c r="FI105" s="60"/>
      <c r="FJ105" s="60"/>
      <c r="FK105" s="60"/>
      <c r="FL105" s="60"/>
      <c r="FM105" s="60"/>
      <c r="FN105" s="60"/>
      <c r="FO105" s="60"/>
      <c r="FP105" s="60"/>
      <c r="FQ105" s="60"/>
      <c r="FR105" s="60"/>
      <c r="FS105" s="60"/>
      <c r="FT105" s="60"/>
      <c r="FU105" s="60"/>
      <c r="FV105" s="60"/>
      <c r="FW105" s="60"/>
      <c r="FX105" s="60"/>
      <c r="FY105" s="60"/>
      <c r="FZ105" s="60"/>
      <c r="GA105" s="60"/>
      <c r="GB105" s="60"/>
      <c r="GC105" s="60"/>
      <c r="GD105" s="60"/>
      <c r="GE105" s="60"/>
      <c r="GF105" s="60"/>
      <c r="GG105" s="60"/>
      <c r="GH105" s="60"/>
      <c r="GI105" s="60"/>
      <c r="GJ105" s="60"/>
      <c r="GK105" s="60"/>
      <c r="GL105" s="60"/>
      <c r="GM105" s="60"/>
      <c r="GN105" s="60"/>
      <c r="GO105" s="60"/>
      <c r="GP105" s="60"/>
      <c r="GQ105" s="60"/>
      <c r="GR105" s="60"/>
      <c r="GS105" s="60"/>
      <c r="GT105" s="60"/>
    </row>
    <row r="106" spans="1:202" s="61" customFormat="1" ht="30.75">
      <c r="A106" s="71" t="s">
        <v>82</v>
      </c>
      <c r="B106" s="272"/>
      <c r="C106" s="73" t="s">
        <v>14</v>
      </c>
      <c r="D106" s="73" t="str">
        <f t="shared" si="5"/>
        <v>ARC</v>
      </c>
      <c r="E106" s="150"/>
      <c r="F106" s="75">
        <v>38652</v>
      </c>
      <c r="G106" s="1" t="str">
        <f aca="true" t="shared" si="6" ref="G106:G123">LEFT(C106,3)</f>
        <v>Peg</v>
      </c>
      <c r="H106" s="158"/>
      <c r="I106" s="158"/>
      <c r="J106" s="158"/>
      <c r="K106" s="158"/>
      <c r="L106" s="158"/>
      <c r="M106" s="158"/>
      <c r="N106" s="158"/>
      <c r="O106" s="158"/>
      <c r="P106" s="158"/>
      <c r="Q106" s="158"/>
      <c r="R106" s="158"/>
      <c r="S106" s="60"/>
      <c r="T106" s="60"/>
      <c r="U106" s="60"/>
      <c r="V106" s="60"/>
      <c r="W106" s="60"/>
      <c r="X106" s="60"/>
      <c r="Y106" s="60"/>
      <c r="Z106" s="60"/>
      <c r="AA106" s="60"/>
      <c r="AB106" s="60"/>
      <c r="AC106" s="60"/>
      <c r="AD106" s="60"/>
      <c r="AE106" s="60"/>
      <c r="AF106" s="60"/>
      <c r="AG106" s="60"/>
      <c r="AH106" s="60"/>
      <c r="AI106" s="60"/>
      <c r="AJ106" s="60"/>
      <c r="AK106" s="60"/>
      <c r="AL106" s="60"/>
      <c r="AM106" s="60"/>
      <c r="AN106" s="60"/>
      <c r="AO106" s="60"/>
      <c r="AP106" s="60"/>
      <c r="AQ106" s="60"/>
      <c r="AR106" s="60"/>
      <c r="AS106" s="60"/>
      <c r="AT106" s="60"/>
      <c r="AU106" s="60"/>
      <c r="AV106" s="60"/>
      <c r="AW106" s="60"/>
      <c r="AX106" s="60"/>
      <c r="AY106" s="60"/>
      <c r="AZ106" s="60"/>
      <c r="BA106" s="60"/>
      <c r="BB106" s="60"/>
      <c r="BC106" s="60"/>
      <c r="BD106" s="60"/>
      <c r="BE106" s="60"/>
      <c r="BF106" s="60"/>
      <c r="BG106" s="60"/>
      <c r="BH106" s="60"/>
      <c r="BI106" s="60"/>
      <c r="BJ106" s="60"/>
      <c r="BK106" s="60"/>
      <c r="BL106" s="60"/>
      <c r="BM106" s="60"/>
      <c r="BN106" s="60"/>
      <c r="BO106" s="60"/>
      <c r="BP106" s="60"/>
      <c r="BQ106" s="60"/>
      <c r="BR106" s="60"/>
      <c r="BS106" s="60"/>
      <c r="BT106" s="60"/>
      <c r="BU106" s="60"/>
      <c r="BV106" s="60"/>
      <c r="BW106" s="60"/>
      <c r="BX106" s="60"/>
      <c r="BY106" s="60"/>
      <c r="BZ106" s="60"/>
      <c r="CA106" s="60"/>
      <c r="CB106" s="60"/>
      <c r="CC106" s="60"/>
      <c r="CD106" s="60"/>
      <c r="CE106" s="60"/>
      <c r="CF106" s="60"/>
      <c r="CG106" s="60"/>
      <c r="CH106" s="60"/>
      <c r="CI106" s="60"/>
      <c r="CJ106" s="60"/>
      <c r="CK106" s="60"/>
      <c r="CL106" s="60"/>
      <c r="CM106" s="60"/>
      <c r="CN106" s="60"/>
      <c r="CO106" s="60"/>
      <c r="CP106" s="60"/>
      <c r="CQ106" s="60"/>
      <c r="CR106" s="60"/>
      <c r="CS106" s="60"/>
      <c r="CT106" s="60"/>
      <c r="CU106" s="60"/>
      <c r="CV106" s="60"/>
      <c r="CW106" s="60"/>
      <c r="CX106" s="60"/>
      <c r="CY106" s="60"/>
      <c r="CZ106" s="60"/>
      <c r="DA106" s="60"/>
      <c r="DB106" s="60"/>
      <c r="DC106" s="60"/>
      <c r="DD106" s="60"/>
      <c r="DE106" s="60"/>
      <c r="DF106" s="60"/>
      <c r="DG106" s="60"/>
      <c r="DH106" s="60"/>
      <c r="DI106" s="60"/>
      <c r="DJ106" s="60"/>
      <c r="DK106" s="60"/>
      <c r="DL106" s="60"/>
      <c r="DM106" s="60"/>
      <c r="DN106" s="60"/>
      <c r="DO106" s="60"/>
      <c r="DP106" s="60"/>
      <c r="DQ106" s="60"/>
      <c r="DR106" s="60"/>
      <c r="DS106" s="60"/>
      <c r="DT106" s="60"/>
      <c r="DU106" s="60"/>
      <c r="DV106" s="60"/>
      <c r="DW106" s="60"/>
      <c r="DX106" s="60"/>
      <c r="DY106" s="60"/>
      <c r="DZ106" s="60"/>
      <c r="EA106" s="60"/>
      <c r="EB106" s="60"/>
      <c r="EC106" s="60"/>
      <c r="ED106" s="60"/>
      <c r="EE106" s="60"/>
      <c r="EF106" s="60"/>
      <c r="EG106" s="60"/>
      <c r="EH106" s="60"/>
      <c r="EI106" s="60"/>
      <c r="EJ106" s="60"/>
      <c r="EK106" s="60"/>
      <c r="EL106" s="60"/>
      <c r="EM106" s="60"/>
      <c r="EN106" s="60"/>
      <c r="EO106" s="60"/>
      <c r="EP106" s="60"/>
      <c r="EQ106" s="60"/>
      <c r="ER106" s="60"/>
      <c r="ES106" s="60"/>
      <c r="ET106" s="60"/>
      <c r="EU106" s="60"/>
      <c r="EV106" s="60"/>
      <c r="EW106" s="60"/>
      <c r="EX106" s="60"/>
      <c r="EY106" s="60"/>
      <c r="EZ106" s="60"/>
      <c r="FA106" s="60"/>
      <c r="FB106" s="60"/>
      <c r="FC106" s="60"/>
      <c r="FD106" s="60"/>
      <c r="FE106" s="60"/>
      <c r="FF106" s="60"/>
      <c r="FG106" s="60"/>
      <c r="FH106" s="60"/>
      <c r="FI106" s="60"/>
      <c r="FJ106" s="60"/>
      <c r="FK106" s="60"/>
      <c r="FL106" s="60"/>
      <c r="FM106" s="60"/>
      <c r="FN106" s="60"/>
      <c r="FO106" s="60"/>
      <c r="FP106" s="60"/>
      <c r="FQ106" s="60"/>
      <c r="FR106" s="60"/>
      <c r="FS106" s="60"/>
      <c r="FT106" s="60"/>
      <c r="FU106" s="60"/>
      <c r="FV106" s="60"/>
      <c r="FW106" s="60"/>
      <c r="FX106" s="60"/>
      <c r="FY106" s="60"/>
      <c r="FZ106" s="60"/>
      <c r="GA106" s="60"/>
      <c r="GB106" s="60"/>
      <c r="GC106" s="60"/>
      <c r="GD106" s="60"/>
      <c r="GE106" s="60"/>
      <c r="GF106" s="60"/>
      <c r="GG106" s="60"/>
      <c r="GH106" s="60"/>
      <c r="GI106" s="60"/>
      <c r="GJ106" s="60"/>
      <c r="GK106" s="60"/>
      <c r="GL106" s="60"/>
      <c r="GM106" s="60"/>
      <c r="GN106" s="60"/>
      <c r="GO106" s="60"/>
      <c r="GP106" s="60"/>
      <c r="GQ106" s="60"/>
      <c r="GR106" s="60"/>
      <c r="GS106" s="60"/>
      <c r="GT106" s="60"/>
    </row>
    <row r="107" spans="1:202" s="229" customFormat="1" ht="61.5">
      <c r="A107" s="209" t="s">
        <v>6</v>
      </c>
      <c r="B107" s="246"/>
      <c r="C107" s="247" t="s">
        <v>5</v>
      </c>
      <c r="D107" s="247" t="str">
        <f aca="true" t="shared" si="7" ref="D107:D123">IF(G107="CDF","CDFI",IF(G107="KPM","Auditors",IF(G107="B&amp;C","Auditors",IF(G107="Dep","Department",IF(G107="","","ARC")))))</f>
        <v>CDFI</v>
      </c>
      <c r="E107" s="241"/>
      <c r="F107" s="248">
        <v>38653</v>
      </c>
      <c r="G107" s="1" t="str">
        <f t="shared" si="6"/>
        <v>CDF</v>
      </c>
      <c r="H107" s="228"/>
      <c r="I107" s="228"/>
      <c r="J107" s="228"/>
      <c r="K107" s="228"/>
      <c r="L107" s="228"/>
      <c r="M107" s="228"/>
      <c r="N107" s="228"/>
      <c r="O107" s="228"/>
      <c r="P107" s="228"/>
      <c r="Q107" s="228"/>
      <c r="R107" s="228"/>
      <c r="S107" s="228"/>
      <c r="T107" s="228"/>
      <c r="U107" s="228"/>
      <c r="V107" s="228"/>
      <c r="W107" s="228"/>
      <c r="X107" s="228"/>
      <c r="Y107" s="228"/>
      <c r="Z107" s="228"/>
      <c r="AA107" s="228"/>
      <c r="AB107" s="228"/>
      <c r="AC107" s="228"/>
      <c r="AD107" s="228"/>
      <c r="AE107" s="228"/>
      <c r="AF107" s="228"/>
      <c r="AG107" s="228"/>
      <c r="AH107" s="228"/>
      <c r="AI107" s="228"/>
      <c r="AJ107" s="228"/>
      <c r="AK107" s="228"/>
      <c r="AL107" s="228"/>
      <c r="AM107" s="228"/>
      <c r="AN107" s="228"/>
      <c r="AO107" s="228"/>
      <c r="AP107" s="228"/>
      <c r="AQ107" s="228"/>
      <c r="AR107" s="228"/>
      <c r="AS107" s="228"/>
      <c r="AT107" s="228"/>
      <c r="AU107" s="228"/>
      <c r="AV107" s="228"/>
      <c r="AW107" s="228"/>
      <c r="AX107" s="228"/>
      <c r="AY107" s="228"/>
      <c r="AZ107" s="228"/>
      <c r="BA107" s="228"/>
      <c r="BB107" s="228"/>
      <c r="BC107" s="228"/>
      <c r="BD107" s="228"/>
      <c r="BE107" s="228"/>
      <c r="BF107" s="228"/>
      <c r="BG107" s="228"/>
      <c r="BH107" s="228"/>
      <c r="BI107" s="228"/>
      <c r="BJ107" s="228"/>
      <c r="BK107" s="228"/>
      <c r="BL107" s="228"/>
      <c r="BM107" s="228"/>
      <c r="BN107" s="228"/>
      <c r="BO107" s="228"/>
      <c r="BP107" s="228"/>
      <c r="BQ107" s="228"/>
      <c r="BR107" s="228"/>
      <c r="BS107" s="228"/>
      <c r="BT107" s="228"/>
      <c r="BU107" s="228"/>
      <c r="BV107" s="228"/>
      <c r="BW107" s="228"/>
      <c r="BX107" s="228"/>
      <c r="BY107" s="228"/>
      <c r="BZ107" s="228"/>
      <c r="CA107" s="228"/>
      <c r="CB107" s="228"/>
      <c r="CC107" s="228"/>
      <c r="CD107" s="228"/>
      <c r="CE107" s="228"/>
      <c r="CF107" s="228"/>
      <c r="CG107" s="228"/>
      <c r="CH107" s="228"/>
      <c r="CI107" s="228"/>
      <c r="CJ107" s="228"/>
      <c r="CK107" s="228"/>
      <c r="CL107" s="228"/>
      <c r="CM107" s="228"/>
      <c r="CN107" s="228"/>
      <c r="CO107" s="228"/>
      <c r="CP107" s="228"/>
      <c r="CQ107" s="228"/>
      <c r="CR107" s="228"/>
      <c r="CS107" s="228"/>
      <c r="CT107" s="228"/>
      <c r="CU107" s="228"/>
      <c r="CV107" s="228"/>
      <c r="CW107" s="228"/>
      <c r="CX107" s="228"/>
      <c r="CY107" s="228"/>
      <c r="CZ107" s="228"/>
      <c r="DA107" s="228"/>
      <c r="DB107" s="228"/>
      <c r="DC107" s="228"/>
      <c r="DD107" s="228"/>
      <c r="DE107" s="228"/>
      <c r="DF107" s="228"/>
      <c r="DG107" s="228"/>
      <c r="DH107" s="228"/>
      <c r="DI107" s="228"/>
      <c r="DJ107" s="228"/>
      <c r="DK107" s="228"/>
      <c r="DL107" s="228"/>
      <c r="DM107" s="228"/>
      <c r="DN107" s="228"/>
      <c r="DO107" s="228"/>
      <c r="DP107" s="228"/>
      <c r="DQ107" s="228"/>
      <c r="DR107" s="228"/>
      <c r="DS107" s="228"/>
      <c r="DT107" s="228"/>
      <c r="DU107" s="228"/>
      <c r="DV107" s="228"/>
      <c r="DW107" s="228"/>
      <c r="DX107" s="228"/>
      <c r="DY107" s="228"/>
      <c r="DZ107" s="228"/>
      <c r="EA107" s="228"/>
      <c r="EB107" s="228"/>
      <c r="EC107" s="228"/>
      <c r="ED107" s="228"/>
      <c r="EE107" s="228"/>
      <c r="EF107" s="228"/>
      <c r="EG107" s="228"/>
      <c r="EH107" s="228"/>
      <c r="EI107" s="228"/>
      <c r="EJ107" s="228"/>
      <c r="EK107" s="228"/>
      <c r="EL107" s="228"/>
      <c r="EM107" s="228"/>
      <c r="EN107" s="228"/>
      <c r="EO107" s="228"/>
      <c r="EP107" s="228"/>
      <c r="EQ107" s="228"/>
      <c r="ER107" s="228"/>
      <c r="ES107" s="228"/>
      <c r="ET107" s="228"/>
      <c r="EU107" s="228"/>
      <c r="EV107" s="228"/>
      <c r="EW107" s="228"/>
      <c r="EX107" s="228"/>
      <c r="EY107" s="228"/>
      <c r="EZ107" s="228"/>
      <c r="FA107" s="228"/>
      <c r="FB107" s="228"/>
      <c r="FC107" s="228"/>
      <c r="FD107" s="228"/>
      <c r="FE107" s="228"/>
      <c r="FF107" s="228"/>
      <c r="FG107" s="228"/>
      <c r="FH107" s="228"/>
      <c r="FI107" s="228"/>
      <c r="FJ107" s="228"/>
      <c r="FK107" s="228"/>
      <c r="FL107" s="228"/>
      <c r="FM107" s="228"/>
      <c r="FN107" s="228"/>
      <c r="FO107" s="228"/>
      <c r="FP107" s="228"/>
      <c r="FQ107" s="228"/>
      <c r="FR107" s="228"/>
      <c r="FS107" s="228"/>
      <c r="FT107" s="228"/>
      <c r="FU107" s="228"/>
      <c r="FV107" s="228"/>
      <c r="FW107" s="228"/>
      <c r="FX107" s="228"/>
      <c r="FY107" s="228"/>
      <c r="FZ107" s="228"/>
      <c r="GA107" s="228"/>
      <c r="GB107" s="228"/>
      <c r="GC107" s="228"/>
      <c r="GD107" s="228"/>
      <c r="GE107" s="228"/>
      <c r="GF107" s="228"/>
      <c r="GG107" s="228"/>
      <c r="GH107" s="228"/>
      <c r="GI107" s="228"/>
      <c r="GJ107" s="228"/>
      <c r="GK107" s="228"/>
      <c r="GL107" s="228"/>
      <c r="GM107" s="228"/>
      <c r="GN107" s="228"/>
      <c r="GO107" s="228"/>
      <c r="GP107" s="228"/>
      <c r="GQ107" s="228"/>
      <c r="GR107" s="228"/>
      <c r="GS107" s="228"/>
      <c r="GT107" s="228"/>
    </row>
    <row r="108" spans="1:202" s="159" customFormat="1" ht="15.75" customHeight="1">
      <c r="A108" s="234" t="s">
        <v>56</v>
      </c>
      <c r="B108" s="235"/>
      <c r="C108" s="236" t="s">
        <v>14</v>
      </c>
      <c r="D108" s="236" t="str">
        <f t="shared" si="7"/>
        <v>ARC</v>
      </c>
      <c r="E108" s="237"/>
      <c r="F108" s="253">
        <v>38653</v>
      </c>
      <c r="G108" s="1" t="str">
        <f t="shared" si="6"/>
        <v>Peg</v>
      </c>
      <c r="H108" s="158"/>
      <c r="I108" s="158"/>
      <c r="J108" s="158"/>
      <c r="K108" s="158"/>
      <c r="L108" s="158"/>
      <c r="M108" s="158"/>
      <c r="N108" s="158"/>
      <c r="O108" s="158"/>
      <c r="P108" s="158"/>
      <c r="Q108" s="158"/>
      <c r="R108" s="158"/>
      <c r="S108" s="158"/>
      <c r="T108" s="158"/>
      <c r="U108" s="158"/>
      <c r="V108" s="158"/>
      <c r="W108" s="158"/>
      <c r="X108" s="158"/>
      <c r="Y108" s="158"/>
      <c r="Z108" s="158"/>
      <c r="AA108" s="158"/>
      <c r="AB108" s="158"/>
      <c r="AC108" s="158"/>
      <c r="AD108" s="158"/>
      <c r="AE108" s="158"/>
      <c r="AF108" s="158"/>
      <c r="AG108" s="158"/>
      <c r="AH108" s="158"/>
      <c r="AI108" s="158"/>
      <c r="AJ108" s="158"/>
      <c r="AK108" s="158"/>
      <c r="AL108" s="158"/>
      <c r="AM108" s="158"/>
      <c r="AN108" s="158"/>
      <c r="AO108" s="158"/>
      <c r="AP108" s="158"/>
      <c r="AQ108" s="158"/>
      <c r="AR108" s="158"/>
      <c r="AS108" s="158"/>
      <c r="AT108" s="158"/>
      <c r="AU108" s="158"/>
      <c r="AV108" s="158"/>
      <c r="AW108" s="158"/>
      <c r="AX108" s="158"/>
      <c r="AY108" s="158"/>
      <c r="AZ108" s="158"/>
      <c r="BA108" s="158"/>
      <c r="BB108" s="158"/>
      <c r="BC108" s="158"/>
      <c r="BD108" s="158"/>
      <c r="BE108" s="158"/>
      <c r="BF108" s="158"/>
      <c r="BG108" s="158"/>
      <c r="BH108" s="158"/>
      <c r="BI108" s="158"/>
      <c r="BJ108" s="158"/>
      <c r="BK108" s="158"/>
      <c r="BL108" s="158"/>
      <c r="BM108" s="158"/>
      <c r="BN108" s="158"/>
      <c r="BO108" s="158"/>
      <c r="BP108" s="158"/>
      <c r="BQ108" s="158"/>
      <c r="BR108" s="158"/>
      <c r="BS108" s="158"/>
      <c r="BT108" s="158"/>
      <c r="BU108" s="158"/>
      <c r="BV108" s="158"/>
      <c r="BW108" s="158"/>
      <c r="BX108" s="158"/>
      <c r="BY108" s="158"/>
      <c r="BZ108" s="158"/>
      <c r="CA108" s="158"/>
      <c r="CB108" s="158"/>
      <c r="CC108" s="158"/>
      <c r="CD108" s="158"/>
      <c r="CE108" s="158"/>
      <c r="CF108" s="158"/>
      <c r="CG108" s="158"/>
      <c r="CH108" s="158"/>
      <c r="CI108" s="158"/>
      <c r="CJ108" s="158"/>
      <c r="CK108" s="158"/>
      <c r="CL108" s="158"/>
      <c r="CM108" s="158"/>
      <c r="CN108" s="158"/>
      <c r="CO108" s="158"/>
      <c r="CP108" s="158"/>
      <c r="CQ108" s="158"/>
      <c r="CR108" s="158"/>
      <c r="CS108" s="158"/>
      <c r="CT108" s="158"/>
      <c r="CU108" s="158"/>
      <c r="CV108" s="158"/>
      <c r="CW108" s="158"/>
      <c r="CX108" s="158"/>
      <c r="CY108" s="158"/>
      <c r="CZ108" s="158"/>
      <c r="DA108" s="158"/>
      <c r="DB108" s="158"/>
      <c r="DC108" s="158"/>
      <c r="DD108" s="158"/>
      <c r="DE108" s="158"/>
      <c r="DF108" s="158"/>
      <c r="DG108" s="158"/>
      <c r="DH108" s="158"/>
      <c r="DI108" s="158"/>
      <c r="DJ108" s="158"/>
      <c r="DK108" s="158"/>
      <c r="DL108" s="158"/>
      <c r="DM108" s="158"/>
      <c r="DN108" s="158"/>
      <c r="DO108" s="158"/>
      <c r="DP108" s="158"/>
      <c r="DQ108" s="158"/>
      <c r="DR108" s="158"/>
      <c r="DS108" s="158"/>
      <c r="DT108" s="158"/>
      <c r="DU108" s="158"/>
      <c r="DV108" s="158"/>
      <c r="DW108" s="158"/>
      <c r="DX108" s="158"/>
      <c r="DY108" s="158"/>
      <c r="DZ108" s="158"/>
      <c r="EA108" s="158"/>
      <c r="EB108" s="158"/>
      <c r="EC108" s="158"/>
      <c r="ED108" s="158"/>
      <c r="EE108" s="158"/>
      <c r="EF108" s="158"/>
      <c r="EG108" s="158"/>
      <c r="EH108" s="158"/>
      <c r="EI108" s="158"/>
      <c r="EJ108" s="158"/>
      <c r="EK108" s="158"/>
      <c r="EL108" s="158"/>
      <c r="EM108" s="158"/>
      <c r="EN108" s="158"/>
      <c r="EO108" s="158"/>
      <c r="EP108" s="158"/>
      <c r="EQ108" s="158"/>
      <c r="ER108" s="158"/>
      <c r="ES108" s="158"/>
      <c r="ET108" s="158"/>
      <c r="EU108" s="158"/>
      <c r="EV108" s="158"/>
      <c r="EW108" s="158"/>
      <c r="EX108" s="158"/>
      <c r="EY108" s="158"/>
      <c r="EZ108" s="158"/>
      <c r="FA108" s="158"/>
      <c r="FB108" s="158"/>
      <c r="FC108" s="158"/>
      <c r="FD108" s="158"/>
      <c r="FE108" s="158"/>
      <c r="FF108" s="158"/>
      <c r="FG108" s="158"/>
      <c r="FH108" s="158"/>
      <c r="FI108" s="158"/>
      <c r="FJ108" s="158"/>
      <c r="FK108" s="158"/>
      <c r="FL108" s="158"/>
      <c r="FM108" s="158"/>
      <c r="FN108" s="158"/>
      <c r="FO108" s="158"/>
      <c r="FP108" s="158"/>
      <c r="FQ108" s="158"/>
      <c r="FR108" s="158"/>
      <c r="FS108" s="158"/>
      <c r="FT108" s="158"/>
      <c r="FU108" s="158"/>
      <c r="FV108" s="158"/>
      <c r="FW108" s="158"/>
      <c r="FX108" s="158"/>
      <c r="FY108" s="158"/>
      <c r="FZ108" s="158"/>
      <c r="GA108" s="158"/>
      <c r="GB108" s="158"/>
      <c r="GC108" s="158"/>
      <c r="GD108" s="158"/>
      <c r="GE108" s="158"/>
      <c r="GF108" s="158"/>
      <c r="GG108" s="158"/>
      <c r="GH108" s="158"/>
      <c r="GI108" s="158"/>
      <c r="GJ108" s="158"/>
      <c r="GK108" s="158"/>
      <c r="GL108" s="158"/>
      <c r="GM108" s="158"/>
      <c r="GN108" s="158"/>
      <c r="GO108" s="158"/>
      <c r="GP108" s="158"/>
      <c r="GQ108" s="158"/>
      <c r="GR108" s="158"/>
      <c r="GS108" s="158"/>
      <c r="GT108" s="158"/>
    </row>
    <row r="109" spans="1:202" s="51" customFormat="1" ht="45.75">
      <c r="A109" s="114" t="s">
        <v>83</v>
      </c>
      <c r="B109" s="117"/>
      <c r="C109" s="90" t="s">
        <v>5</v>
      </c>
      <c r="D109" s="90" t="str">
        <f t="shared" si="7"/>
        <v>CDFI</v>
      </c>
      <c r="E109" s="149"/>
      <c r="F109" s="91">
        <v>38653</v>
      </c>
      <c r="G109" s="1" t="str">
        <f t="shared" si="6"/>
        <v>CDF</v>
      </c>
      <c r="H109" s="228"/>
      <c r="I109" s="228"/>
      <c r="J109" s="228"/>
      <c r="K109" s="228"/>
      <c r="L109" s="228"/>
      <c r="M109" s="228"/>
      <c r="N109" s="228"/>
      <c r="O109" s="228"/>
      <c r="P109" s="228"/>
      <c r="Q109" s="228"/>
      <c r="R109" s="228"/>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0"/>
      <c r="AY109" s="50"/>
      <c r="AZ109" s="50"/>
      <c r="BA109" s="50"/>
      <c r="BB109" s="50"/>
      <c r="BC109" s="50"/>
      <c r="BD109" s="50"/>
      <c r="BE109" s="50"/>
      <c r="BF109" s="50"/>
      <c r="BG109" s="50"/>
      <c r="BH109" s="50"/>
      <c r="BI109" s="50"/>
      <c r="BJ109" s="50"/>
      <c r="BK109" s="50"/>
      <c r="BL109" s="50"/>
      <c r="BM109" s="50"/>
      <c r="BN109" s="50"/>
      <c r="BO109" s="50"/>
      <c r="BP109" s="50"/>
      <c r="BQ109" s="50"/>
      <c r="BR109" s="50"/>
      <c r="BS109" s="50"/>
      <c r="BT109" s="50"/>
      <c r="BU109" s="50"/>
      <c r="BV109" s="50"/>
      <c r="BW109" s="50"/>
      <c r="BX109" s="50"/>
      <c r="BY109" s="50"/>
      <c r="BZ109" s="50"/>
      <c r="CA109" s="50"/>
      <c r="CB109" s="50"/>
      <c r="CC109" s="50"/>
      <c r="CD109" s="50"/>
      <c r="CE109" s="50"/>
      <c r="CF109" s="50"/>
      <c r="CG109" s="50"/>
      <c r="CH109" s="50"/>
      <c r="CI109" s="50"/>
      <c r="CJ109" s="50"/>
      <c r="CK109" s="50"/>
      <c r="CL109" s="50"/>
      <c r="CM109" s="50"/>
      <c r="CN109" s="50"/>
      <c r="CO109" s="50"/>
      <c r="CP109" s="50"/>
      <c r="CQ109" s="50"/>
      <c r="CR109" s="50"/>
      <c r="CS109" s="50"/>
      <c r="CT109" s="50"/>
      <c r="CU109" s="50"/>
      <c r="CV109" s="50"/>
      <c r="CW109" s="50"/>
      <c r="CX109" s="50"/>
      <c r="CY109" s="50"/>
      <c r="CZ109" s="50"/>
      <c r="DA109" s="50"/>
      <c r="DB109" s="50"/>
      <c r="DC109" s="50"/>
      <c r="DD109" s="50"/>
      <c r="DE109" s="50"/>
      <c r="DF109" s="50"/>
      <c r="DG109" s="50"/>
      <c r="DH109" s="50"/>
      <c r="DI109" s="50"/>
      <c r="DJ109" s="50"/>
      <c r="DK109" s="50"/>
      <c r="DL109" s="50"/>
      <c r="DM109" s="50"/>
      <c r="DN109" s="50"/>
      <c r="DO109" s="50"/>
      <c r="DP109" s="50"/>
      <c r="DQ109" s="50"/>
      <c r="DR109" s="50"/>
      <c r="DS109" s="50"/>
      <c r="DT109" s="50"/>
      <c r="DU109" s="50"/>
      <c r="DV109" s="50"/>
      <c r="DW109" s="50"/>
      <c r="DX109" s="50"/>
      <c r="DY109" s="50"/>
      <c r="DZ109" s="50"/>
      <c r="EA109" s="50"/>
      <c r="EB109" s="50"/>
      <c r="EC109" s="50"/>
      <c r="ED109" s="50"/>
      <c r="EE109" s="50"/>
      <c r="EF109" s="50"/>
      <c r="EG109" s="50"/>
      <c r="EH109" s="50"/>
      <c r="EI109" s="50"/>
      <c r="EJ109" s="50"/>
      <c r="EK109" s="50"/>
      <c r="EL109" s="50"/>
      <c r="EM109" s="50"/>
      <c r="EN109" s="50"/>
      <c r="EO109" s="50"/>
      <c r="EP109" s="50"/>
      <c r="EQ109" s="50"/>
      <c r="ER109" s="50"/>
      <c r="ES109" s="50"/>
      <c r="ET109" s="50"/>
      <c r="EU109" s="50"/>
      <c r="EV109" s="50"/>
      <c r="EW109" s="50"/>
      <c r="EX109" s="50"/>
      <c r="EY109" s="50"/>
      <c r="EZ109" s="50"/>
      <c r="FA109" s="50"/>
      <c r="FB109" s="50"/>
      <c r="FC109" s="50"/>
      <c r="FD109" s="50"/>
      <c r="FE109" s="50"/>
      <c r="FF109" s="50"/>
      <c r="FG109" s="50"/>
      <c r="FH109" s="50"/>
      <c r="FI109" s="50"/>
      <c r="FJ109" s="50"/>
      <c r="FK109" s="50"/>
      <c r="FL109" s="50"/>
      <c r="FM109" s="50"/>
      <c r="FN109" s="50"/>
      <c r="FO109" s="50"/>
      <c r="FP109" s="50"/>
      <c r="FQ109" s="50"/>
      <c r="FR109" s="50"/>
      <c r="FS109" s="50"/>
      <c r="FT109" s="50"/>
      <c r="FU109" s="50"/>
      <c r="FV109" s="50"/>
      <c r="FW109" s="50"/>
      <c r="FX109" s="50"/>
      <c r="FY109" s="50"/>
      <c r="FZ109" s="50"/>
      <c r="GA109" s="50"/>
      <c r="GB109" s="50"/>
      <c r="GC109" s="50"/>
      <c r="GD109" s="50"/>
      <c r="GE109" s="50"/>
      <c r="GF109" s="50"/>
      <c r="GG109" s="50"/>
      <c r="GH109" s="50"/>
      <c r="GI109" s="50"/>
      <c r="GJ109" s="50"/>
      <c r="GK109" s="50"/>
      <c r="GL109" s="50"/>
      <c r="GM109" s="50"/>
      <c r="GN109" s="50"/>
      <c r="GO109" s="50"/>
      <c r="GP109" s="50"/>
      <c r="GQ109" s="50"/>
      <c r="GR109" s="50"/>
      <c r="GS109" s="50"/>
      <c r="GT109" s="50"/>
    </row>
    <row r="110" spans="1:202" s="57" customFormat="1" ht="15">
      <c r="A110" s="81" t="s">
        <v>0</v>
      </c>
      <c r="B110" s="87"/>
      <c r="C110" s="56" t="s">
        <v>34</v>
      </c>
      <c r="D110" s="56" t="str">
        <f t="shared" si="7"/>
        <v>CDFI</v>
      </c>
      <c r="E110" s="154"/>
      <c r="F110" s="82">
        <v>38653</v>
      </c>
      <c r="G110" s="1" t="str">
        <f t="shared" si="6"/>
        <v>CDF</v>
      </c>
      <c r="H110" s="181"/>
      <c r="I110" s="181"/>
      <c r="J110" s="181"/>
      <c r="K110" s="181"/>
      <c r="L110" s="181"/>
      <c r="M110" s="181"/>
      <c r="N110" s="181"/>
      <c r="O110" s="181"/>
      <c r="P110" s="181"/>
      <c r="Q110" s="181"/>
      <c r="R110" s="181"/>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c r="BI110" s="55"/>
      <c r="BJ110" s="55"/>
      <c r="BK110" s="55"/>
      <c r="BL110" s="55"/>
      <c r="BM110" s="55"/>
      <c r="BN110" s="55"/>
      <c r="BO110" s="55"/>
      <c r="BP110" s="55"/>
      <c r="BQ110" s="55"/>
      <c r="BR110" s="55"/>
      <c r="BS110" s="55"/>
      <c r="BT110" s="55"/>
      <c r="BU110" s="55"/>
      <c r="BV110" s="55"/>
      <c r="BW110" s="55"/>
      <c r="BX110" s="55"/>
      <c r="BY110" s="55"/>
      <c r="BZ110" s="55"/>
      <c r="CA110" s="55"/>
      <c r="CB110" s="55"/>
      <c r="CC110" s="55"/>
      <c r="CD110" s="55"/>
      <c r="CE110" s="55"/>
      <c r="CF110" s="55"/>
      <c r="CG110" s="55"/>
      <c r="CH110" s="55"/>
      <c r="CI110" s="55"/>
      <c r="CJ110" s="55"/>
      <c r="CK110" s="55"/>
      <c r="CL110" s="55"/>
      <c r="CM110" s="55"/>
      <c r="CN110" s="55"/>
      <c r="CO110" s="55"/>
      <c r="CP110" s="55"/>
      <c r="CQ110" s="55"/>
      <c r="CR110" s="55"/>
      <c r="CS110" s="55"/>
      <c r="CT110" s="55"/>
      <c r="CU110" s="55"/>
      <c r="CV110" s="55"/>
      <c r="CW110" s="55"/>
      <c r="CX110" s="55"/>
      <c r="CY110" s="55"/>
      <c r="CZ110" s="55"/>
      <c r="DA110" s="55"/>
      <c r="DB110" s="55"/>
      <c r="DC110" s="55"/>
      <c r="DD110" s="55"/>
      <c r="DE110" s="55"/>
      <c r="DF110" s="55"/>
      <c r="DG110" s="55"/>
      <c r="DH110" s="55"/>
      <c r="DI110" s="55"/>
      <c r="DJ110" s="55"/>
      <c r="DK110" s="55"/>
      <c r="DL110" s="55"/>
      <c r="DM110" s="55"/>
      <c r="DN110" s="55"/>
      <c r="DO110" s="55"/>
      <c r="DP110" s="55"/>
      <c r="DQ110" s="55"/>
      <c r="DR110" s="55"/>
      <c r="DS110" s="55"/>
      <c r="DT110" s="55"/>
      <c r="DU110" s="55"/>
      <c r="DV110" s="55"/>
      <c r="DW110" s="55"/>
      <c r="DX110" s="55"/>
      <c r="DY110" s="55"/>
      <c r="DZ110" s="55"/>
      <c r="EA110" s="55"/>
      <c r="EB110" s="55"/>
      <c r="EC110" s="55"/>
      <c r="ED110" s="55"/>
      <c r="EE110" s="55"/>
      <c r="EF110" s="55"/>
      <c r="EG110" s="55"/>
      <c r="EH110" s="55"/>
      <c r="EI110" s="55"/>
      <c r="EJ110" s="55"/>
      <c r="EK110" s="55"/>
      <c r="EL110" s="55"/>
      <c r="EM110" s="55"/>
      <c r="EN110" s="55"/>
      <c r="EO110" s="55"/>
      <c r="EP110" s="55"/>
      <c r="EQ110" s="55"/>
      <c r="ER110" s="55"/>
      <c r="ES110" s="55"/>
      <c r="ET110" s="55"/>
      <c r="EU110" s="55"/>
      <c r="EV110" s="55"/>
      <c r="EW110" s="55"/>
      <c r="EX110" s="55"/>
      <c r="EY110" s="55"/>
      <c r="EZ110" s="55"/>
      <c r="FA110" s="55"/>
      <c r="FB110" s="55"/>
      <c r="FC110" s="55"/>
      <c r="FD110" s="55"/>
      <c r="FE110" s="55"/>
      <c r="FF110" s="55"/>
      <c r="FG110" s="55"/>
      <c r="FH110" s="55"/>
      <c r="FI110" s="55"/>
      <c r="FJ110" s="55"/>
      <c r="FK110" s="55"/>
      <c r="FL110" s="55"/>
      <c r="FM110" s="55"/>
      <c r="FN110" s="55"/>
      <c r="FO110" s="55"/>
      <c r="FP110" s="55"/>
      <c r="FQ110" s="55"/>
      <c r="FR110" s="55"/>
      <c r="FS110" s="55"/>
      <c r="FT110" s="55"/>
      <c r="FU110" s="55"/>
      <c r="FV110" s="55"/>
      <c r="FW110" s="55"/>
      <c r="FX110" s="55"/>
      <c r="FY110" s="55"/>
      <c r="FZ110" s="55"/>
      <c r="GA110" s="55"/>
      <c r="GB110" s="55"/>
      <c r="GC110" s="55"/>
      <c r="GD110" s="55"/>
      <c r="GE110" s="55"/>
      <c r="GF110" s="55"/>
      <c r="GG110" s="55"/>
      <c r="GH110" s="55"/>
      <c r="GI110" s="55"/>
      <c r="GJ110" s="55"/>
      <c r="GK110" s="55"/>
      <c r="GL110" s="55"/>
      <c r="GM110" s="55"/>
      <c r="GN110" s="55"/>
      <c r="GO110" s="55"/>
      <c r="GP110" s="55"/>
      <c r="GQ110" s="55"/>
      <c r="GR110" s="55"/>
      <c r="GS110" s="55"/>
      <c r="GT110" s="55"/>
    </row>
    <row r="111" spans="1:202" s="57" customFormat="1" ht="30.75">
      <c r="A111" s="172" t="s">
        <v>98</v>
      </c>
      <c r="B111" s="163"/>
      <c r="C111" s="129" t="s">
        <v>21</v>
      </c>
      <c r="D111" s="129" t="str">
        <f t="shared" si="7"/>
        <v>Auditors</v>
      </c>
      <c r="E111" s="146"/>
      <c r="F111" s="133">
        <v>38656</v>
      </c>
      <c r="G111" s="1" t="str">
        <f t="shared" si="6"/>
        <v>KPM</v>
      </c>
      <c r="H111" s="181"/>
      <c r="I111" s="181"/>
      <c r="J111" s="181"/>
      <c r="K111" s="181"/>
      <c r="L111" s="181"/>
      <c r="M111" s="181"/>
      <c r="N111" s="181"/>
      <c r="O111" s="181"/>
      <c r="P111" s="181"/>
      <c r="Q111" s="181"/>
      <c r="R111" s="181"/>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c r="BI111" s="55"/>
      <c r="BJ111" s="55"/>
      <c r="BK111" s="55"/>
      <c r="BL111" s="55"/>
      <c r="BM111" s="55"/>
      <c r="BN111" s="55"/>
      <c r="BO111" s="55"/>
      <c r="BP111" s="55"/>
      <c r="BQ111" s="55"/>
      <c r="BR111" s="55"/>
      <c r="BS111" s="55"/>
      <c r="BT111" s="55"/>
      <c r="BU111" s="55"/>
      <c r="BV111" s="55"/>
      <c r="BW111" s="55"/>
      <c r="BX111" s="55"/>
      <c r="BY111" s="55"/>
      <c r="BZ111" s="55"/>
      <c r="CA111" s="55"/>
      <c r="CB111" s="55"/>
      <c r="CC111" s="55"/>
      <c r="CD111" s="55"/>
      <c r="CE111" s="55"/>
      <c r="CF111" s="55"/>
      <c r="CG111" s="55"/>
      <c r="CH111" s="55"/>
      <c r="CI111" s="55"/>
      <c r="CJ111" s="55"/>
      <c r="CK111" s="55"/>
      <c r="CL111" s="55"/>
      <c r="CM111" s="55"/>
      <c r="CN111" s="55"/>
      <c r="CO111" s="55"/>
      <c r="CP111" s="55"/>
      <c r="CQ111" s="55"/>
      <c r="CR111" s="55"/>
      <c r="CS111" s="55"/>
      <c r="CT111" s="55"/>
      <c r="CU111" s="55"/>
      <c r="CV111" s="55"/>
      <c r="CW111" s="55"/>
      <c r="CX111" s="55"/>
      <c r="CY111" s="55"/>
      <c r="CZ111" s="55"/>
      <c r="DA111" s="55"/>
      <c r="DB111" s="55"/>
      <c r="DC111" s="55"/>
      <c r="DD111" s="55"/>
      <c r="DE111" s="55"/>
      <c r="DF111" s="55"/>
      <c r="DG111" s="55"/>
      <c r="DH111" s="55"/>
      <c r="DI111" s="55"/>
      <c r="DJ111" s="55"/>
      <c r="DK111" s="55"/>
      <c r="DL111" s="55"/>
      <c r="DM111" s="55"/>
      <c r="DN111" s="55"/>
      <c r="DO111" s="55"/>
      <c r="DP111" s="55"/>
      <c r="DQ111" s="55"/>
      <c r="DR111" s="55"/>
      <c r="DS111" s="55"/>
      <c r="DT111" s="55"/>
      <c r="DU111" s="55"/>
      <c r="DV111" s="55"/>
      <c r="DW111" s="55"/>
      <c r="DX111" s="55"/>
      <c r="DY111" s="55"/>
      <c r="DZ111" s="55"/>
      <c r="EA111" s="55"/>
      <c r="EB111" s="55"/>
      <c r="EC111" s="55"/>
      <c r="ED111" s="55"/>
      <c r="EE111" s="55"/>
      <c r="EF111" s="55"/>
      <c r="EG111" s="55"/>
      <c r="EH111" s="55"/>
      <c r="EI111" s="55"/>
      <c r="EJ111" s="55"/>
      <c r="EK111" s="55"/>
      <c r="EL111" s="55"/>
      <c r="EM111" s="55"/>
      <c r="EN111" s="55"/>
      <c r="EO111" s="55"/>
      <c r="EP111" s="55"/>
      <c r="EQ111" s="55"/>
      <c r="ER111" s="55"/>
      <c r="ES111" s="55"/>
      <c r="ET111" s="55"/>
      <c r="EU111" s="55"/>
      <c r="EV111" s="55"/>
      <c r="EW111" s="55"/>
      <c r="EX111" s="55"/>
      <c r="EY111" s="55"/>
      <c r="EZ111" s="55"/>
      <c r="FA111" s="55"/>
      <c r="FB111" s="55"/>
      <c r="FC111" s="55"/>
      <c r="FD111" s="55"/>
      <c r="FE111" s="55"/>
      <c r="FF111" s="55"/>
      <c r="FG111" s="55"/>
      <c r="FH111" s="55"/>
      <c r="FI111" s="55"/>
      <c r="FJ111" s="55"/>
      <c r="FK111" s="55"/>
      <c r="FL111" s="55"/>
      <c r="FM111" s="55"/>
      <c r="FN111" s="55"/>
      <c r="FO111" s="55"/>
      <c r="FP111" s="55"/>
      <c r="FQ111" s="55"/>
      <c r="FR111" s="55"/>
      <c r="FS111" s="55"/>
      <c r="FT111" s="55"/>
      <c r="FU111" s="55"/>
      <c r="FV111" s="55"/>
      <c r="FW111" s="55"/>
      <c r="FX111" s="55"/>
      <c r="FY111" s="55"/>
      <c r="FZ111" s="55"/>
      <c r="GA111" s="55"/>
      <c r="GB111" s="55"/>
      <c r="GC111" s="55"/>
      <c r="GD111" s="55"/>
      <c r="GE111" s="55"/>
      <c r="GF111" s="55"/>
      <c r="GG111" s="55"/>
      <c r="GH111" s="55"/>
      <c r="GI111" s="55"/>
      <c r="GJ111" s="55"/>
      <c r="GK111" s="55"/>
      <c r="GL111" s="55"/>
      <c r="GM111" s="55"/>
      <c r="GN111" s="55"/>
      <c r="GO111" s="55"/>
      <c r="GP111" s="55"/>
      <c r="GQ111" s="55"/>
      <c r="GR111" s="55"/>
      <c r="GS111" s="55"/>
      <c r="GT111" s="55"/>
    </row>
    <row r="112" spans="1:202" s="57" customFormat="1" ht="15.75">
      <c r="A112" s="172" t="s">
        <v>70</v>
      </c>
      <c r="B112" s="163"/>
      <c r="C112" s="129" t="s">
        <v>12</v>
      </c>
      <c r="D112" s="129" t="str">
        <f t="shared" si="7"/>
        <v>CDFI</v>
      </c>
      <c r="E112" s="146"/>
      <c r="F112" s="143">
        <v>38657</v>
      </c>
      <c r="G112" s="1" t="str">
        <f t="shared" si="6"/>
        <v>CDF</v>
      </c>
      <c r="H112" s="181"/>
      <c r="I112" s="181"/>
      <c r="J112" s="181"/>
      <c r="K112" s="181"/>
      <c r="L112" s="181"/>
      <c r="M112" s="181"/>
      <c r="N112" s="181"/>
      <c r="O112" s="181"/>
      <c r="P112" s="181"/>
      <c r="Q112" s="181"/>
      <c r="R112" s="181"/>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c r="BI112" s="55"/>
      <c r="BJ112" s="55"/>
      <c r="BK112" s="55"/>
      <c r="BL112" s="55"/>
      <c r="BM112" s="55"/>
      <c r="BN112" s="55"/>
      <c r="BO112" s="55"/>
      <c r="BP112" s="55"/>
      <c r="BQ112" s="55"/>
      <c r="BR112" s="55"/>
      <c r="BS112" s="55"/>
      <c r="BT112" s="55"/>
      <c r="BU112" s="55"/>
      <c r="BV112" s="55"/>
      <c r="BW112" s="55"/>
      <c r="BX112" s="55"/>
      <c r="BY112" s="55"/>
      <c r="BZ112" s="55"/>
      <c r="CA112" s="55"/>
      <c r="CB112" s="55"/>
      <c r="CC112" s="55"/>
      <c r="CD112" s="55"/>
      <c r="CE112" s="55"/>
      <c r="CF112" s="55"/>
      <c r="CG112" s="55"/>
      <c r="CH112" s="55"/>
      <c r="CI112" s="55"/>
      <c r="CJ112" s="55"/>
      <c r="CK112" s="55"/>
      <c r="CL112" s="55"/>
      <c r="CM112" s="55"/>
      <c r="CN112" s="55"/>
      <c r="CO112" s="55"/>
      <c r="CP112" s="55"/>
      <c r="CQ112" s="55"/>
      <c r="CR112" s="55"/>
      <c r="CS112" s="55"/>
      <c r="CT112" s="55"/>
      <c r="CU112" s="55"/>
      <c r="CV112" s="55"/>
      <c r="CW112" s="55"/>
      <c r="CX112" s="55"/>
      <c r="CY112" s="55"/>
      <c r="CZ112" s="55"/>
      <c r="DA112" s="55"/>
      <c r="DB112" s="55"/>
      <c r="DC112" s="55"/>
      <c r="DD112" s="55"/>
      <c r="DE112" s="55"/>
      <c r="DF112" s="55"/>
      <c r="DG112" s="55"/>
      <c r="DH112" s="55"/>
      <c r="DI112" s="55"/>
      <c r="DJ112" s="55"/>
      <c r="DK112" s="55"/>
      <c r="DL112" s="55"/>
      <c r="DM112" s="55"/>
      <c r="DN112" s="55"/>
      <c r="DO112" s="55"/>
      <c r="DP112" s="55"/>
      <c r="DQ112" s="55"/>
      <c r="DR112" s="55"/>
      <c r="DS112" s="55"/>
      <c r="DT112" s="55"/>
      <c r="DU112" s="55"/>
      <c r="DV112" s="55"/>
      <c r="DW112" s="55"/>
      <c r="DX112" s="55"/>
      <c r="DY112" s="55"/>
      <c r="DZ112" s="55"/>
      <c r="EA112" s="55"/>
      <c r="EB112" s="55"/>
      <c r="EC112" s="55"/>
      <c r="ED112" s="55"/>
      <c r="EE112" s="55"/>
      <c r="EF112" s="55"/>
      <c r="EG112" s="55"/>
      <c r="EH112" s="55"/>
      <c r="EI112" s="55"/>
      <c r="EJ112" s="55"/>
      <c r="EK112" s="55"/>
      <c r="EL112" s="55"/>
      <c r="EM112" s="55"/>
      <c r="EN112" s="55"/>
      <c r="EO112" s="55"/>
      <c r="EP112" s="55"/>
      <c r="EQ112" s="55"/>
      <c r="ER112" s="55"/>
      <c r="ES112" s="55"/>
      <c r="ET112" s="55"/>
      <c r="EU112" s="55"/>
      <c r="EV112" s="55"/>
      <c r="EW112" s="55"/>
      <c r="EX112" s="55"/>
      <c r="EY112" s="55"/>
      <c r="EZ112" s="55"/>
      <c r="FA112" s="55"/>
      <c r="FB112" s="55"/>
      <c r="FC112" s="55"/>
      <c r="FD112" s="55"/>
      <c r="FE112" s="55"/>
      <c r="FF112" s="55"/>
      <c r="FG112" s="55"/>
      <c r="FH112" s="55"/>
      <c r="FI112" s="55"/>
      <c r="FJ112" s="55"/>
      <c r="FK112" s="55"/>
      <c r="FL112" s="55"/>
      <c r="FM112" s="55"/>
      <c r="FN112" s="55"/>
      <c r="FO112" s="55"/>
      <c r="FP112" s="55"/>
      <c r="FQ112" s="55"/>
      <c r="FR112" s="55"/>
      <c r="FS112" s="55"/>
      <c r="FT112" s="55"/>
      <c r="FU112" s="55"/>
      <c r="FV112" s="55"/>
      <c r="FW112" s="55"/>
      <c r="FX112" s="55"/>
      <c r="FY112" s="55"/>
      <c r="FZ112" s="55"/>
      <c r="GA112" s="55"/>
      <c r="GB112" s="55"/>
      <c r="GC112" s="55"/>
      <c r="GD112" s="55"/>
      <c r="GE112" s="55"/>
      <c r="GF112" s="55"/>
      <c r="GG112" s="55"/>
      <c r="GH112" s="55"/>
      <c r="GI112" s="55"/>
      <c r="GJ112" s="55"/>
      <c r="GK112" s="55"/>
      <c r="GL112" s="55"/>
      <c r="GM112" s="55"/>
      <c r="GN112" s="55"/>
      <c r="GO112" s="55"/>
      <c r="GP112" s="55"/>
      <c r="GQ112" s="55"/>
      <c r="GR112" s="55"/>
      <c r="GS112" s="55"/>
      <c r="GT112" s="55"/>
    </row>
    <row r="113" spans="1:202" s="54" customFormat="1" ht="15">
      <c r="A113" s="140" t="s">
        <v>9</v>
      </c>
      <c r="B113" s="141"/>
      <c r="C113" s="53" t="s">
        <v>17</v>
      </c>
      <c r="D113" s="53" t="str">
        <f t="shared" si="7"/>
        <v>Department</v>
      </c>
      <c r="E113" s="173"/>
      <c r="F113" s="142">
        <v>38658</v>
      </c>
      <c r="G113" s="1" t="str">
        <f t="shared" si="6"/>
        <v>Dep</v>
      </c>
      <c r="H113" s="222"/>
      <c r="I113" s="222"/>
      <c r="J113" s="222"/>
      <c r="K113" s="222"/>
      <c r="L113" s="222"/>
      <c r="M113" s="222"/>
      <c r="N113" s="222"/>
      <c r="O113" s="222"/>
      <c r="P113" s="222"/>
      <c r="Q113" s="222"/>
      <c r="R113" s="22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52"/>
      <c r="CD113" s="52"/>
      <c r="CE113" s="52"/>
      <c r="CF113" s="52"/>
      <c r="CG113" s="52"/>
      <c r="CH113" s="52"/>
      <c r="CI113" s="52"/>
      <c r="CJ113" s="52"/>
      <c r="CK113" s="52"/>
      <c r="CL113" s="52"/>
      <c r="CM113" s="52"/>
      <c r="CN113" s="52"/>
      <c r="CO113" s="52"/>
      <c r="CP113" s="52"/>
      <c r="CQ113" s="52"/>
      <c r="CR113" s="52"/>
      <c r="CS113" s="52"/>
      <c r="CT113" s="52"/>
      <c r="CU113" s="52"/>
      <c r="CV113" s="52"/>
      <c r="CW113" s="52"/>
      <c r="CX113" s="52"/>
      <c r="CY113" s="52"/>
      <c r="CZ113" s="52"/>
      <c r="DA113" s="52"/>
      <c r="DB113" s="52"/>
      <c r="DC113" s="52"/>
      <c r="DD113" s="52"/>
      <c r="DE113" s="52"/>
      <c r="DF113" s="52"/>
      <c r="DG113" s="52"/>
      <c r="DH113" s="52"/>
      <c r="DI113" s="52"/>
      <c r="DJ113" s="52"/>
      <c r="DK113" s="52"/>
      <c r="DL113" s="52"/>
      <c r="DM113" s="52"/>
      <c r="DN113" s="52"/>
      <c r="DO113" s="52"/>
      <c r="DP113" s="52"/>
      <c r="DQ113" s="52"/>
      <c r="DR113" s="52"/>
      <c r="DS113" s="52"/>
      <c r="DT113" s="52"/>
      <c r="DU113" s="52"/>
      <c r="DV113" s="52"/>
      <c r="DW113" s="52"/>
      <c r="DX113" s="52"/>
      <c r="DY113" s="52"/>
      <c r="DZ113" s="52"/>
      <c r="EA113" s="52"/>
      <c r="EB113" s="52"/>
      <c r="EC113" s="52"/>
      <c r="ED113" s="52"/>
      <c r="EE113" s="52"/>
      <c r="EF113" s="52"/>
      <c r="EG113" s="52"/>
      <c r="EH113" s="52"/>
      <c r="EI113" s="52"/>
      <c r="EJ113" s="52"/>
      <c r="EK113" s="52"/>
      <c r="EL113" s="52"/>
      <c r="EM113" s="52"/>
      <c r="EN113" s="52"/>
      <c r="EO113" s="52"/>
      <c r="EP113" s="52"/>
      <c r="EQ113" s="52"/>
      <c r="ER113" s="52"/>
      <c r="ES113" s="52"/>
      <c r="ET113" s="52"/>
      <c r="EU113" s="52"/>
      <c r="EV113" s="52"/>
      <c r="EW113" s="52"/>
      <c r="EX113" s="52"/>
      <c r="EY113" s="52"/>
      <c r="EZ113" s="52"/>
      <c r="FA113" s="52"/>
      <c r="FB113" s="52"/>
      <c r="FC113" s="52"/>
      <c r="FD113" s="52"/>
      <c r="FE113" s="52"/>
      <c r="FF113" s="52"/>
      <c r="FG113" s="52"/>
      <c r="FH113" s="52"/>
      <c r="FI113" s="52"/>
      <c r="FJ113" s="52"/>
      <c r="FK113" s="52"/>
      <c r="FL113" s="52"/>
      <c r="FM113" s="52"/>
      <c r="FN113" s="52"/>
      <c r="FO113" s="52"/>
      <c r="FP113" s="52"/>
      <c r="FQ113" s="52"/>
      <c r="FR113" s="52"/>
      <c r="FS113" s="52"/>
      <c r="FT113" s="52"/>
      <c r="FU113" s="52"/>
      <c r="FV113" s="52"/>
      <c r="FW113" s="52"/>
      <c r="FX113" s="52"/>
      <c r="FY113" s="52"/>
      <c r="FZ113" s="52"/>
      <c r="GA113" s="52"/>
      <c r="GB113" s="52"/>
      <c r="GC113" s="52"/>
      <c r="GD113" s="52"/>
      <c r="GE113" s="52"/>
      <c r="GF113" s="52"/>
      <c r="GG113" s="52"/>
      <c r="GH113" s="52"/>
      <c r="GI113" s="52"/>
      <c r="GJ113" s="52"/>
      <c r="GK113" s="52"/>
      <c r="GL113" s="52"/>
      <c r="GM113" s="52"/>
      <c r="GN113" s="52"/>
      <c r="GO113" s="52"/>
      <c r="GP113" s="52"/>
      <c r="GQ113" s="52"/>
      <c r="GR113" s="52"/>
      <c r="GS113" s="52"/>
      <c r="GT113" s="52"/>
    </row>
    <row r="114" spans="1:7" ht="15">
      <c r="A114" s="42" t="s">
        <v>25</v>
      </c>
      <c r="B114" s="132"/>
      <c r="C114" s="41" t="s">
        <v>133</v>
      </c>
      <c r="D114" s="41" t="str">
        <f t="shared" si="7"/>
        <v>ARC</v>
      </c>
      <c r="E114" s="153"/>
      <c r="F114" s="118">
        <v>38658</v>
      </c>
      <c r="G114" s="1" t="str">
        <f t="shared" si="6"/>
        <v>FMB</v>
      </c>
    </row>
    <row r="115" spans="1:202" s="57" customFormat="1" ht="31.5" customHeight="1">
      <c r="A115" s="128" t="s">
        <v>84</v>
      </c>
      <c r="B115" s="251"/>
      <c r="C115" s="129" t="s">
        <v>12</v>
      </c>
      <c r="D115" s="129" t="str">
        <f t="shared" si="7"/>
        <v>CDFI</v>
      </c>
      <c r="E115" s="170"/>
      <c r="F115" s="252">
        <v>38658</v>
      </c>
      <c r="G115" s="1" t="str">
        <f t="shared" si="6"/>
        <v>CDF</v>
      </c>
      <c r="H115" s="181"/>
      <c r="I115" s="181"/>
      <c r="J115" s="181"/>
      <c r="K115" s="181"/>
      <c r="L115" s="181"/>
      <c r="M115" s="181"/>
      <c r="N115" s="181"/>
      <c r="O115" s="181"/>
      <c r="P115" s="181"/>
      <c r="Q115" s="181"/>
      <c r="R115" s="181"/>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c r="BI115" s="55"/>
      <c r="BJ115" s="55"/>
      <c r="BK115" s="55"/>
      <c r="BL115" s="55"/>
      <c r="BM115" s="55"/>
      <c r="BN115" s="55"/>
      <c r="BO115" s="55"/>
      <c r="BP115" s="55"/>
      <c r="BQ115" s="55"/>
      <c r="BR115" s="55"/>
      <c r="BS115" s="55"/>
      <c r="BT115" s="55"/>
      <c r="BU115" s="55"/>
      <c r="BV115" s="55"/>
      <c r="BW115" s="55"/>
      <c r="BX115" s="55"/>
      <c r="BY115" s="55"/>
      <c r="BZ115" s="55"/>
      <c r="CA115" s="55"/>
      <c r="CB115" s="55"/>
      <c r="CC115" s="55"/>
      <c r="CD115" s="55"/>
      <c r="CE115" s="55"/>
      <c r="CF115" s="55"/>
      <c r="CG115" s="55"/>
      <c r="CH115" s="55"/>
      <c r="CI115" s="55"/>
      <c r="CJ115" s="55"/>
      <c r="CK115" s="55"/>
      <c r="CL115" s="55"/>
      <c r="CM115" s="55"/>
      <c r="CN115" s="55"/>
      <c r="CO115" s="55"/>
      <c r="CP115" s="55"/>
      <c r="CQ115" s="55"/>
      <c r="CR115" s="55"/>
      <c r="CS115" s="55"/>
      <c r="CT115" s="55"/>
      <c r="CU115" s="55"/>
      <c r="CV115" s="55"/>
      <c r="CW115" s="55"/>
      <c r="CX115" s="55"/>
      <c r="CY115" s="55"/>
      <c r="CZ115" s="55"/>
      <c r="DA115" s="55"/>
      <c r="DB115" s="55"/>
      <c r="DC115" s="55"/>
      <c r="DD115" s="55"/>
      <c r="DE115" s="55"/>
      <c r="DF115" s="55"/>
      <c r="DG115" s="55"/>
      <c r="DH115" s="55"/>
      <c r="DI115" s="55"/>
      <c r="DJ115" s="55"/>
      <c r="DK115" s="55"/>
      <c r="DL115" s="55"/>
      <c r="DM115" s="55"/>
      <c r="DN115" s="55"/>
      <c r="DO115" s="55"/>
      <c r="DP115" s="55"/>
      <c r="DQ115" s="55"/>
      <c r="DR115" s="55"/>
      <c r="DS115" s="55"/>
      <c r="DT115" s="55"/>
      <c r="DU115" s="55"/>
      <c r="DV115" s="55"/>
      <c r="DW115" s="55"/>
      <c r="DX115" s="55"/>
      <c r="DY115" s="55"/>
      <c r="DZ115" s="55"/>
      <c r="EA115" s="55"/>
      <c r="EB115" s="55"/>
      <c r="EC115" s="55"/>
      <c r="ED115" s="55"/>
      <c r="EE115" s="55"/>
      <c r="EF115" s="55"/>
      <c r="EG115" s="55"/>
      <c r="EH115" s="55"/>
      <c r="EI115" s="55"/>
      <c r="EJ115" s="55"/>
      <c r="EK115" s="55"/>
      <c r="EL115" s="55"/>
      <c r="EM115" s="55"/>
      <c r="EN115" s="55"/>
      <c r="EO115" s="55"/>
      <c r="EP115" s="55"/>
      <c r="EQ115" s="55"/>
      <c r="ER115" s="55"/>
      <c r="ES115" s="55"/>
      <c r="ET115" s="55"/>
      <c r="EU115" s="55"/>
      <c r="EV115" s="55"/>
      <c r="EW115" s="55"/>
      <c r="EX115" s="55"/>
      <c r="EY115" s="55"/>
      <c r="EZ115" s="55"/>
      <c r="FA115" s="55"/>
      <c r="FB115" s="55"/>
      <c r="FC115" s="55"/>
      <c r="FD115" s="55"/>
      <c r="FE115" s="55"/>
      <c r="FF115" s="55"/>
      <c r="FG115" s="55"/>
      <c r="FH115" s="55"/>
      <c r="FI115" s="55"/>
      <c r="FJ115" s="55"/>
      <c r="FK115" s="55"/>
      <c r="FL115" s="55"/>
      <c r="FM115" s="55"/>
      <c r="FN115" s="55"/>
      <c r="FO115" s="55"/>
      <c r="FP115" s="55"/>
      <c r="FQ115" s="55"/>
      <c r="FR115" s="55"/>
      <c r="FS115" s="55"/>
      <c r="FT115" s="55"/>
      <c r="FU115" s="55"/>
      <c r="FV115" s="55"/>
      <c r="FW115" s="55"/>
      <c r="FX115" s="55"/>
      <c r="FY115" s="55"/>
      <c r="FZ115" s="55"/>
      <c r="GA115" s="55"/>
      <c r="GB115" s="55"/>
      <c r="GC115" s="55"/>
      <c r="GD115" s="55"/>
      <c r="GE115" s="55"/>
      <c r="GF115" s="55"/>
      <c r="GG115" s="55"/>
      <c r="GH115" s="55"/>
      <c r="GI115" s="55"/>
      <c r="GJ115" s="55"/>
      <c r="GK115" s="55"/>
      <c r="GL115" s="55"/>
      <c r="GM115" s="55"/>
      <c r="GN115" s="55"/>
      <c r="GO115" s="55"/>
      <c r="GP115" s="55"/>
      <c r="GQ115" s="55"/>
      <c r="GR115" s="55"/>
      <c r="GS115" s="55"/>
      <c r="GT115" s="55"/>
    </row>
    <row r="116" spans="1:202" s="57" customFormat="1" ht="60">
      <c r="A116" s="65" t="s">
        <v>86</v>
      </c>
      <c r="B116" s="63"/>
      <c r="C116" s="66" t="s">
        <v>12</v>
      </c>
      <c r="D116" s="66" t="str">
        <f t="shared" si="7"/>
        <v>CDFI</v>
      </c>
      <c r="E116" s="170"/>
      <c r="F116" s="143">
        <v>38659</v>
      </c>
      <c r="G116" s="1" t="str">
        <f t="shared" si="6"/>
        <v>CDF</v>
      </c>
      <c r="H116" s="181"/>
      <c r="I116" s="181"/>
      <c r="J116" s="181"/>
      <c r="K116" s="181"/>
      <c r="L116" s="181"/>
      <c r="M116" s="181"/>
      <c r="N116" s="181"/>
      <c r="O116" s="181"/>
      <c r="P116" s="181"/>
      <c r="Q116" s="181"/>
      <c r="R116" s="181"/>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c r="BI116" s="55"/>
      <c r="BJ116" s="55"/>
      <c r="BK116" s="55"/>
      <c r="BL116" s="55"/>
      <c r="BM116" s="55"/>
      <c r="BN116" s="55"/>
      <c r="BO116" s="55"/>
      <c r="BP116" s="55"/>
      <c r="BQ116" s="55"/>
      <c r="BR116" s="55"/>
      <c r="BS116" s="55"/>
      <c r="BT116" s="55"/>
      <c r="BU116" s="55"/>
      <c r="BV116" s="55"/>
      <c r="BW116" s="55"/>
      <c r="BX116" s="55"/>
      <c r="BY116" s="55"/>
      <c r="BZ116" s="55"/>
      <c r="CA116" s="55"/>
      <c r="CB116" s="55"/>
      <c r="CC116" s="55"/>
      <c r="CD116" s="55"/>
      <c r="CE116" s="55"/>
      <c r="CF116" s="55"/>
      <c r="CG116" s="55"/>
      <c r="CH116" s="55"/>
      <c r="CI116" s="55"/>
      <c r="CJ116" s="55"/>
      <c r="CK116" s="55"/>
      <c r="CL116" s="55"/>
      <c r="CM116" s="55"/>
      <c r="CN116" s="55"/>
      <c r="CO116" s="55"/>
      <c r="CP116" s="55"/>
      <c r="CQ116" s="55"/>
      <c r="CR116" s="55"/>
      <c r="CS116" s="55"/>
      <c r="CT116" s="55"/>
      <c r="CU116" s="55"/>
      <c r="CV116" s="55"/>
      <c r="CW116" s="55"/>
      <c r="CX116" s="55"/>
      <c r="CY116" s="55"/>
      <c r="CZ116" s="55"/>
      <c r="DA116" s="55"/>
      <c r="DB116" s="55"/>
      <c r="DC116" s="55"/>
      <c r="DD116" s="55"/>
      <c r="DE116" s="55"/>
      <c r="DF116" s="55"/>
      <c r="DG116" s="55"/>
      <c r="DH116" s="55"/>
      <c r="DI116" s="55"/>
      <c r="DJ116" s="55"/>
      <c r="DK116" s="55"/>
      <c r="DL116" s="55"/>
      <c r="DM116" s="55"/>
      <c r="DN116" s="55"/>
      <c r="DO116" s="55"/>
      <c r="DP116" s="55"/>
      <c r="DQ116" s="55"/>
      <c r="DR116" s="55"/>
      <c r="DS116" s="55"/>
      <c r="DT116" s="55"/>
      <c r="DU116" s="55"/>
      <c r="DV116" s="55"/>
      <c r="DW116" s="55"/>
      <c r="DX116" s="55"/>
      <c r="DY116" s="55"/>
      <c r="DZ116" s="55"/>
      <c r="EA116" s="55"/>
      <c r="EB116" s="55"/>
      <c r="EC116" s="55"/>
      <c r="ED116" s="55"/>
      <c r="EE116" s="55"/>
      <c r="EF116" s="55"/>
      <c r="EG116" s="55"/>
      <c r="EH116" s="55"/>
      <c r="EI116" s="55"/>
      <c r="EJ116" s="55"/>
      <c r="EK116" s="55"/>
      <c r="EL116" s="55"/>
      <c r="EM116" s="55"/>
      <c r="EN116" s="55"/>
      <c r="EO116" s="55"/>
      <c r="EP116" s="55"/>
      <c r="EQ116" s="55"/>
      <c r="ER116" s="55"/>
      <c r="ES116" s="55"/>
      <c r="ET116" s="55"/>
      <c r="EU116" s="55"/>
      <c r="EV116" s="55"/>
      <c r="EW116" s="55"/>
      <c r="EX116" s="55"/>
      <c r="EY116" s="55"/>
      <c r="EZ116" s="55"/>
      <c r="FA116" s="55"/>
      <c r="FB116" s="55"/>
      <c r="FC116" s="55"/>
      <c r="FD116" s="55"/>
      <c r="FE116" s="55"/>
      <c r="FF116" s="55"/>
      <c r="FG116" s="55"/>
      <c r="FH116" s="55"/>
      <c r="FI116" s="55"/>
      <c r="FJ116" s="55"/>
      <c r="FK116" s="55"/>
      <c r="FL116" s="55"/>
      <c r="FM116" s="55"/>
      <c r="FN116" s="55"/>
      <c r="FO116" s="55"/>
      <c r="FP116" s="55"/>
      <c r="FQ116" s="55"/>
      <c r="FR116" s="55"/>
      <c r="FS116" s="55"/>
      <c r="FT116" s="55"/>
      <c r="FU116" s="55"/>
      <c r="FV116" s="55"/>
      <c r="FW116" s="55"/>
      <c r="FX116" s="55"/>
      <c r="FY116" s="55"/>
      <c r="FZ116" s="55"/>
      <c r="GA116" s="55"/>
      <c r="GB116" s="55"/>
      <c r="GC116" s="55"/>
      <c r="GD116" s="55"/>
      <c r="GE116" s="55"/>
      <c r="GF116" s="55"/>
      <c r="GG116" s="55"/>
      <c r="GH116" s="55"/>
      <c r="GI116" s="55"/>
      <c r="GJ116" s="55"/>
      <c r="GK116" s="55"/>
      <c r="GL116" s="55"/>
      <c r="GM116" s="55"/>
      <c r="GN116" s="55"/>
      <c r="GO116" s="55"/>
      <c r="GP116" s="55"/>
      <c r="GQ116" s="55"/>
      <c r="GR116" s="55"/>
      <c r="GS116" s="55"/>
      <c r="GT116" s="55"/>
    </row>
    <row r="117" spans="1:202" s="57" customFormat="1" ht="45">
      <c r="A117" s="114" t="s">
        <v>85</v>
      </c>
      <c r="B117" s="127"/>
      <c r="C117" s="97" t="s">
        <v>12</v>
      </c>
      <c r="D117" s="97" t="str">
        <f t="shared" si="7"/>
        <v>CDFI</v>
      </c>
      <c r="E117" s="170"/>
      <c r="F117" s="133">
        <v>38659</v>
      </c>
      <c r="G117" s="1" t="str">
        <f t="shared" si="6"/>
        <v>CDF</v>
      </c>
      <c r="H117" s="181"/>
      <c r="I117" s="181"/>
      <c r="J117" s="181"/>
      <c r="K117" s="181"/>
      <c r="L117" s="181"/>
      <c r="M117" s="181"/>
      <c r="N117" s="181"/>
      <c r="O117" s="181"/>
      <c r="P117" s="181"/>
      <c r="Q117" s="181"/>
      <c r="R117" s="181"/>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c r="BI117" s="55"/>
      <c r="BJ117" s="55"/>
      <c r="BK117" s="55"/>
      <c r="BL117" s="55"/>
      <c r="BM117" s="55"/>
      <c r="BN117" s="55"/>
      <c r="BO117" s="55"/>
      <c r="BP117" s="55"/>
      <c r="BQ117" s="55"/>
      <c r="BR117" s="55"/>
      <c r="BS117" s="55"/>
      <c r="BT117" s="55"/>
      <c r="BU117" s="55"/>
      <c r="BV117" s="55"/>
      <c r="BW117" s="55"/>
      <c r="BX117" s="55"/>
      <c r="BY117" s="55"/>
      <c r="BZ117" s="55"/>
      <c r="CA117" s="55"/>
      <c r="CB117" s="55"/>
      <c r="CC117" s="55"/>
      <c r="CD117" s="55"/>
      <c r="CE117" s="55"/>
      <c r="CF117" s="55"/>
      <c r="CG117" s="55"/>
      <c r="CH117" s="55"/>
      <c r="CI117" s="55"/>
      <c r="CJ117" s="55"/>
      <c r="CK117" s="55"/>
      <c r="CL117" s="55"/>
      <c r="CM117" s="55"/>
      <c r="CN117" s="55"/>
      <c r="CO117" s="55"/>
      <c r="CP117" s="55"/>
      <c r="CQ117" s="55"/>
      <c r="CR117" s="55"/>
      <c r="CS117" s="55"/>
      <c r="CT117" s="55"/>
      <c r="CU117" s="55"/>
      <c r="CV117" s="55"/>
      <c r="CW117" s="55"/>
      <c r="CX117" s="55"/>
      <c r="CY117" s="55"/>
      <c r="CZ117" s="55"/>
      <c r="DA117" s="55"/>
      <c r="DB117" s="55"/>
      <c r="DC117" s="55"/>
      <c r="DD117" s="55"/>
      <c r="DE117" s="55"/>
      <c r="DF117" s="55"/>
      <c r="DG117" s="55"/>
      <c r="DH117" s="55"/>
      <c r="DI117" s="55"/>
      <c r="DJ117" s="55"/>
      <c r="DK117" s="55"/>
      <c r="DL117" s="55"/>
      <c r="DM117" s="55"/>
      <c r="DN117" s="55"/>
      <c r="DO117" s="55"/>
      <c r="DP117" s="55"/>
      <c r="DQ117" s="55"/>
      <c r="DR117" s="55"/>
      <c r="DS117" s="55"/>
      <c r="DT117" s="55"/>
      <c r="DU117" s="55"/>
      <c r="DV117" s="55"/>
      <c r="DW117" s="55"/>
      <c r="DX117" s="55"/>
      <c r="DY117" s="55"/>
      <c r="DZ117" s="55"/>
      <c r="EA117" s="55"/>
      <c r="EB117" s="55"/>
      <c r="EC117" s="55"/>
      <c r="ED117" s="55"/>
      <c r="EE117" s="55"/>
      <c r="EF117" s="55"/>
      <c r="EG117" s="55"/>
      <c r="EH117" s="55"/>
      <c r="EI117" s="55"/>
      <c r="EJ117" s="55"/>
      <c r="EK117" s="55"/>
      <c r="EL117" s="55"/>
      <c r="EM117" s="55"/>
      <c r="EN117" s="55"/>
      <c r="EO117" s="55"/>
      <c r="EP117" s="55"/>
      <c r="EQ117" s="55"/>
      <c r="ER117" s="55"/>
      <c r="ES117" s="55"/>
      <c r="ET117" s="55"/>
      <c r="EU117" s="55"/>
      <c r="EV117" s="55"/>
      <c r="EW117" s="55"/>
      <c r="EX117" s="55"/>
      <c r="EY117" s="55"/>
      <c r="EZ117" s="55"/>
      <c r="FA117" s="55"/>
      <c r="FB117" s="55"/>
      <c r="FC117" s="55"/>
      <c r="FD117" s="55"/>
      <c r="FE117" s="55"/>
      <c r="FF117" s="55"/>
      <c r="FG117" s="55"/>
      <c r="FH117" s="55"/>
      <c r="FI117" s="55"/>
      <c r="FJ117" s="55"/>
      <c r="FK117" s="55"/>
      <c r="FL117" s="55"/>
      <c r="FM117" s="55"/>
      <c r="FN117" s="55"/>
      <c r="FO117" s="55"/>
      <c r="FP117" s="55"/>
      <c r="FQ117" s="55"/>
      <c r="FR117" s="55"/>
      <c r="FS117" s="55"/>
      <c r="FT117" s="55"/>
      <c r="FU117" s="55"/>
      <c r="FV117" s="55"/>
      <c r="FW117" s="55"/>
      <c r="FX117" s="55"/>
      <c r="FY117" s="55"/>
      <c r="FZ117" s="55"/>
      <c r="GA117" s="55"/>
      <c r="GB117" s="55"/>
      <c r="GC117" s="55"/>
      <c r="GD117" s="55"/>
      <c r="GE117" s="55"/>
      <c r="GF117" s="55"/>
      <c r="GG117" s="55"/>
      <c r="GH117" s="55"/>
      <c r="GI117" s="55"/>
      <c r="GJ117" s="55"/>
      <c r="GK117" s="55"/>
      <c r="GL117" s="55"/>
      <c r="GM117" s="55"/>
      <c r="GN117" s="55"/>
      <c r="GO117" s="55"/>
      <c r="GP117" s="55"/>
      <c r="GQ117" s="55"/>
      <c r="GR117" s="55"/>
      <c r="GS117" s="55"/>
      <c r="GT117" s="55"/>
    </row>
    <row r="118" spans="1:202" s="57" customFormat="1" ht="30">
      <c r="A118" s="114" t="s">
        <v>62</v>
      </c>
      <c r="B118" s="115"/>
      <c r="C118" s="97" t="s">
        <v>110</v>
      </c>
      <c r="D118" s="97" t="str">
        <f t="shared" si="7"/>
        <v>CDFI</v>
      </c>
      <c r="E118" s="155"/>
      <c r="F118" s="133">
        <v>38666</v>
      </c>
      <c r="G118" s="1" t="str">
        <f t="shared" si="6"/>
        <v>CDF</v>
      </c>
      <c r="H118" s="181"/>
      <c r="I118" s="181"/>
      <c r="J118" s="181"/>
      <c r="K118" s="181"/>
      <c r="L118" s="181"/>
      <c r="M118" s="181"/>
      <c r="N118" s="181"/>
      <c r="O118" s="181"/>
      <c r="P118" s="181"/>
      <c r="Q118" s="181"/>
      <c r="R118" s="181"/>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c r="BI118" s="55"/>
      <c r="BJ118" s="55"/>
      <c r="BK118" s="55"/>
      <c r="BL118" s="55"/>
      <c r="BM118" s="55"/>
      <c r="BN118" s="55"/>
      <c r="BO118" s="55"/>
      <c r="BP118" s="55"/>
      <c r="BQ118" s="55"/>
      <c r="BR118" s="55"/>
      <c r="BS118" s="55"/>
      <c r="BT118" s="55"/>
      <c r="BU118" s="55"/>
      <c r="BV118" s="55"/>
      <c r="BW118" s="55"/>
      <c r="BX118" s="55"/>
      <c r="BY118" s="55"/>
      <c r="BZ118" s="55"/>
      <c r="CA118" s="55"/>
      <c r="CB118" s="55"/>
      <c r="CC118" s="55"/>
      <c r="CD118" s="55"/>
      <c r="CE118" s="55"/>
      <c r="CF118" s="55"/>
      <c r="CG118" s="55"/>
      <c r="CH118" s="55"/>
      <c r="CI118" s="55"/>
      <c r="CJ118" s="55"/>
      <c r="CK118" s="55"/>
      <c r="CL118" s="55"/>
      <c r="CM118" s="55"/>
      <c r="CN118" s="55"/>
      <c r="CO118" s="55"/>
      <c r="CP118" s="55"/>
      <c r="CQ118" s="55"/>
      <c r="CR118" s="55"/>
      <c r="CS118" s="55"/>
      <c r="CT118" s="55"/>
      <c r="CU118" s="55"/>
      <c r="CV118" s="55"/>
      <c r="CW118" s="55"/>
      <c r="CX118" s="55"/>
      <c r="CY118" s="55"/>
      <c r="CZ118" s="55"/>
      <c r="DA118" s="55"/>
      <c r="DB118" s="55"/>
      <c r="DC118" s="55"/>
      <c r="DD118" s="55"/>
      <c r="DE118" s="55"/>
      <c r="DF118" s="55"/>
      <c r="DG118" s="55"/>
      <c r="DH118" s="55"/>
      <c r="DI118" s="55"/>
      <c r="DJ118" s="55"/>
      <c r="DK118" s="55"/>
      <c r="DL118" s="55"/>
      <c r="DM118" s="55"/>
      <c r="DN118" s="55"/>
      <c r="DO118" s="55"/>
      <c r="DP118" s="55"/>
      <c r="DQ118" s="55"/>
      <c r="DR118" s="55"/>
      <c r="DS118" s="55"/>
      <c r="DT118" s="55"/>
      <c r="DU118" s="55"/>
      <c r="DV118" s="55"/>
      <c r="DW118" s="55"/>
      <c r="DX118" s="55"/>
      <c r="DY118" s="55"/>
      <c r="DZ118" s="55"/>
      <c r="EA118" s="55"/>
      <c r="EB118" s="55"/>
      <c r="EC118" s="55"/>
      <c r="ED118" s="55"/>
      <c r="EE118" s="55"/>
      <c r="EF118" s="55"/>
      <c r="EG118" s="55"/>
      <c r="EH118" s="55"/>
      <c r="EI118" s="55"/>
      <c r="EJ118" s="55"/>
      <c r="EK118" s="55"/>
      <c r="EL118" s="55"/>
      <c r="EM118" s="55"/>
      <c r="EN118" s="55"/>
      <c r="EO118" s="55"/>
      <c r="EP118" s="55"/>
      <c r="EQ118" s="55"/>
      <c r="ER118" s="55"/>
      <c r="ES118" s="55"/>
      <c r="ET118" s="55"/>
      <c r="EU118" s="55"/>
      <c r="EV118" s="55"/>
      <c r="EW118" s="55"/>
      <c r="EX118" s="55"/>
      <c r="EY118" s="55"/>
      <c r="EZ118" s="55"/>
      <c r="FA118" s="55"/>
      <c r="FB118" s="55"/>
      <c r="FC118" s="55"/>
      <c r="FD118" s="55"/>
      <c r="FE118" s="55"/>
      <c r="FF118" s="55"/>
      <c r="FG118" s="55"/>
      <c r="FH118" s="55"/>
      <c r="FI118" s="55"/>
      <c r="FJ118" s="55"/>
      <c r="FK118" s="55"/>
      <c r="FL118" s="55"/>
      <c r="FM118" s="55"/>
      <c r="FN118" s="55"/>
      <c r="FO118" s="55"/>
      <c r="FP118" s="55"/>
      <c r="FQ118" s="55"/>
      <c r="FR118" s="55"/>
      <c r="FS118" s="55"/>
      <c r="FT118" s="55"/>
      <c r="FU118" s="55"/>
      <c r="FV118" s="55"/>
      <c r="FW118" s="55"/>
      <c r="FX118" s="55"/>
      <c r="FY118" s="55"/>
      <c r="FZ118" s="55"/>
      <c r="GA118" s="55"/>
      <c r="GB118" s="55"/>
      <c r="GC118" s="55"/>
      <c r="GD118" s="55"/>
      <c r="GE118" s="55"/>
      <c r="GF118" s="55"/>
      <c r="GG118" s="55"/>
      <c r="GH118" s="55"/>
      <c r="GI118" s="55"/>
      <c r="GJ118" s="55"/>
      <c r="GK118" s="55"/>
      <c r="GL118" s="55"/>
      <c r="GM118" s="55"/>
      <c r="GN118" s="55"/>
      <c r="GO118" s="55"/>
      <c r="GP118" s="55"/>
      <c r="GQ118" s="55"/>
      <c r="GR118" s="55"/>
      <c r="GS118" s="55"/>
      <c r="GT118" s="55"/>
    </row>
    <row r="119" spans="1:202" s="54" customFormat="1" ht="15">
      <c r="A119" s="140" t="s">
        <v>16</v>
      </c>
      <c r="B119" s="141"/>
      <c r="C119" s="53" t="s">
        <v>17</v>
      </c>
      <c r="D119" s="53" t="str">
        <f t="shared" si="7"/>
        <v>Department</v>
      </c>
      <c r="E119" s="156"/>
      <c r="F119" s="180">
        <v>38670</v>
      </c>
      <c r="G119" s="1" t="str">
        <f t="shared" si="6"/>
        <v>Dep</v>
      </c>
      <c r="H119" s="222"/>
      <c r="I119" s="222"/>
      <c r="J119" s="222"/>
      <c r="K119" s="222"/>
      <c r="L119" s="222"/>
      <c r="M119" s="222"/>
      <c r="N119" s="222"/>
      <c r="O119" s="222"/>
      <c r="P119" s="222"/>
      <c r="Q119" s="222"/>
      <c r="R119" s="22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52"/>
      <c r="CD119" s="52"/>
      <c r="CE119" s="52"/>
      <c r="CF119" s="52"/>
      <c r="CG119" s="52"/>
      <c r="CH119" s="52"/>
      <c r="CI119" s="52"/>
      <c r="CJ119" s="52"/>
      <c r="CK119" s="52"/>
      <c r="CL119" s="52"/>
      <c r="CM119" s="52"/>
      <c r="CN119" s="52"/>
      <c r="CO119" s="52"/>
      <c r="CP119" s="52"/>
      <c r="CQ119" s="52"/>
      <c r="CR119" s="52"/>
      <c r="CS119" s="52"/>
      <c r="CT119" s="52"/>
      <c r="CU119" s="52"/>
      <c r="CV119" s="52"/>
      <c r="CW119" s="52"/>
      <c r="CX119" s="52"/>
      <c r="CY119" s="52"/>
      <c r="CZ119" s="52"/>
      <c r="DA119" s="52"/>
      <c r="DB119" s="52"/>
      <c r="DC119" s="52"/>
      <c r="DD119" s="52"/>
      <c r="DE119" s="52"/>
      <c r="DF119" s="52"/>
      <c r="DG119" s="52"/>
      <c r="DH119" s="52"/>
      <c r="DI119" s="52"/>
      <c r="DJ119" s="52"/>
      <c r="DK119" s="52"/>
      <c r="DL119" s="52"/>
      <c r="DM119" s="52"/>
      <c r="DN119" s="52"/>
      <c r="DO119" s="52"/>
      <c r="DP119" s="52"/>
      <c r="DQ119" s="52"/>
      <c r="DR119" s="52"/>
      <c r="DS119" s="52"/>
      <c r="DT119" s="52"/>
      <c r="DU119" s="52"/>
      <c r="DV119" s="52"/>
      <c r="DW119" s="52"/>
      <c r="DX119" s="52"/>
      <c r="DY119" s="52"/>
      <c r="DZ119" s="52"/>
      <c r="EA119" s="52"/>
      <c r="EB119" s="52"/>
      <c r="EC119" s="52"/>
      <c r="ED119" s="52"/>
      <c r="EE119" s="52"/>
      <c r="EF119" s="52"/>
      <c r="EG119" s="52"/>
      <c r="EH119" s="52"/>
      <c r="EI119" s="52"/>
      <c r="EJ119" s="52"/>
      <c r="EK119" s="52"/>
      <c r="EL119" s="52"/>
      <c r="EM119" s="52"/>
      <c r="EN119" s="52"/>
      <c r="EO119" s="52"/>
      <c r="EP119" s="52"/>
      <c r="EQ119" s="52"/>
      <c r="ER119" s="52"/>
      <c r="ES119" s="52"/>
      <c r="ET119" s="52"/>
      <c r="EU119" s="52"/>
      <c r="EV119" s="52"/>
      <c r="EW119" s="52"/>
      <c r="EX119" s="52"/>
      <c r="EY119" s="52"/>
      <c r="EZ119" s="52"/>
      <c r="FA119" s="52"/>
      <c r="FB119" s="52"/>
      <c r="FC119" s="52"/>
      <c r="FD119" s="52"/>
      <c r="FE119" s="52"/>
      <c r="FF119" s="52"/>
      <c r="FG119" s="52"/>
      <c r="FH119" s="52"/>
      <c r="FI119" s="52"/>
      <c r="FJ119" s="52"/>
      <c r="FK119" s="52"/>
      <c r="FL119" s="52"/>
      <c r="FM119" s="52"/>
      <c r="FN119" s="52"/>
      <c r="FO119" s="52"/>
      <c r="FP119" s="52"/>
      <c r="FQ119" s="52"/>
      <c r="FR119" s="52"/>
      <c r="FS119" s="52"/>
      <c r="FT119" s="52"/>
      <c r="FU119" s="52"/>
      <c r="FV119" s="52"/>
      <c r="FW119" s="52"/>
      <c r="FX119" s="52"/>
      <c r="FY119" s="52"/>
      <c r="FZ119" s="52"/>
      <c r="GA119" s="52"/>
      <c r="GB119" s="52"/>
      <c r="GC119" s="52"/>
      <c r="GD119" s="52"/>
      <c r="GE119" s="52"/>
      <c r="GF119" s="52"/>
      <c r="GG119" s="52"/>
      <c r="GH119" s="52"/>
      <c r="GI119" s="52"/>
      <c r="GJ119" s="52"/>
      <c r="GK119" s="52"/>
      <c r="GL119" s="52"/>
      <c r="GM119" s="52"/>
      <c r="GN119" s="52"/>
      <c r="GO119" s="52"/>
      <c r="GP119" s="52"/>
      <c r="GQ119" s="52"/>
      <c r="GR119" s="52"/>
      <c r="GS119" s="52"/>
      <c r="GT119" s="52"/>
    </row>
    <row r="120" spans="1:202" s="61" customFormat="1" ht="15.75">
      <c r="A120" s="71" t="s">
        <v>44</v>
      </c>
      <c r="B120" s="72"/>
      <c r="C120" s="44" t="s">
        <v>14</v>
      </c>
      <c r="D120" s="44" t="str">
        <f t="shared" si="7"/>
        <v>ARC</v>
      </c>
      <c r="E120" s="188"/>
      <c r="F120" s="75">
        <v>38671</v>
      </c>
      <c r="G120" s="1" t="str">
        <f t="shared" si="6"/>
        <v>Peg</v>
      </c>
      <c r="H120" s="158"/>
      <c r="I120" s="158"/>
      <c r="J120" s="158"/>
      <c r="K120" s="158"/>
      <c r="L120" s="158"/>
      <c r="M120" s="158"/>
      <c r="N120" s="158"/>
      <c r="O120" s="158"/>
      <c r="P120" s="158"/>
      <c r="Q120" s="158"/>
      <c r="R120" s="158"/>
      <c r="S120" s="60"/>
      <c r="T120" s="60"/>
      <c r="U120" s="60"/>
      <c r="V120" s="60"/>
      <c r="W120" s="60"/>
      <c r="X120" s="60"/>
      <c r="Y120" s="60"/>
      <c r="Z120" s="60"/>
      <c r="AA120" s="60"/>
      <c r="AB120" s="60"/>
      <c r="AC120" s="60"/>
      <c r="AD120" s="60"/>
      <c r="AE120" s="60"/>
      <c r="AF120" s="60"/>
      <c r="AG120" s="60"/>
      <c r="AH120" s="60"/>
      <c r="AI120" s="60"/>
      <c r="AJ120" s="60"/>
      <c r="AK120" s="60"/>
      <c r="AL120" s="60"/>
      <c r="AM120" s="60"/>
      <c r="AN120" s="60"/>
      <c r="AO120" s="60"/>
      <c r="AP120" s="60"/>
      <c r="AQ120" s="60"/>
      <c r="AR120" s="60"/>
      <c r="AS120" s="60"/>
      <c r="AT120" s="60"/>
      <c r="AU120" s="60"/>
      <c r="AV120" s="60"/>
      <c r="AW120" s="60"/>
      <c r="AX120" s="60"/>
      <c r="AY120" s="60"/>
      <c r="AZ120" s="60"/>
      <c r="BA120" s="60"/>
      <c r="BB120" s="60"/>
      <c r="BC120" s="60"/>
      <c r="BD120" s="60"/>
      <c r="BE120" s="60"/>
      <c r="BF120" s="60"/>
      <c r="BG120" s="60"/>
      <c r="BH120" s="60"/>
      <c r="BI120" s="60"/>
      <c r="BJ120" s="60"/>
      <c r="BK120" s="60"/>
      <c r="BL120" s="60"/>
      <c r="BM120" s="60"/>
      <c r="BN120" s="60"/>
      <c r="BO120" s="60"/>
      <c r="BP120" s="60"/>
      <c r="BQ120" s="60"/>
      <c r="BR120" s="60"/>
      <c r="BS120" s="60"/>
      <c r="BT120" s="60"/>
      <c r="BU120" s="60"/>
      <c r="BV120" s="60"/>
      <c r="BW120" s="60"/>
      <c r="BX120" s="60"/>
      <c r="BY120" s="60"/>
      <c r="BZ120" s="60"/>
      <c r="CA120" s="60"/>
      <c r="CB120" s="60"/>
      <c r="CC120" s="60"/>
      <c r="CD120" s="60"/>
      <c r="CE120" s="60"/>
      <c r="CF120" s="60"/>
      <c r="CG120" s="60"/>
      <c r="CH120" s="60"/>
      <c r="CI120" s="60"/>
      <c r="CJ120" s="60"/>
      <c r="CK120" s="60"/>
      <c r="CL120" s="60"/>
      <c r="CM120" s="60"/>
      <c r="CN120" s="60"/>
      <c r="CO120" s="60"/>
      <c r="CP120" s="60"/>
      <c r="CQ120" s="60"/>
      <c r="CR120" s="60"/>
      <c r="CS120" s="60"/>
      <c r="CT120" s="60"/>
      <c r="CU120" s="60"/>
      <c r="CV120" s="60"/>
      <c r="CW120" s="60"/>
      <c r="CX120" s="60"/>
      <c r="CY120" s="60"/>
      <c r="CZ120" s="60"/>
      <c r="DA120" s="60"/>
      <c r="DB120" s="60"/>
      <c r="DC120" s="60"/>
      <c r="DD120" s="60"/>
      <c r="DE120" s="60"/>
      <c r="DF120" s="60"/>
      <c r="DG120" s="60"/>
      <c r="DH120" s="60"/>
      <c r="DI120" s="60"/>
      <c r="DJ120" s="60"/>
      <c r="DK120" s="60"/>
      <c r="DL120" s="60"/>
      <c r="DM120" s="60"/>
      <c r="DN120" s="60"/>
      <c r="DO120" s="60"/>
      <c r="DP120" s="60"/>
      <c r="DQ120" s="60"/>
      <c r="DR120" s="60"/>
      <c r="DS120" s="60"/>
      <c r="DT120" s="60"/>
      <c r="DU120" s="60"/>
      <c r="DV120" s="60"/>
      <c r="DW120" s="60"/>
      <c r="DX120" s="60"/>
      <c r="DY120" s="60"/>
      <c r="DZ120" s="60"/>
      <c r="EA120" s="60"/>
      <c r="EB120" s="60"/>
      <c r="EC120" s="60"/>
      <c r="ED120" s="60"/>
      <c r="EE120" s="60"/>
      <c r="EF120" s="60"/>
      <c r="EG120" s="60"/>
      <c r="EH120" s="60"/>
      <c r="EI120" s="60"/>
      <c r="EJ120" s="60"/>
      <c r="EK120" s="60"/>
      <c r="EL120" s="60"/>
      <c r="EM120" s="60"/>
      <c r="EN120" s="60"/>
      <c r="EO120" s="60"/>
      <c r="EP120" s="60"/>
      <c r="EQ120" s="60"/>
      <c r="ER120" s="60"/>
      <c r="ES120" s="60"/>
      <c r="ET120" s="60"/>
      <c r="EU120" s="60"/>
      <c r="EV120" s="60"/>
      <c r="EW120" s="60"/>
      <c r="EX120" s="60"/>
      <c r="EY120" s="60"/>
      <c r="EZ120" s="60"/>
      <c r="FA120" s="60"/>
      <c r="FB120" s="60"/>
      <c r="FC120" s="60"/>
      <c r="FD120" s="60"/>
      <c r="FE120" s="60"/>
      <c r="FF120" s="60"/>
      <c r="FG120" s="60"/>
      <c r="FH120" s="60"/>
      <c r="FI120" s="60"/>
      <c r="FJ120" s="60"/>
      <c r="FK120" s="60"/>
      <c r="FL120" s="60"/>
      <c r="FM120" s="60"/>
      <c r="FN120" s="60"/>
      <c r="FO120" s="60"/>
      <c r="FP120" s="60"/>
      <c r="FQ120" s="60"/>
      <c r="FR120" s="60"/>
      <c r="FS120" s="60"/>
      <c r="FT120" s="60"/>
      <c r="FU120" s="60"/>
      <c r="FV120" s="60"/>
      <c r="FW120" s="60"/>
      <c r="FX120" s="60"/>
      <c r="FY120" s="60"/>
      <c r="FZ120" s="60"/>
      <c r="GA120" s="60"/>
      <c r="GB120" s="60"/>
      <c r="GC120" s="60"/>
      <c r="GD120" s="60"/>
      <c r="GE120" s="60"/>
      <c r="GF120" s="60"/>
      <c r="GG120" s="60"/>
      <c r="GH120" s="60"/>
      <c r="GI120" s="60"/>
      <c r="GJ120" s="60"/>
      <c r="GK120" s="60"/>
      <c r="GL120" s="60"/>
      <c r="GM120" s="60"/>
      <c r="GN120" s="60"/>
      <c r="GO120" s="60"/>
      <c r="GP120" s="60"/>
      <c r="GQ120" s="60"/>
      <c r="GR120" s="60"/>
      <c r="GS120" s="60"/>
      <c r="GT120" s="60"/>
    </row>
    <row r="121" spans="1:7" ht="30.75" thickBot="1">
      <c r="A121" s="328" t="s">
        <v>58</v>
      </c>
      <c r="B121" s="329"/>
      <c r="C121" s="330" t="s">
        <v>13</v>
      </c>
      <c r="D121" s="330" t="str">
        <f t="shared" si="7"/>
        <v>ARC</v>
      </c>
      <c r="E121" s="331"/>
      <c r="F121" s="332" t="s">
        <v>59</v>
      </c>
      <c r="G121" s="1" t="str">
        <f t="shared" si="6"/>
        <v>SSB</v>
      </c>
    </row>
    <row r="122" spans="1:7" ht="15.75" thickBot="1">
      <c r="A122" s="7" t="s">
        <v>88</v>
      </c>
      <c r="B122" s="30"/>
      <c r="C122" s="13" t="s">
        <v>13</v>
      </c>
      <c r="D122" s="13" t="str">
        <f t="shared" si="7"/>
        <v>ARC</v>
      </c>
      <c r="E122" s="249"/>
      <c r="F122" s="86">
        <v>38688</v>
      </c>
      <c r="G122" s="1" t="str">
        <f t="shared" si="6"/>
        <v>SSB</v>
      </c>
    </row>
    <row r="123" spans="1:202" s="61" customFormat="1" ht="15">
      <c r="A123" s="257" t="s">
        <v>87</v>
      </c>
      <c r="B123" s="258"/>
      <c r="C123" s="186" t="s">
        <v>14</v>
      </c>
      <c r="D123" s="186" t="str">
        <f t="shared" si="7"/>
        <v>ARC</v>
      </c>
      <c r="E123" s="259"/>
      <c r="F123" s="260">
        <v>38691</v>
      </c>
      <c r="G123" s="1" t="str">
        <f t="shared" si="6"/>
        <v>Peg</v>
      </c>
      <c r="H123" s="158"/>
      <c r="I123" s="158"/>
      <c r="J123" s="158"/>
      <c r="K123" s="158"/>
      <c r="L123" s="158"/>
      <c r="M123" s="158"/>
      <c r="N123" s="158"/>
      <c r="O123" s="158"/>
      <c r="P123" s="158"/>
      <c r="Q123" s="158"/>
      <c r="R123" s="158"/>
      <c r="S123" s="60"/>
      <c r="T123" s="60"/>
      <c r="U123" s="60"/>
      <c r="V123" s="60"/>
      <c r="W123" s="60"/>
      <c r="X123" s="60"/>
      <c r="Y123" s="60"/>
      <c r="Z123" s="60"/>
      <c r="AA123" s="60"/>
      <c r="AB123" s="60"/>
      <c r="AC123" s="60"/>
      <c r="AD123" s="60"/>
      <c r="AE123" s="60"/>
      <c r="AF123" s="60"/>
      <c r="AG123" s="60"/>
      <c r="AH123" s="60"/>
      <c r="AI123" s="60"/>
      <c r="AJ123" s="60"/>
      <c r="AK123" s="60"/>
      <c r="AL123" s="60"/>
      <c r="AM123" s="60"/>
      <c r="AN123" s="60"/>
      <c r="AO123" s="60"/>
      <c r="AP123" s="60"/>
      <c r="AQ123" s="60"/>
      <c r="AR123" s="60"/>
      <c r="AS123" s="60"/>
      <c r="AT123" s="60"/>
      <c r="AU123" s="60"/>
      <c r="AV123" s="60"/>
      <c r="AW123" s="60"/>
      <c r="AX123" s="60"/>
      <c r="AY123" s="60"/>
      <c r="AZ123" s="60"/>
      <c r="BA123" s="60"/>
      <c r="BB123" s="60"/>
      <c r="BC123" s="60"/>
      <c r="BD123" s="60"/>
      <c r="BE123" s="60"/>
      <c r="BF123" s="60"/>
      <c r="BG123" s="60"/>
      <c r="BH123" s="60"/>
      <c r="BI123" s="60"/>
      <c r="BJ123" s="60"/>
      <c r="BK123" s="60"/>
      <c r="BL123" s="60"/>
      <c r="BM123" s="60"/>
      <c r="BN123" s="60"/>
      <c r="BO123" s="60"/>
      <c r="BP123" s="60"/>
      <c r="BQ123" s="60"/>
      <c r="BR123" s="60"/>
      <c r="BS123" s="60"/>
      <c r="BT123" s="60"/>
      <c r="BU123" s="60"/>
      <c r="BV123" s="60"/>
      <c r="BW123" s="60"/>
      <c r="BX123" s="60"/>
      <c r="BY123" s="60"/>
      <c r="BZ123" s="60"/>
      <c r="CA123" s="60"/>
      <c r="CB123" s="60"/>
      <c r="CC123" s="60"/>
      <c r="CD123" s="60"/>
      <c r="CE123" s="60"/>
      <c r="CF123" s="60"/>
      <c r="CG123" s="60"/>
      <c r="CH123" s="60"/>
      <c r="CI123" s="60"/>
      <c r="CJ123" s="60"/>
      <c r="CK123" s="60"/>
      <c r="CL123" s="60"/>
      <c r="CM123" s="60"/>
      <c r="CN123" s="60"/>
      <c r="CO123" s="60"/>
      <c r="CP123" s="60"/>
      <c r="CQ123" s="60"/>
      <c r="CR123" s="60"/>
      <c r="CS123" s="60"/>
      <c r="CT123" s="60"/>
      <c r="CU123" s="60"/>
      <c r="CV123" s="60"/>
      <c r="CW123" s="60"/>
      <c r="CX123" s="60"/>
      <c r="CY123" s="60"/>
      <c r="CZ123" s="60"/>
      <c r="DA123" s="60"/>
      <c r="DB123" s="60"/>
      <c r="DC123" s="60"/>
      <c r="DD123" s="60"/>
      <c r="DE123" s="60"/>
      <c r="DF123" s="60"/>
      <c r="DG123" s="60"/>
      <c r="DH123" s="60"/>
      <c r="DI123" s="60"/>
      <c r="DJ123" s="60"/>
      <c r="DK123" s="60"/>
      <c r="DL123" s="60"/>
      <c r="DM123" s="60"/>
      <c r="DN123" s="60"/>
      <c r="DO123" s="60"/>
      <c r="DP123" s="60"/>
      <c r="DQ123" s="60"/>
      <c r="DR123" s="60"/>
      <c r="DS123" s="60"/>
      <c r="DT123" s="60"/>
      <c r="DU123" s="60"/>
      <c r="DV123" s="60"/>
      <c r="DW123" s="60"/>
      <c r="DX123" s="60"/>
      <c r="DY123" s="60"/>
      <c r="DZ123" s="60"/>
      <c r="EA123" s="60"/>
      <c r="EB123" s="60"/>
      <c r="EC123" s="60"/>
      <c r="ED123" s="60"/>
      <c r="EE123" s="60"/>
      <c r="EF123" s="60"/>
      <c r="EG123" s="60"/>
      <c r="EH123" s="60"/>
      <c r="EI123" s="60"/>
      <c r="EJ123" s="60"/>
      <c r="EK123" s="60"/>
      <c r="EL123" s="60"/>
      <c r="EM123" s="60"/>
      <c r="EN123" s="60"/>
      <c r="EO123" s="60"/>
      <c r="EP123" s="60"/>
      <c r="EQ123" s="60"/>
      <c r="ER123" s="60"/>
      <c r="ES123" s="60"/>
      <c r="ET123" s="60"/>
      <c r="EU123" s="60"/>
      <c r="EV123" s="60"/>
      <c r="EW123" s="60"/>
      <c r="EX123" s="60"/>
      <c r="EY123" s="60"/>
      <c r="EZ123" s="60"/>
      <c r="FA123" s="60"/>
      <c r="FB123" s="60"/>
      <c r="FC123" s="60"/>
      <c r="FD123" s="60"/>
      <c r="FE123" s="60"/>
      <c r="FF123" s="60"/>
      <c r="FG123" s="60"/>
      <c r="FH123" s="60"/>
      <c r="FI123" s="60"/>
      <c r="FJ123" s="60"/>
      <c r="FK123" s="60"/>
      <c r="FL123" s="60"/>
      <c r="FM123" s="60"/>
      <c r="FN123" s="60"/>
      <c r="FO123" s="60"/>
      <c r="FP123" s="60"/>
      <c r="FQ123" s="60"/>
      <c r="FR123" s="60"/>
      <c r="FS123" s="60"/>
      <c r="FT123" s="60"/>
      <c r="FU123" s="60"/>
      <c r="FV123" s="60"/>
      <c r="FW123" s="60"/>
      <c r="FX123" s="60"/>
      <c r="FY123" s="60"/>
      <c r="FZ123" s="60"/>
      <c r="GA123" s="60"/>
      <c r="GB123" s="60"/>
      <c r="GC123" s="60"/>
      <c r="GD123" s="60"/>
      <c r="GE123" s="60"/>
      <c r="GF123" s="60"/>
      <c r="GG123" s="60"/>
      <c r="GH123" s="60"/>
      <c r="GI123" s="60"/>
      <c r="GJ123" s="60"/>
      <c r="GK123" s="60"/>
      <c r="GL123" s="60"/>
      <c r="GM123" s="60"/>
      <c r="GN123" s="60"/>
      <c r="GO123" s="60"/>
      <c r="GP123" s="60"/>
      <c r="GQ123" s="60"/>
      <c r="GR123" s="60"/>
      <c r="GS123" s="60"/>
      <c r="GT123" s="60"/>
    </row>
    <row r="124" spans="1:6" ht="30" customHeight="1">
      <c r="A124" s="8"/>
      <c r="B124" s="8"/>
      <c r="C124" s="9"/>
      <c r="D124" s="9"/>
      <c r="E124" s="9"/>
      <c r="F124" s="10"/>
    </row>
    <row r="125" spans="1:6" ht="30" customHeight="1">
      <c r="A125" s="6"/>
      <c r="B125" s="6"/>
      <c r="C125" s="2"/>
      <c r="D125" s="2"/>
      <c r="E125" s="2"/>
      <c r="F125" s="4"/>
    </row>
    <row r="126" spans="1:6" ht="30" customHeight="1">
      <c r="A126" s="6"/>
      <c r="B126" s="6"/>
      <c r="C126" s="2"/>
      <c r="D126" s="2"/>
      <c r="E126" s="2"/>
      <c r="F126" s="2"/>
    </row>
    <row r="127" spans="1:6" ht="30" customHeight="1">
      <c r="A127" s="6"/>
      <c r="B127" s="6"/>
      <c r="C127" s="2"/>
      <c r="D127" s="2"/>
      <c r="E127" s="2"/>
      <c r="F127" s="2"/>
    </row>
    <row r="128" spans="1:6" ht="30" customHeight="1">
      <c r="A128" s="6"/>
      <c r="B128" s="6"/>
      <c r="C128" s="2"/>
      <c r="D128" s="2"/>
      <c r="E128" s="2"/>
      <c r="F128" s="2"/>
    </row>
    <row r="129" spans="3:6" ht="30" customHeight="1">
      <c r="C129" s="2"/>
      <c r="D129" s="2"/>
      <c r="E129" s="2"/>
      <c r="F129" s="2"/>
    </row>
    <row r="130" spans="3:6" ht="30" customHeight="1">
      <c r="C130" s="2"/>
      <c r="D130" s="2"/>
      <c r="E130" s="2"/>
      <c r="F130" s="2"/>
    </row>
    <row r="131" spans="3:6" ht="30" customHeight="1">
      <c r="C131" s="2"/>
      <c r="D131" s="2"/>
      <c r="E131" s="2"/>
      <c r="F131" s="2"/>
    </row>
    <row r="132" spans="3:6" ht="30" customHeight="1">
      <c r="C132" s="2"/>
      <c r="D132" s="2"/>
      <c r="E132" s="2"/>
      <c r="F132" s="2"/>
    </row>
    <row r="133" spans="3:6" ht="30" customHeight="1">
      <c r="C133" s="2"/>
      <c r="D133" s="2"/>
      <c r="E133" s="2"/>
      <c r="F133" s="2"/>
    </row>
    <row r="134" spans="3:6" ht="30" customHeight="1">
      <c r="C134" s="2"/>
      <c r="D134" s="2"/>
      <c r="E134" s="2"/>
      <c r="F134" s="2"/>
    </row>
    <row r="135" spans="3:6" ht="30" customHeight="1">
      <c r="C135" s="2"/>
      <c r="D135" s="2"/>
      <c r="E135" s="2"/>
      <c r="F135" s="2"/>
    </row>
    <row r="136" spans="3:6" ht="30" customHeight="1">
      <c r="C136" s="2"/>
      <c r="D136" s="2"/>
      <c r="E136" s="2"/>
      <c r="F136" s="2"/>
    </row>
    <row r="137" spans="3:6" ht="30" customHeight="1">
      <c r="C137" s="2"/>
      <c r="D137" s="2"/>
      <c r="E137" s="2"/>
      <c r="F137" s="2"/>
    </row>
    <row r="138" spans="3:6" ht="30" customHeight="1">
      <c r="C138" s="2"/>
      <c r="D138" s="2"/>
      <c r="E138" s="2"/>
      <c r="F138" s="2"/>
    </row>
    <row r="139" spans="3:6" ht="30" customHeight="1">
      <c r="C139" s="2"/>
      <c r="D139" s="2"/>
      <c r="E139" s="2"/>
      <c r="F139" s="2"/>
    </row>
    <row r="140" spans="3:6" ht="30" customHeight="1">
      <c r="C140" s="2"/>
      <c r="D140" s="2"/>
      <c r="E140" s="2"/>
      <c r="F140" s="2"/>
    </row>
    <row r="141" spans="3:6" ht="30" customHeight="1">
      <c r="C141" s="2"/>
      <c r="D141" s="2"/>
      <c r="E141" s="2"/>
      <c r="F141" s="2"/>
    </row>
    <row r="142" spans="3:6" ht="30" customHeight="1">
      <c r="C142" s="2"/>
      <c r="D142" s="2"/>
      <c r="E142" s="2"/>
      <c r="F142" s="2"/>
    </row>
    <row r="143" spans="3:6" ht="30" customHeight="1">
      <c r="C143" s="2"/>
      <c r="D143" s="2"/>
      <c r="E143" s="2"/>
      <c r="F143" s="2"/>
    </row>
    <row r="144" spans="3:6" ht="30" customHeight="1">
      <c r="C144" s="2"/>
      <c r="D144" s="2"/>
      <c r="E144" s="2"/>
      <c r="F144" s="2"/>
    </row>
    <row r="145" spans="3:6" ht="30" customHeight="1">
      <c r="C145" s="2"/>
      <c r="D145" s="2"/>
      <c r="E145" s="2"/>
      <c r="F145" s="2"/>
    </row>
    <row r="146" spans="3:6" ht="30" customHeight="1">
      <c r="C146" s="2"/>
      <c r="D146" s="2"/>
      <c r="E146" s="2"/>
      <c r="F146" s="2"/>
    </row>
    <row r="147" spans="3:6" ht="30" customHeight="1">
      <c r="C147" s="2"/>
      <c r="D147" s="2"/>
      <c r="E147" s="2"/>
      <c r="F147" s="2"/>
    </row>
    <row r="148" spans="3:6" ht="30" customHeight="1">
      <c r="C148" s="2"/>
      <c r="D148" s="2"/>
      <c r="E148" s="2"/>
      <c r="F148" s="2"/>
    </row>
    <row r="149" spans="3:6" ht="30" customHeight="1">
      <c r="C149" s="2"/>
      <c r="D149" s="2"/>
      <c r="E149" s="2"/>
      <c r="F149" s="2"/>
    </row>
    <row r="150" spans="3:6" ht="30" customHeight="1">
      <c r="C150" s="2"/>
      <c r="D150" s="2"/>
      <c r="E150" s="2"/>
      <c r="F150" s="2"/>
    </row>
    <row r="151" spans="3:6" ht="30" customHeight="1">
      <c r="C151" s="2"/>
      <c r="D151" s="2"/>
      <c r="E151" s="2"/>
      <c r="F151" s="2"/>
    </row>
    <row r="152" spans="3:6" ht="30" customHeight="1">
      <c r="C152" s="2"/>
      <c r="D152" s="2"/>
      <c r="E152" s="2"/>
      <c r="F152" s="2"/>
    </row>
    <row r="153" spans="3:6" ht="30" customHeight="1">
      <c r="C153" s="2"/>
      <c r="D153" s="2"/>
      <c r="E153" s="2"/>
      <c r="F153" s="2"/>
    </row>
    <row r="154" spans="3:6" ht="30" customHeight="1">
      <c r="C154" s="2"/>
      <c r="D154" s="2"/>
      <c r="E154" s="2"/>
      <c r="F154" s="2"/>
    </row>
    <row r="155" spans="3:6" ht="30" customHeight="1">
      <c r="C155" s="2"/>
      <c r="D155" s="2"/>
      <c r="E155" s="2"/>
      <c r="F155" s="2"/>
    </row>
    <row r="156" spans="3:6" ht="30" customHeight="1">
      <c r="C156" s="2"/>
      <c r="D156" s="2"/>
      <c r="E156" s="2"/>
      <c r="F156" s="2"/>
    </row>
    <row r="157" spans="3:6" ht="30" customHeight="1">
      <c r="C157" s="2"/>
      <c r="D157" s="2"/>
      <c r="E157" s="2"/>
      <c r="F157" s="2"/>
    </row>
    <row r="158" spans="3:6" ht="30" customHeight="1">
      <c r="C158" s="2"/>
      <c r="D158" s="2"/>
      <c r="E158" s="2"/>
      <c r="F158" s="2"/>
    </row>
    <row r="159" spans="3:6" ht="30" customHeight="1">
      <c r="C159" s="2"/>
      <c r="D159" s="2"/>
      <c r="E159" s="2"/>
      <c r="F159" s="2"/>
    </row>
    <row r="160" spans="3:6" ht="30" customHeight="1">
      <c r="C160" s="2"/>
      <c r="D160" s="2"/>
      <c r="E160" s="2"/>
      <c r="F160" s="2"/>
    </row>
    <row r="161" spans="3:6" ht="30" customHeight="1">
      <c r="C161" s="2"/>
      <c r="D161" s="2"/>
      <c r="E161" s="2"/>
      <c r="F161" s="2"/>
    </row>
    <row r="162" spans="3:6" ht="30" customHeight="1">
      <c r="C162" s="2"/>
      <c r="D162" s="2"/>
      <c r="E162" s="2"/>
      <c r="F162" s="2"/>
    </row>
    <row r="163" spans="3:6" ht="30" customHeight="1">
      <c r="C163" s="2"/>
      <c r="D163" s="2"/>
      <c r="E163" s="2"/>
      <c r="F163" s="2"/>
    </row>
    <row r="164" spans="3:6" ht="30" customHeight="1">
      <c r="C164" s="2"/>
      <c r="D164" s="2"/>
      <c r="E164" s="2"/>
      <c r="F164" s="2"/>
    </row>
    <row r="165" spans="3:6" ht="30" customHeight="1">
      <c r="C165" s="2"/>
      <c r="D165" s="2"/>
      <c r="E165" s="2"/>
      <c r="F165" s="2"/>
    </row>
    <row r="166" spans="3:6" ht="30" customHeight="1">
      <c r="C166" s="2"/>
      <c r="D166" s="2"/>
      <c r="E166" s="2"/>
      <c r="F166" s="2"/>
    </row>
  </sheetData>
  <autoFilter ref="D4:D123"/>
  <printOptions/>
  <pageMargins left="0.5" right="0.5" top="0.5" bottom="0.5" header="0" footer="0"/>
  <pageSetup fitToHeight="6" fitToWidth="1" horizontalDpi="600" verticalDpi="600" orientation="portrait" scale="70" r:id="rId1"/>
  <headerFooter alignWithMargins="0">
    <oddFooter>&amp;L&amp;D&amp;CFilename:  &amp;F&amp;RPage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