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585" activeTab="0"/>
  </bookViews>
  <sheets>
    <sheet name="EST" sheetId="1" r:id="rId1"/>
  </sheets>
  <definedNames>
    <definedName name="_Regression_Int" localSheetId="0" hidden="1">1</definedName>
    <definedName name="_xlnm.Print_Area" localSheetId="0">'EST'!$A$1:$M$52</definedName>
    <definedName name="Print_Area_MI">'EST'!$A$2:$M$51</definedName>
  </definedNames>
  <calcPr fullCalcOnLoad="1" iterate="1" iterateCount="1" iterateDelta="0.001"/>
</workbook>
</file>

<file path=xl/sharedStrings.xml><?xml version="1.0" encoding="utf-8"?>
<sst xmlns="http://schemas.openxmlformats.org/spreadsheetml/2006/main" count="120" uniqueCount="53">
  <si>
    <t>Total</t>
  </si>
  <si>
    <t>Elementary</t>
  </si>
  <si>
    <t>Secondary</t>
  </si>
  <si>
    <t>Combined</t>
  </si>
  <si>
    <t>Number</t>
  </si>
  <si>
    <t>Percent</t>
  </si>
  <si>
    <t xml:space="preserve">          Total</t>
  </si>
  <si>
    <t>Religious orientation</t>
  </si>
  <si>
    <t xml:space="preserve">   Roman Catholic</t>
  </si>
  <si>
    <t xml:space="preserve">   Amish</t>
  </si>
  <si>
    <t xml:space="preserve">   Assembly of God</t>
  </si>
  <si>
    <t xml:space="preserve">   Baptist</t>
  </si>
  <si>
    <t xml:space="preserve">   Calvinist</t>
  </si>
  <si>
    <t xml:space="preserve">   Christian (unspecified)</t>
  </si>
  <si>
    <t xml:space="preserve">   Church of Christ</t>
  </si>
  <si>
    <t xml:space="preserve">   Church of God</t>
  </si>
  <si>
    <t xml:space="preserve">   Episcopal</t>
  </si>
  <si>
    <t xml:space="preserve">   Friends</t>
  </si>
  <si>
    <t xml:space="preserve">   Greek Orthodox</t>
  </si>
  <si>
    <t xml:space="preserve">   Islamic</t>
  </si>
  <si>
    <t xml:space="preserve">   Jewish</t>
  </si>
  <si>
    <t xml:space="preserve"> </t>
  </si>
  <si>
    <t xml:space="preserve">   Other Lutheran</t>
  </si>
  <si>
    <t xml:space="preserve">   Mennonite</t>
  </si>
  <si>
    <t xml:space="preserve">   Methodist</t>
  </si>
  <si>
    <t xml:space="preserve">   Pentecostal</t>
  </si>
  <si>
    <t xml:space="preserve">   Presbyterian</t>
  </si>
  <si>
    <t xml:space="preserve">   Seventh-Day Adventist</t>
  </si>
  <si>
    <t xml:space="preserve">   Other </t>
  </si>
  <si>
    <t xml:space="preserve">   Brethren</t>
  </si>
  <si>
    <t>Nonsectarian</t>
  </si>
  <si>
    <t>Religious or</t>
  </si>
  <si>
    <t xml:space="preserve">   Church of God in Christ</t>
  </si>
  <si>
    <t>‡ Reporting standards not met.</t>
  </si>
  <si>
    <t># Rounds to zero.</t>
  </si>
  <si>
    <t xml:space="preserve">   Lutheran Church—Missouri Synod</t>
  </si>
  <si>
    <t>NOTE: Detail may not sum to totals because of rounding or missing values in cells with too few sample cases.</t>
  </si>
  <si>
    <t xml:space="preserve">   Evangelical Lutheran Church In</t>
  </si>
  <si>
    <t xml:space="preserve">     Synod</t>
  </si>
  <si>
    <t xml:space="preserve">   Wisconsin Evangelical Lutheran</t>
  </si>
  <si>
    <t xml:space="preserve">     America</t>
  </si>
  <si>
    <t xml:space="preserve">   African Methodist Episcopal</t>
  </si>
  <si>
    <t xml:space="preserve">   Disciples of Christ</t>
  </si>
  <si>
    <t xml:space="preserve">   Latter Day Saints</t>
  </si>
  <si>
    <t>‡</t>
  </si>
  <si>
    <t>#</t>
  </si>
  <si>
    <t>!</t>
  </si>
  <si>
    <t>SOURCE: U.S. Department of Education, National Center for Education Statistics, Private School Universe Survey (PSS), 2003–2004.</t>
  </si>
  <si>
    <t>nonsectarian orientation</t>
  </si>
  <si>
    <t>National Center for Education Statistics</t>
  </si>
  <si>
    <t>! Interpret data with caution. The coefficient of variation for this estimate is larger than 25 percent. The standard error for this estimate is presented in the corresponding table in appendix C.</t>
  </si>
  <si>
    <r>
      <t>Table 18.</t>
    </r>
    <r>
      <rPr>
        <b/>
        <sz val="10"/>
        <color indexed="9"/>
        <rFont val="Arial"/>
        <family val="2"/>
      </rPr>
      <t>—</t>
    </r>
    <r>
      <rPr>
        <b/>
        <sz val="10"/>
        <rFont val="Arial"/>
        <family val="2"/>
      </rPr>
      <t>Number and percentage distribution of private school full-time equivalent (FTE) teachers, by</t>
    </r>
  </si>
  <si>
    <r>
      <t>Table 18.—</t>
    </r>
    <r>
      <rPr>
        <b/>
        <sz val="10"/>
        <rFont val="Arial"/>
        <family val="2"/>
      </rPr>
      <t>school level and religious or  nonsectarian orientation of school: United States, 2003–04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</si>
</sst>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0.0"/>
  </numFmts>
  <fonts count="12">
    <font>
      <sz val="12"/>
      <name val="Helv"/>
      <family val="0"/>
    </font>
    <font>
      <sz val="10"/>
      <name val="Arial"/>
      <family val="0"/>
    </font>
    <font>
      <u val="single"/>
      <sz val="12"/>
      <color indexed="12"/>
      <name val="Helv"/>
      <family val="0"/>
    </font>
    <font>
      <u val="single"/>
      <sz val="12"/>
      <color indexed="36"/>
      <name val="Helv"/>
      <family val="0"/>
    </font>
    <font>
      <b/>
      <sz val="16"/>
      <name val="Impact"/>
      <family val="2"/>
    </font>
    <font>
      <sz val="8"/>
      <name val="Arial"/>
      <family val="2"/>
    </font>
    <font>
      <b/>
      <sz val="10"/>
      <name val="Arial"/>
      <family val="2"/>
    </font>
    <font>
      <b/>
      <sz val="10"/>
      <color indexed="9"/>
      <name val="Arial"/>
      <family val="2"/>
    </font>
    <font>
      <b/>
      <sz val="8"/>
      <name val="Arial"/>
      <family val="2"/>
    </font>
    <font>
      <b/>
      <sz val="12"/>
      <name val="Arial"/>
      <family val="2"/>
    </font>
    <font>
      <sz val="7.5"/>
      <name val="Arial"/>
      <family val="2"/>
    </font>
    <font>
      <sz val="12"/>
      <name val="Arial"/>
      <family val="2"/>
    </font>
  </fonts>
  <fills count="2">
    <fill>
      <patternFill/>
    </fill>
    <fill>
      <patternFill patternType="gray125"/>
    </fill>
  </fills>
  <borders count="4">
    <border>
      <left/>
      <right/>
      <top/>
      <bottom/>
      <diagonal/>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pplyProtection="1">
      <alignment horizontal="left"/>
      <protection/>
    </xf>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xf>
    <xf numFmtId="0" fontId="7" fillId="0" borderId="0" xfId="0" applyFont="1" applyAlignment="1" applyProtection="1">
      <alignment horizontal="left"/>
      <protection/>
    </xf>
    <xf numFmtId="43" fontId="5" fillId="0" borderId="0" xfId="15" applyFont="1" applyAlignment="1">
      <alignment/>
    </xf>
    <xf numFmtId="0" fontId="5" fillId="0" borderId="0" xfId="0" applyFont="1" applyAlignment="1">
      <alignment horizontal="right"/>
    </xf>
    <xf numFmtId="164" fontId="5" fillId="0" borderId="0" xfId="0" applyNumberFormat="1" applyFont="1" applyAlignment="1">
      <alignment horizontal="right"/>
    </xf>
    <xf numFmtId="43" fontId="5" fillId="0" borderId="1" xfId="15" applyFont="1" applyBorder="1" applyAlignment="1">
      <alignment/>
    </xf>
    <xf numFmtId="0" fontId="5" fillId="0" borderId="1" xfId="0" applyFont="1" applyBorder="1" applyAlignment="1">
      <alignment horizontal="right"/>
    </xf>
    <xf numFmtId="164" fontId="5" fillId="0" borderId="1" xfId="0" applyNumberFormat="1" applyFont="1" applyBorder="1" applyAlignment="1">
      <alignment horizontal="right"/>
    </xf>
    <xf numFmtId="0" fontId="8" fillId="0" borderId="0" xfId="0" applyFont="1" applyAlignment="1">
      <alignment/>
    </xf>
    <xf numFmtId="2" fontId="8" fillId="0" borderId="2" xfId="0" applyNumberFormat="1" applyFont="1" applyBorder="1" applyAlignment="1" applyProtection="1">
      <alignment horizontal="center"/>
      <protection/>
    </xf>
    <xf numFmtId="2" fontId="8" fillId="0" borderId="0" xfId="0" applyNumberFormat="1" applyFont="1" applyAlignment="1">
      <alignment horizontal="right"/>
    </xf>
    <xf numFmtId="0" fontId="9" fillId="0" borderId="2" xfId="0" applyFont="1" applyBorder="1" applyAlignment="1">
      <alignment/>
    </xf>
    <xf numFmtId="2" fontId="8" fillId="0" borderId="0" xfId="0" applyNumberFormat="1" applyFont="1" applyBorder="1" applyAlignment="1" applyProtection="1">
      <alignment horizontal="center"/>
      <protection/>
    </xf>
    <xf numFmtId="0" fontId="8" fillId="0" borderId="0" xfId="0" applyFont="1" applyAlignment="1" applyProtection="1">
      <alignment horizontal="left"/>
      <protection/>
    </xf>
    <xf numFmtId="0" fontId="8" fillId="0" borderId="0" xfId="0" applyFont="1" applyAlignment="1" applyProtection="1">
      <alignment horizontal="right"/>
      <protection/>
    </xf>
    <xf numFmtId="0" fontId="8" fillId="0" borderId="0" xfId="0" applyFont="1" applyAlignment="1">
      <alignment horizontal="right"/>
    </xf>
    <xf numFmtId="164" fontId="8" fillId="0" borderId="0" xfId="0" applyNumberFormat="1" applyFont="1" applyAlignment="1" applyProtection="1">
      <alignment horizontal="right"/>
      <protection/>
    </xf>
    <xf numFmtId="43" fontId="5" fillId="0" borderId="3" xfId="15" applyFont="1" applyBorder="1" applyAlignment="1">
      <alignment/>
    </xf>
    <xf numFmtId="0" fontId="5" fillId="0" borderId="3" xfId="0" applyFont="1" applyBorder="1" applyAlignment="1">
      <alignment horizontal="right"/>
    </xf>
    <xf numFmtId="164" fontId="5" fillId="0" borderId="3" xfId="0" applyNumberFormat="1" applyFont="1" applyBorder="1" applyAlignment="1">
      <alignment horizontal="right"/>
    </xf>
    <xf numFmtId="43" fontId="5" fillId="0" borderId="0" xfId="15" applyFont="1" applyAlignment="1" applyProtection="1">
      <alignment horizontal="left"/>
      <protection/>
    </xf>
    <xf numFmtId="3" fontId="5" fillId="0" borderId="0" xfId="0" applyNumberFormat="1" applyFont="1" applyAlignment="1" applyProtection="1">
      <alignment horizontal="right"/>
      <protection/>
    </xf>
    <xf numFmtId="165" fontId="5" fillId="0" borderId="0" xfId="0" applyNumberFormat="1" applyFont="1" applyAlignment="1" applyProtection="1">
      <alignment horizontal="right"/>
      <protection/>
    </xf>
    <xf numFmtId="37" fontId="5" fillId="0" borderId="0" xfId="0" applyNumberFormat="1" applyFont="1" applyAlignment="1" applyProtection="1">
      <alignment horizontal="right"/>
      <protection/>
    </xf>
    <xf numFmtId="0" fontId="5" fillId="0" borderId="0" xfId="0" applyFont="1" applyAlignment="1" applyProtection="1">
      <alignment horizontal="left"/>
      <protection/>
    </xf>
    <xf numFmtId="37" fontId="5" fillId="0" borderId="3" xfId="0" applyNumberFormat="1" applyFont="1" applyBorder="1" applyAlignment="1" applyProtection="1">
      <alignment horizontal="right"/>
      <protection/>
    </xf>
    <xf numFmtId="164" fontId="5" fillId="0" borderId="3" xfId="0" applyNumberFormat="1" applyFont="1" applyBorder="1" applyAlignment="1" applyProtection="1">
      <alignment horizontal="right"/>
      <protection/>
    </xf>
    <xf numFmtId="165" fontId="5" fillId="0" borderId="2" xfId="0" applyNumberFormat="1" applyFont="1" applyBorder="1" applyAlignment="1" applyProtection="1">
      <alignment horizontal="right"/>
      <protection/>
    </xf>
    <xf numFmtId="164" fontId="5" fillId="0" borderId="0" xfId="0" applyNumberFormat="1" applyFont="1" applyAlignment="1" applyProtection="1">
      <alignment horizontal="right"/>
      <protection/>
    </xf>
    <xf numFmtId="164" fontId="5" fillId="0" borderId="1" xfId="0" applyNumberFormat="1" applyFont="1" applyBorder="1" applyAlignment="1" applyProtection="1">
      <alignment horizontal="right"/>
      <protection/>
    </xf>
    <xf numFmtId="0" fontId="10" fillId="0" borderId="0" xfId="0" applyFont="1" applyAlignment="1" applyProtection="1">
      <alignment horizontal="left"/>
      <protection/>
    </xf>
    <xf numFmtId="0" fontId="10" fillId="0" borderId="0" xfId="0" applyFont="1" applyAlignment="1">
      <alignment horizontal="right"/>
    </xf>
    <xf numFmtId="164" fontId="10" fillId="0" borderId="0" xfId="0" applyNumberFormat="1" applyFont="1" applyAlignment="1" applyProtection="1">
      <alignment horizontal="right"/>
      <protection/>
    </xf>
    <xf numFmtId="0" fontId="10" fillId="0" borderId="0" xfId="0" applyFont="1" applyBorder="1" applyAlignment="1">
      <alignment horizontal="right"/>
    </xf>
    <xf numFmtId="164" fontId="10" fillId="0" borderId="0" xfId="0" applyNumberFormat="1" applyFont="1" applyBorder="1" applyAlignment="1" applyProtection="1">
      <alignment horizontal="right"/>
      <protection/>
    </xf>
    <xf numFmtId="0" fontId="10" fillId="0" borderId="0" xfId="0" applyFont="1" applyAlignment="1">
      <alignment/>
    </xf>
    <xf numFmtId="0" fontId="10" fillId="0" borderId="0" xfId="0" applyFont="1" applyAlignment="1" applyProtection="1">
      <alignment horizontal="left" wrapText="1"/>
      <protection/>
    </xf>
    <xf numFmtId="0" fontId="11" fillId="0" borderId="0" xfId="0" applyFont="1" applyAlignment="1">
      <alignment wrapText="1"/>
    </xf>
    <xf numFmtId="0" fontId="5" fillId="0" borderId="0" xfId="0" applyFont="1" applyBorder="1" applyAlignment="1">
      <alignment horizontal="right"/>
    </xf>
    <xf numFmtId="164" fontId="5" fillId="0" borderId="0" xfId="0" applyNumberFormat="1" applyFont="1" applyBorder="1" applyAlignment="1" applyProtection="1">
      <alignment horizontal="right"/>
      <protection/>
    </xf>
    <xf numFmtId="43" fontId="5" fillId="0" borderId="0" xfId="15" applyFont="1" applyBorder="1" applyAlignment="1">
      <alignment/>
    </xf>
    <xf numFmtId="0" fontId="5" fillId="0" borderId="0" xfId="0" applyFont="1" applyBorder="1" applyAlignment="1">
      <alignment/>
    </xf>
    <xf numFmtId="164" fontId="5" fillId="0" borderId="0" xfId="0" applyNumberFormat="1" applyFont="1" applyBorder="1" applyAlignment="1">
      <alignment horizontal="right"/>
    </xf>
    <xf numFmtId="0" fontId="5" fillId="0" borderId="0" xfId="0" applyFont="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1:P130"/>
  <sheetViews>
    <sheetView showGridLines="0" tabSelected="1" workbookViewId="0" topLeftCell="A1">
      <selection activeCell="A1" sqref="A1"/>
    </sheetView>
  </sheetViews>
  <sheetFormatPr defaultColWidth="9.77734375" defaultRowHeight="10.5" customHeight="1"/>
  <cols>
    <col min="1" max="1" width="21.4453125" style="8" customWidth="1"/>
    <col min="2" max="3" width="6.3359375" style="9" customWidth="1"/>
    <col min="4" max="4" width="1.77734375" style="9" customWidth="1"/>
    <col min="5" max="6" width="6.3359375" style="9" customWidth="1"/>
    <col min="7" max="7" width="1.77734375" style="9" customWidth="1"/>
    <col min="8" max="8" width="6.3359375" style="9" customWidth="1"/>
    <col min="9" max="9" width="0.88671875" style="9" customWidth="1"/>
    <col min="10" max="10" width="5.77734375" style="10" customWidth="1"/>
    <col min="11" max="11" width="1.77734375" style="9" customWidth="1"/>
    <col min="12" max="13" width="6.3359375" style="9" customWidth="1"/>
    <col min="14" max="16384" width="9.77734375" style="2" customWidth="1"/>
  </cols>
  <sheetData>
    <row r="1" spans="1:13" ht="21" customHeight="1">
      <c r="A1" s="1" t="s">
        <v>49</v>
      </c>
      <c r="B1" s="2"/>
      <c r="C1" s="2"/>
      <c r="D1" s="2"/>
      <c r="E1" s="2"/>
      <c r="F1" s="2"/>
      <c r="G1" s="2"/>
      <c r="H1" s="2"/>
      <c r="I1" s="2"/>
      <c r="J1" s="2"/>
      <c r="K1" s="2"/>
      <c r="L1" s="2"/>
      <c r="M1" s="2"/>
    </row>
    <row r="2" spans="1:12" s="6" customFormat="1" ht="12.75" customHeight="1">
      <c r="A2" s="3" t="s">
        <v>51</v>
      </c>
      <c r="B2" s="4"/>
      <c r="C2" s="4"/>
      <c r="D2" s="4"/>
      <c r="E2" s="4"/>
      <c r="F2" s="4"/>
      <c r="G2" s="4"/>
      <c r="H2" s="4"/>
      <c r="I2" s="5"/>
      <c r="J2" s="4"/>
      <c r="K2" s="4"/>
      <c r="L2" s="4"/>
    </row>
    <row r="3" s="7" customFormat="1" ht="12.75" customHeight="1">
      <c r="A3" s="7" t="s">
        <v>52</v>
      </c>
    </row>
    <row r="4" ht="3" customHeight="1">
      <c r="A4" s="8" t="s">
        <v>21</v>
      </c>
    </row>
    <row r="5" spans="1:13" ht="3" customHeight="1">
      <c r="A5" s="11"/>
      <c r="B5" s="12"/>
      <c r="C5" s="12"/>
      <c r="D5" s="12"/>
      <c r="E5" s="12"/>
      <c r="F5" s="12"/>
      <c r="G5" s="12"/>
      <c r="H5" s="12"/>
      <c r="I5" s="12"/>
      <c r="J5" s="13"/>
      <c r="K5" s="12"/>
      <c r="L5" s="12"/>
      <c r="M5" s="12"/>
    </row>
    <row r="6" spans="1:13" s="14" customFormat="1" ht="10.5" customHeight="1">
      <c r="A6" s="14" t="s">
        <v>31</v>
      </c>
      <c r="B6" s="15" t="s">
        <v>0</v>
      </c>
      <c r="C6" s="15"/>
      <c r="D6" s="16"/>
      <c r="E6" s="15" t="s">
        <v>1</v>
      </c>
      <c r="F6" s="15"/>
      <c r="G6" s="16"/>
      <c r="H6" s="15" t="s">
        <v>2</v>
      </c>
      <c r="I6" s="15"/>
      <c r="J6" s="17"/>
      <c r="K6" s="18"/>
      <c r="L6" s="15" t="s">
        <v>3</v>
      </c>
      <c r="M6" s="17"/>
    </row>
    <row r="7" spans="1:13" s="14" customFormat="1" ht="10.5" customHeight="1">
      <c r="A7" s="19" t="s">
        <v>48</v>
      </c>
      <c r="B7" s="20" t="s">
        <v>4</v>
      </c>
      <c r="C7" s="20" t="s">
        <v>5</v>
      </c>
      <c r="D7" s="21"/>
      <c r="E7" s="20" t="s">
        <v>4</v>
      </c>
      <c r="F7" s="20" t="s">
        <v>5</v>
      </c>
      <c r="G7" s="21"/>
      <c r="H7" s="20" t="s">
        <v>4</v>
      </c>
      <c r="I7" s="22"/>
      <c r="J7" s="21" t="s">
        <v>5</v>
      </c>
      <c r="K7" s="20"/>
      <c r="L7" s="20" t="s">
        <v>4</v>
      </c>
      <c r="M7" s="14" t="s">
        <v>5</v>
      </c>
    </row>
    <row r="8" spans="1:13" ht="3" customHeight="1">
      <c r="A8" s="23"/>
      <c r="B8" s="24"/>
      <c r="C8" s="24"/>
      <c r="D8" s="24"/>
      <c r="E8" s="24"/>
      <c r="F8" s="24"/>
      <c r="G8" s="24"/>
      <c r="H8" s="24"/>
      <c r="I8" s="24"/>
      <c r="J8" s="25"/>
      <c r="K8" s="24"/>
      <c r="L8" s="24"/>
      <c r="M8" s="24"/>
    </row>
    <row r="9" ht="3" customHeight="1"/>
    <row r="10" spans="1:13" ht="10.5" customHeight="1">
      <c r="A10" s="26" t="s">
        <v>6</v>
      </c>
      <c r="B10" s="27">
        <f>SUM(B100)</f>
        <v>425237.58992</v>
      </c>
      <c r="C10" s="28">
        <f>SUM(C100)</f>
        <v>100</v>
      </c>
      <c r="D10" s="29"/>
      <c r="E10" s="27">
        <f>SUM(D100)</f>
        <v>199064.38504</v>
      </c>
      <c r="F10" s="28">
        <f>SUM(E100)</f>
        <v>100</v>
      </c>
      <c r="G10" s="29"/>
      <c r="H10" s="27">
        <f>SUM(F100)</f>
        <v>68343.501343</v>
      </c>
      <c r="I10" s="27"/>
      <c r="J10" s="28">
        <f>SUM(G100)</f>
        <v>100</v>
      </c>
      <c r="K10" s="29"/>
      <c r="L10" s="27">
        <f>SUM(H100)</f>
        <v>157829.70354</v>
      </c>
      <c r="M10" s="28">
        <f>SUM(I100)</f>
        <v>100</v>
      </c>
    </row>
    <row r="11" spans="2:13" ht="3" customHeight="1">
      <c r="B11" s="27"/>
      <c r="C11" s="28"/>
      <c r="D11" s="29"/>
      <c r="E11" s="27"/>
      <c r="F11" s="28"/>
      <c r="G11" s="29"/>
      <c r="H11" s="27"/>
      <c r="I11" s="27"/>
      <c r="J11" s="28"/>
      <c r="K11" s="29"/>
      <c r="L11" s="27"/>
      <c r="M11" s="28"/>
    </row>
    <row r="12" spans="1:16" ht="10.5" customHeight="1">
      <c r="A12" s="30" t="s">
        <v>7</v>
      </c>
      <c r="B12" s="27">
        <f>SUM(B101)</f>
        <v>315488.66033</v>
      </c>
      <c r="C12" s="28">
        <f>SUM(C101)</f>
        <v>74.1911505</v>
      </c>
      <c r="D12" s="29"/>
      <c r="E12" s="27">
        <f>SUM(D101)</f>
        <v>164461.55516</v>
      </c>
      <c r="F12" s="28">
        <f>SUM(E101)</f>
        <v>82.6172673</v>
      </c>
      <c r="G12" s="29"/>
      <c r="H12" s="27">
        <f>SUM(F101)</f>
        <v>54042.252009</v>
      </c>
      <c r="I12" s="28"/>
      <c r="J12" s="28">
        <f>SUM(G101)</f>
        <v>79.0744562</v>
      </c>
      <c r="K12" s="27" t="s">
        <v>21</v>
      </c>
      <c r="L12" s="27">
        <f>SUM(H101)</f>
        <v>96984.853155</v>
      </c>
      <c r="M12" s="28">
        <f>SUM(I101)</f>
        <v>61.4490498</v>
      </c>
      <c r="P12" s="2" t="s">
        <v>21</v>
      </c>
    </row>
    <row r="13" spans="1:13" ht="10.5" customHeight="1">
      <c r="A13" s="26" t="s">
        <v>8</v>
      </c>
      <c r="B13" s="27">
        <f>SUM(B102)</f>
        <v>152610.70222</v>
      </c>
      <c r="C13" s="28">
        <f>SUM(C102)</f>
        <v>35.8883377</v>
      </c>
      <c r="D13" s="29"/>
      <c r="E13" s="27">
        <f>SUM(D102)</f>
        <v>101182.16184</v>
      </c>
      <c r="F13" s="28">
        <f>SUM(E102)</f>
        <v>50.8288621</v>
      </c>
      <c r="G13" s="29"/>
      <c r="H13" s="27">
        <f>SUM(F102)</f>
        <v>42728.341025</v>
      </c>
      <c r="I13" s="27"/>
      <c r="J13" s="28">
        <f>SUM(G102)</f>
        <v>62.5199766</v>
      </c>
      <c r="K13" s="29"/>
      <c r="L13" s="27">
        <f>SUM(H102)</f>
        <v>8700.1993512</v>
      </c>
      <c r="M13" s="28">
        <f>SUM(I102)</f>
        <v>5.5123967</v>
      </c>
    </row>
    <row r="14" spans="1:13" ht="10.5" customHeight="1">
      <c r="A14" s="26" t="s">
        <v>41</v>
      </c>
      <c r="B14" s="27" t="s">
        <v>44</v>
      </c>
      <c r="C14" s="28" t="s">
        <v>44</v>
      </c>
      <c r="D14" s="29"/>
      <c r="E14" s="27" t="s">
        <v>44</v>
      </c>
      <c r="F14" s="28" t="s">
        <v>44</v>
      </c>
      <c r="G14" s="29"/>
      <c r="H14" s="27" t="s">
        <v>44</v>
      </c>
      <c r="I14" s="27"/>
      <c r="J14" s="28" t="s">
        <v>44</v>
      </c>
      <c r="K14" s="29"/>
      <c r="L14" s="27" t="s">
        <v>44</v>
      </c>
      <c r="M14" s="28" t="s">
        <v>44</v>
      </c>
    </row>
    <row r="15" spans="1:13" ht="10.5" customHeight="1">
      <c r="A15" s="26" t="s">
        <v>9</v>
      </c>
      <c r="B15" s="27">
        <f aca="true" t="shared" si="0" ref="B15:C22">SUM(B104)</f>
        <v>1051.1082113</v>
      </c>
      <c r="C15" s="28">
        <f t="shared" si="0"/>
        <v>0.2471814</v>
      </c>
      <c r="D15" s="29"/>
      <c r="E15" s="27">
        <f aca="true" t="shared" si="1" ref="E15:F23">SUM(D104)</f>
        <v>1001.7871282</v>
      </c>
      <c r="F15" s="28">
        <f t="shared" si="1"/>
        <v>0.5032478</v>
      </c>
      <c r="G15" s="29"/>
      <c r="H15" s="27">
        <f>SUM(F104)</f>
        <v>0</v>
      </c>
      <c r="I15" s="27"/>
      <c r="J15" s="28">
        <f>SUM(G104)</f>
        <v>0</v>
      </c>
      <c r="K15" s="29"/>
      <c r="L15" s="27">
        <f aca="true" t="shared" si="2" ref="L15:L22">SUM(H104)</f>
        <v>49.3210831</v>
      </c>
      <c r="M15" s="28" t="s">
        <v>45</v>
      </c>
    </row>
    <row r="16" spans="1:13" ht="10.5" customHeight="1">
      <c r="A16" s="26" t="s">
        <v>10</v>
      </c>
      <c r="B16" s="27">
        <f t="shared" si="0"/>
        <v>5045.0952895</v>
      </c>
      <c r="C16" s="28">
        <f t="shared" si="0"/>
        <v>1.186418</v>
      </c>
      <c r="D16" s="29"/>
      <c r="E16" s="27">
        <f t="shared" si="1"/>
        <v>1789.8741876</v>
      </c>
      <c r="F16" s="28">
        <f t="shared" si="1"/>
        <v>0.8991434</v>
      </c>
      <c r="G16" s="29"/>
      <c r="H16" s="27" t="s">
        <v>44</v>
      </c>
      <c r="I16" s="27"/>
      <c r="J16" s="28" t="s">
        <v>44</v>
      </c>
      <c r="K16" s="29"/>
      <c r="L16" s="27">
        <f t="shared" si="2"/>
        <v>3185.371441</v>
      </c>
      <c r="M16" s="28">
        <f aca="true" t="shared" si="3" ref="M16:M22">SUM(I105)</f>
        <v>2.0182332</v>
      </c>
    </row>
    <row r="17" spans="1:13" ht="10.5" customHeight="1">
      <c r="A17" s="26" t="s">
        <v>11</v>
      </c>
      <c r="B17" s="27">
        <f t="shared" si="0"/>
        <v>24036.623875</v>
      </c>
      <c r="C17" s="28">
        <f t="shared" si="0"/>
        <v>5.6525163</v>
      </c>
      <c r="D17" s="29"/>
      <c r="E17" s="27">
        <f t="shared" si="1"/>
        <v>5250.4430998</v>
      </c>
      <c r="F17" s="28">
        <f t="shared" si="1"/>
        <v>2.6375603</v>
      </c>
      <c r="G17" s="29"/>
      <c r="H17" s="27">
        <f>SUM(F106)</f>
        <v>477.225183</v>
      </c>
      <c r="I17" s="27" t="s">
        <v>46</v>
      </c>
      <c r="J17" s="28">
        <f>SUM(G106)</f>
        <v>0.6982744</v>
      </c>
      <c r="K17" s="29" t="s">
        <v>46</v>
      </c>
      <c r="L17" s="27">
        <f t="shared" si="2"/>
        <v>18308.955592</v>
      </c>
      <c r="M17" s="28">
        <f t="shared" si="3"/>
        <v>11.6004498</v>
      </c>
    </row>
    <row r="18" spans="1:13" ht="10.5" customHeight="1">
      <c r="A18" s="26" t="s">
        <v>29</v>
      </c>
      <c r="B18" s="27">
        <f t="shared" si="0"/>
        <v>803.7527122</v>
      </c>
      <c r="C18" s="28">
        <f t="shared" si="0"/>
        <v>0.1890126</v>
      </c>
      <c r="D18" s="29"/>
      <c r="E18" s="27">
        <f t="shared" si="1"/>
        <v>186.0324005</v>
      </c>
      <c r="F18" s="28">
        <f t="shared" si="1"/>
        <v>0.0934534</v>
      </c>
      <c r="G18" s="29"/>
      <c r="H18" s="27" t="s">
        <v>44</v>
      </c>
      <c r="I18" s="27"/>
      <c r="J18" s="28" t="s">
        <v>44</v>
      </c>
      <c r="K18" s="29"/>
      <c r="L18" s="27">
        <f t="shared" si="2"/>
        <v>586.1203117</v>
      </c>
      <c r="M18" s="28">
        <f t="shared" si="3"/>
        <v>0.3713625</v>
      </c>
    </row>
    <row r="19" spans="1:13" ht="10.5" customHeight="1">
      <c r="A19" s="26" t="s">
        <v>12</v>
      </c>
      <c r="B19" s="27">
        <f t="shared" si="0"/>
        <v>2859.613246</v>
      </c>
      <c r="C19" s="28">
        <f t="shared" si="0"/>
        <v>0.6724742</v>
      </c>
      <c r="D19" s="29"/>
      <c r="E19" s="27">
        <f t="shared" si="1"/>
        <v>1271.2128669</v>
      </c>
      <c r="F19" s="28">
        <f t="shared" si="1"/>
        <v>0.6385938</v>
      </c>
      <c r="G19" s="29"/>
      <c r="H19" s="27">
        <f>SUM(F108)</f>
        <v>478.3151231</v>
      </c>
      <c r="I19" s="27"/>
      <c r="J19" s="28">
        <f>SUM(G108)</f>
        <v>0.6998692</v>
      </c>
      <c r="K19" s="29"/>
      <c r="L19" s="27">
        <f t="shared" si="2"/>
        <v>1110.085256</v>
      </c>
      <c r="M19" s="28">
        <f t="shared" si="3"/>
        <v>0.7033437</v>
      </c>
    </row>
    <row r="20" spans="1:13" ht="10.5" customHeight="1">
      <c r="A20" s="26" t="s">
        <v>13</v>
      </c>
      <c r="B20" s="27">
        <f t="shared" si="0"/>
        <v>51766.518537</v>
      </c>
      <c r="C20" s="28">
        <f t="shared" si="0"/>
        <v>12.1735519</v>
      </c>
      <c r="D20" s="29"/>
      <c r="E20" s="27">
        <f t="shared" si="1"/>
        <v>15170.365305</v>
      </c>
      <c r="F20" s="28">
        <f t="shared" si="1"/>
        <v>7.6208335</v>
      </c>
      <c r="G20" s="29"/>
      <c r="H20" s="27">
        <f>SUM(F109)</f>
        <v>2113.4900929</v>
      </c>
      <c r="I20" s="27"/>
      <c r="J20" s="28">
        <f>SUM(G109)</f>
        <v>3.0924522</v>
      </c>
      <c r="K20" s="29"/>
      <c r="L20" s="27">
        <f t="shared" si="2"/>
        <v>34482.663139</v>
      </c>
      <c r="M20" s="28">
        <f t="shared" si="3"/>
        <v>21.8480187</v>
      </c>
    </row>
    <row r="21" spans="1:13" ht="10.5" customHeight="1">
      <c r="A21" s="26" t="s">
        <v>14</v>
      </c>
      <c r="B21" s="27">
        <f t="shared" si="0"/>
        <v>3413.8013016</v>
      </c>
      <c r="C21" s="28">
        <f t="shared" si="0"/>
        <v>0.8027986</v>
      </c>
      <c r="D21" s="29"/>
      <c r="E21" s="27">
        <f t="shared" si="1"/>
        <v>666.0311234</v>
      </c>
      <c r="F21" s="28">
        <f t="shared" si="1"/>
        <v>0.3345808</v>
      </c>
      <c r="G21" s="29"/>
      <c r="H21" s="27" t="s">
        <v>44</v>
      </c>
      <c r="I21" s="27"/>
      <c r="J21" s="28" t="s">
        <v>44</v>
      </c>
      <c r="K21" s="29"/>
      <c r="L21" s="27">
        <f t="shared" si="2"/>
        <v>2715.6931166</v>
      </c>
      <c r="M21" s="28">
        <f t="shared" si="3"/>
        <v>1.7206477</v>
      </c>
    </row>
    <row r="22" spans="1:13" ht="10.5" customHeight="1">
      <c r="A22" s="26" t="s">
        <v>15</v>
      </c>
      <c r="B22" s="27">
        <f t="shared" si="0"/>
        <v>976.8053211</v>
      </c>
      <c r="C22" s="28">
        <f t="shared" si="0"/>
        <v>0.2297081</v>
      </c>
      <c r="D22" s="29"/>
      <c r="E22" s="27">
        <f t="shared" si="1"/>
        <v>354.2275606</v>
      </c>
      <c r="F22" s="28">
        <f t="shared" si="1"/>
        <v>0.1779462</v>
      </c>
      <c r="G22" s="29"/>
      <c r="H22" s="27" t="s">
        <v>44</v>
      </c>
      <c r="I22" s="27"/>
      <c r="J22" s="28" t="s">
        <v>44</v>
      </c>
      <c r="K22" s="29"/>
      <c r="L22" s="27">
        <f t="shared" si="2"/>
        <v>602.4311457</v>
      </c>
      <c r="M22" s="28">
        <f t="shared" si="3"/>
        <v>0.3816969</v>
      </c>
    </row>
    <row r="23" spans="1:13" ht="10.5" customHeight="1">
      <c r="A23" s="26" t="s">
        <v>32</v>
      </c>
      <c r="B23" s="27">
        <f>SUM(B112)</f>
        <v>167.8715672</v>
      </c>
      <c r="C23" s="28" t="s">
        <v>45</v>
      </c>
      <c r="D23" s="29"/>
      <c r="E23" s="27">
        <f t="shared" si="1"/>
        <v>120.698508</v>
      </c>
      <c r="F23" s="28">
        <f t="shared" si="1"/>
        <v>0.0606329</v>
      </c>
      <c r="G23" s="29"/>
      <c r="H23" s="27">
        <f>SUM(F112)</f>
        <v>0</v>
      </c>
      <c r="I23" s="27"/>
      <c r="J23" s="28">
        <f>SUM(G112)</f>
        <v>0</v>
      </c>
      <c r="K23" s="29"/>
      <c r="L23" s="27" t="s">
        <v>44</v>
      </c>
      <c r="M23" s="28" t="s">
        <v>44</v>
      </c>
    </row>
    <row r="24" spans="1:13" ht="10.5" customHeight="1">
      <c r="A24" s="26" t="s">
        <v>42</v>
      </c>
      <c r="B24" s="27" t="s">
        <v>44</v>
      </c>
      <c r="C24" s="28" t="s">
        <v>44</v>
      </c>
      <c r="D24" s="29"/>
      <c r="E24" s="27" t="s">
        <v>44</v>
      </c>
      <c r="F24" s="28" t="s">
        <v>44</v>
      </c>
      <c r="G24" s="29"/>
      <c r="H24" s="27" t="s">
        <v>44</v>
      </c>
      <c r="I24" s="27"/>
      <c r="J24" s="28" t="s">
        <v>44</v>
      </c>
      <c r="K24" s="29"/>
      <c r="L24" s="27" t="s">
        <v>44</v>
      </c>
      <c r="M24" s="28" t="s">
        <v>44</v>
      </c>
    </row>
    <row r="25" spans="1:13" ht="10.5" customHeight="1">
      <c r="A25" s="26" t="s">
        <v>16</v>
      </c>
      <c r="B25" s="27">
        <f aca="true" t="shared" si="4" ref="B25:C29">SUM(B114)</f>
        <v>11137.126323</v>
      </c>
      <c r="C25" s="28">
        <f t="shared" si="4"/>
        <v>2.6190362</v>
      </c>
      <c r="D25" s="29"/>
      <c r="E25" s="27">
        <f aca="true" t="shared" si="5" ref="E25:F29">SUM(D114)</f>
        <v>4591.1821446</v>
      </c>
      <c r="F25" s="28">
        <f t="shared" si="5"/>
        <v>2.3063805</v>
      </c>
      <c r="G25" s="29"/>
      <c r="H25" s="27">
        <f>SUM(F114)</f>
        <v>1535.6418706</v>
      </c>
      <c r="I25" s="27"/>
      <c r="J25" s="28">
        <f>SUM(G114)</f>
        <v>2.2469464</v>
      </c>
      <c r="K25" s="29"/>
      <c r="L25" s="27">
        <f>SUM(H114)</f>
        <v>5010.3023078</v>
      </c>
      <c r="M25" s="28">
        <f>SUM(I114)</f>
        <v>3.174499</v>
      </c>
    </row>
    <row r="26" spans="1:13" ht="10.5" customHeight="1">
      <c r="A26" s="26" t="s">
        <v>17</v>
      </c>
      <c r="B26" s="27">
        <f t="shared" si="4"/>
        <v>2177.5161821</v>
      </c>
      <c r="C26" s="28">
        <f t="shared" si="4"/>
        <v>0.5120705</v>
      </c>
      <c r="D26" s="29"/>
      <c r="E26" s="27">
        <f t="shared" si="5"/>
        <v>653.819397</v>
      </c>
      <c r="F26" s="28">
        <f t="shared" si="5"/>
        <v>0.3284462</v>
      </c>
      <c r="G26" s="29"/>
      <c r="H26" s="27" t="s">
        <v>44</v>
      </c>
      <c r="I26" s="27"/>
      <c r="J26" s="28" t="s">
        <v>44</v>
      </c>
      <c r="K26" s="29"/>
      <c r="L26" s="27">
        <f>SUM(H115)</f>
        <v>1355.050405</v>
      </c>
      <c r="M26" s="28">
        <f>SUM(I115)</f>
        <v>0.8585522</v>
      </c>
    </row>
    <row r="27" spans="1:13" ht="10.5" customHeight="1">
      <c r="A27" s="26" t="s">
        <v>18</v>
      </c>
      <c r="B27" s="27">
        <f t="shared" si="4"/>
        <v>430.5582604</v>
      </c>
      <c r="C27" s="28">
        <f t="shared" si="4"/>
        <v>0.1012512</v>
      </c>
      <c r="D27" s="29"/>
      <c r="E27" s="27">
        <f t="shared" si="5"/>
        <v>344.62692</v>
      </c>
      <c r="F27" s="28">
        <f t="shared" si="5"/>
        <v>0.1731233</v>
      </c>
      <c r="G27" s="29"/>
      <c r="H27" s="27" t="s">
        <v>44</v>
      </c>
      <c r="I27" s="27"/>
      <c r="J27" s="28" t="s">
        <v>44</v>
      </c>
      <c r="K27" s="29"/>
      <c r="L27" s="27" t="s">
        <v>44</v>
      </c>
      <c r="M27" s="28" t="s">
        <v>44</v>
      </c>
    </row>
    <row r="28" spans="1:13" ht="10.5" customHeight="1">
      <c r="A28" s="26" t="s">
        <v>19</v>
      </c>
      <c r="B28" s="27">
        <f t="shared" si="4"/>
        <v>2531.0515523</v>
      </c>
      <c r="C28" s="28">
        <f t="shared" si="4"/>
        <v>0.5952088</v>
      </c>
      <c r="D28" s="29"/>
      <c r="E28" s="27">
        <f t="shared" si="5"/>
        <v>1158.7429152</v>
      </c>
      <c r="F28" s="28">
        <f t="shared" si="5"/>
        <v>0.5820945</v>
      </c>
      <c r="G28" s="29"/>
      <c r="H28" s="27" t="s">
        <v>44</v>
      </c>
      <c r="I28" s="27"/>
      <c r="J28" s="28" t="s">
        <v>44</v>
      </c>
      <c r="K28" s="29"/>
      <c r="L28" s="27">
        <f>SUM(H117)</f>
        <v>1365.4686372</v>
      </c>
      <c r="M28" s="28">
        <f>SUM(I117)</f>
        <v>0.8651531</v>
      </c>
    </row>
    <row r="29" spans="1:13" ht="10.5" customHeight="1">
      <c r="A29" s="26" t="s">
        <v>20</v>
      </c>
      <c r="B29" s="27">
        <f t="shared" si="4"/>
        <v>20968.18336</v>
      </c>
      <c r="C29" s="28">
        <f t="shared" si="4"/>
        <v>4.9309336</v>
      </c>
      <c r="D29" s="29"/>
      <c r="E29" s="27">
        <f t="shared" si="5"/>
        <v>10526.576751</v>
      </c>
      <c r="F29" s="28">
        <f t="shared" si="5"/>
        <v>5.2880262</v>
      </c>
      <c r="G29" s="29"/>
      <c r="H29" s="27">
        <f>SUM(F118)</f>
        <v>3378.4506101</v>
      </c>
      <c r="I29" s="27"/>
      <c r="J29" s="28">
        <f>SUM(G118)</f>
        <v>4.9433385</v>
      </c>
      <c r="K29" s="29"/>
      <c r="L29" s="27">
        <f>SUM(H118)</f>
        <v>7063.1559984</v>
      </c>
      <c r="M29" s="28">
        <f>SUM(I118)</f>
        <v>4.4751754</v>
      </c>
    </row>
    <row r="30" spans="1:13" ht="10.5" customHeight="1">
      <c r="A30" s="26" t="s">
        <v>43</v>
      </c>
      <c r="B30" s="27" t="s">
        <v>44</v>
      </c>
      <c r="C30" s="28" t="s">
        <v>44</v>
      </c>
      <c r="D30" s="29"/>
      <c r="E30" s="27" t="s">
        <v>44</v>
      </c>
      <c r="F30" s="28" t="s">
        <v>44</v>
      </c>
      <c r="G30" s="29"/>
      <c r="H30" s="27" t="s">
        <v>44</v>
      </c>
      <c r="I30" s="27"/>
      <c r="J30" s="28" t="s">
        <v>44</v>
      </c>
      <c r="K30" s="29"/>
      <c r="L30" s="27" t="s">
        <v>44</v>
      </c>
      <c r="M30" s="28" t="s">
        <v>44</v>
      </c>
    </row>
    <row r="31" spans="1:13" ht="10.5" customHeight="1">
      <c r="A31" s="26" t="s">
        <v>35</v>
      </c>
      <c r="B31" s="27">
        <f>SUM(B120)</f>
        <v>10522.418333</v>
      </c>
      <c r="C31" s="28">
        <f>SUM(C120)</f>
        <v>2.4744798</v>
      </c>
      <c r="D31" s="29"/>
      <c r="E31" s="27">
        <f>SUM(D120)</f>
        <v>8911.6712763</v>
      </c>
      <c r="F31" s="28">
        <f>SUM(E120)</f>
        <v>4.4767783</v>
      </c>
      <c r="G31" s="29"/>
      <c r="H31" s="27">
        <f>SUM(F120)</f>
        <v>1122.7925</v>
      </c>
      <c r="I31" s="27"/>
      <c r="J31" s="28">
        <f>SUM(G120)</f>
        <v>1.6428665</v>
      </c>
      <c r="K31" s="29"/>
      <c r="L31" s="27">
        <f>SUM(H120)</f>
        <v>487.9545568</v>
      </c>
      <c r="M31" s="28">
        <f>SUM(I120)</f>
        <v>0.3091652</v>
      </c>
    </row>
    <row r="32" spans="1:13" ht="10.5" customHeight="1">
      <c r="A32" s="26" t="s">
        <v>37</v>
      </c>
      <c r="B32" s="27"/>
      <c r="C32" s="28"/>
      <c r="D32" s="2"/>
      <c r="E32" s="27"/>
      <c r="F32" s="28"/>
      <c r="G32" s="2"/>
      <c r="H32" s="27"/>
      <c r="I32" s="2"/>
      <c r="J32" s="28"/>
      <c r="K32" s="2"/>
      <c r="L32" s="27"/>
      <c r="M32" s="28"/>
    </row>
    <row r="33" spans="1:13" ht="10.5" customHeight="1">
      <c r="A33" s="26" t="s">
        <v>40</v>
      </c>
      <c r="B33" s="27">
        <f>SUM(B121)</f>
        <v>1394.7605223</v>
      </c>
      <c r="C33" s="28">
        <f>SUM(C121)</f>
        <v>0.3279956</v>
      </c>
      <c r="D33" s="29"/>
      <c r="E33" s="27">
        <f>SUM(D121)</f>
        <v>1211.8996798</v>
      </c>
      <c r="F33" s="28">
        <f>SUM(E121)</f>
        <v>0.6087978</v>
      </c>
      <c r="G33" s="29"/>
      <c r="H33" s="27">
        <f>SUM(F121)</f>
        <v>0</v>
      </c>
      <c r="I33" s="27"/>
      <c r="J33" s="28">
        <f>SUM(G121)</f>
        <v>0</v>
      </c>
      <c r="K33" s="29"/>
      <c r="L33" s="27" t="s">
        <v>44</v>
      </c>
      <c r="M33" s="28" t="s">
        <v>44</v>
      </c>
    </row>
    <row r="34" spans="1:13" ht="10.5" customHeight="1">
      <c r="A34" s="26" t="s">
        <v>39</v>
      </c>
      <c r="B34" s="27"/>
      <c r="C34" s="28"/>
      <c r="E34" s="27"/>
      <c r="F34" s="28"/>
      <c r="H34" s="27"/>
      <c r="I34" s="2"/>
      <c r="J34" s="28"/>
      <c r="L34" s="27"/>
      <c r="M34" s="28"/>
    </row>
    <row r="35" spans="1:13" ht="10.5" customHeight="1">
      <c r="A35" s="26" t="s">
        <v>38</v>
      </c>
      <c r="B35" s="27">
        <f>SUM(B122)</f>
        <v>2343.0555975</v>
      </c>
      <c r="C35" s="28">
        <f>SUM(C122)</f>
        <v>0.5509992</v>
      </c>
      <c r="D35" s="29"/>
      <c r="E35" s="27">
        <f>SUM(D122)</f>
        <v>1794.3032166</v>
      </c>
      <c r="F35" s="28">
        <f>SUM(E122)</f>
        <v>0.9013683</v>
      </c>
      <c r="G35" s="29"/>
      <c r="H35" s="27">
        <f>SUM(F122)</f>
        <v>526.1238095</v>
      </c>
      <c r="I35" s="27"/>
      <c r="J35" s="28">
        <f>SUM(G122)</f>
        <v>0.7698227</v>
      </c>
      <c r="K35" s="29"/>
      <c r="L35" s="27" t="s">
        <v>44</v>
      </c>
      <c r="M35" s="28" t="s">
        <v>44</v>
      </c>
    </row>
    <row r="36" spans="1:13" ht="10.5" customHeight="1">
      <c r="A36" s="26" t="s">
        <v>22</v>
      </c>
      <c r="B36" s="27">
        <f>SUM(B123)</f>
        <v>650.5549842</v>
      </c>
      <c r="C36" s="28">
        <f>SUM(C123)</f>
        <v>0.1529862</v>
      </c>
      <c r="D36" s="29"/>
      <c r="E36" s="27">
        <f>SUM(D123)</f>
        <v>408.1959953</v>
      </c>
      <c r="F36" s="28">
        <f>SUM(E123)</f>
        <v>0.2050573</v>
      </c>
      <c r="G36" s="29"/>
      <c r="H36" s="27" t="s">
        <v>44</v>
      </c>
      <c r="I36" s="27"/>
      <c r="J36" s="28" t="s">
        <v>44</v>
      </c>
      <c r="K36" s="29"/>
      <c r="L36" s="27" t="s">
        <v>44</v>
      </c>
      <c r="M36" s="28" t="s">
        <v>44</v>
      </c>
    </row>
    <row r="37" spans="1:13" ht="10.5" customHeight="1">
      <c r="A37" s="26" t="s">
        <v>23</v>
      </c>
      <c r="B37" s="27">
        <f aca="true" t="shared" si="6" ref="B37:C42">SUM(B124)</f>
        <v>2223.2718224</v>
      </c>
      <c r="C37" s="28">
        <f t="shared" si="6"/>
        <v>0.5228305</v>
      </c>
      <c r="D37" s="29"/>
      <c r="E37" s="27">
        <f aca="true" t="shared" si="7" ref="E37:F42">SUM(D124)</f>
        <v>1000.6014513</v>
      </c>
      <c r="F37" s="28">
        <f t="shared" si="7"/>
        <v>0.5026522</v>
      </c>
      <c r="G37" s="29"/>
      <c r="H37" s="27" t="s">
        <v>44</v>
      </c>
      <c r="I37" s="27"/>
      <c r="J37" s="28" t="s">
        <v>44</v>
      </c>
      <c r="K37" s="29"/>
      <c r="L37" s="27">
        <f aca="true" t="shared" si="8" ref="L37:M42">SUM(H124)</f>
        <v>1120.7179902</v>
      </c>
      <c r="M37" s="28">
        <f t="shared" si="8"/>
        <v>0.7100805</v>
      </c>
    </row>
    <row r="38" spans="1:13" ht="10.5" customHeight="1">
      <c r="A38" s="26" t="s">
        <v>24</v>
      </c>
      <c r="B38" s="27">
        <f t="shared" si="6"/>
        <v>1747.6844866</v>
      </c>
      <c r="C38" s="28">
        <f t="shared" si="6"/>
        <v>0.4109901</v>
      </c>
      <c r="D38" s="29"/>
      <c r="E38" s="27">
        <f t="shared" si="7"/>
        <v>798.6606998</v>
      </c>
      <c r="F38" s="28">
        <f t="shared" si="7"/>
        <v>0.4012072</v>
      </c>
      <c r="G38" s="29"/>
      <c r="H38" s="27" t="s">
        <v>44</v>
      </c>
      <c r="I38" s="27"/>
      <c r="J38" s="28" t="s">
        <v>44</v>
      </c>
      <c r="K38" s="29"/>
      <c r="L38" s="27">
        <f t="shared" si="8"/>
        <v>817.2448082</v>
      </c>
      <c r="M38" s="28">
        <f t="shared" si="8"/>
        <v>0.5178016</v>
      </c>
    </row>
    <row r="39" spans="1:13" ht="10.5" customHeight="1">
      <c r="A39" s="26" t="s">
        <v>25</v>
      </c>
      <c r="B39" s="27">
        <f t="shared" si="6"/>
        <v>2676.7587853</v>
      </c>
      <c r="C39" s="28">
        <f t="shared" si="6"/>
        <v>0.6294737</v>
      </c>
      <c r="D39" s="29"/>
      <c r="E39" s="27">
        <f t="shared" si="7"/>
        <v>534.2801399</v>
      </c>
      <c r="F39" s="28">
        <f t="shared" si="7"/>
        <v>0.2683956</v>
      </c>
      <c r="G39" s="29"/>
      <c r="H39" s="27" t="s">
        <v>44</v>
      </c>
      <c r="I39" s="27"/>
      <c r="J39" s="28" t="s">
        <v>44</v>
      </c>
      <c r="K39" s="29"/>
      <c r="L39" s="27">
        <f t="shared" si="8"/>
        <v>2132.1946064</v>
      </c>
      <c r="M39" s="28">
        <f t="shared" si="8"/>
        <v>1.3509463</v>
      </c>
    </row>
    <row r="40" spans="1:13" ht="10.5" customHeight="1">
      <c r="A40" s="26" t="s">
        <v>26</v>
      </c>
      <c r="B40" s="27">
        <f t="shared" si="6"/>
        <v>3427.3842345</v>
      </c>
      <c r="C40" s="28">
        <f t="shared" si="6"/>
        <v>0.8059928</v>
      </c>
      <c r="D40" s="29"/>
      <c r="E40" s="27">
        <f t="shared" si="7"/>
        <v>1518.1643106</v>
      </c>
      <c r="F40" s="28">
        <f t="shared" si="7"/>
        <v>0.7626499</v>
      </c>
      <c r="G40" s="29"/>
      <c r="H40" s="27" t="s">
        <v>44</v>
      </c>
      <c r="I40" s="27"/>
      <c r="J40" s="28" t="s">
        <v>44</v>
      </c>
      <c r="K40" s="29"/>
      <c r="L40" s="27">
        <f t="shared" si="8"/>
        <v>1708.8842003</v>
      </c>
      <c r="M40" s="28">
        <f t="shared" si="8"/>
        <v>1.0827393</v>
      </c>
    </row>
    <row r="41" spans="1:13" ht="10.5" customHeight="1">
      <c r="A41" s="26" t="s">
        <v>27</v>
      </c>
      <c r="B41" s="27">
        <f t="shared" si="6"/>
        <v>4549.7836634</v>
      </c>
      <c r="C41" s="28">
        <f t="shared" si="6"/>
        <v>1.0699392</v>
      </c>
      <c r="D41" s="29"/>
      <c r="E41" s="27">
        <f t="shared" si="7"/>
        <v>2179.5598646</v>
      </c>
      <c r="F41" s="28">
        <f t="shared" si="7"/>
        <v>1.094902</v>
      </c>
      <c r="G41" s="29"/>
      <c r="H41" s="27">
        <f>SUM(F128)</f>
        <v>682.7705634</v>
      </c>
      <c r="I41" s="27"/>
      <c r="J41" s="28">
        <f>SUM(G128)</f>
        <v>0.9990278</v>
      </c>
      <c r="K41" s="29"/>
      <c r="L41" s="27">
        <f t="shared" si="8"/>
        <v>1687.4532354</v>
      </c>
      <c r="M41" s="28">
        <f t="shared" si="8"/>
        <v>1.0691607</v>
      </c>
    </row>
    <row r="42" spans="1:13" ht="10.5" customHeight="1">
      <c r="A42" s="26" t="s">
        <v>28</v>
      </c>
      <c r="B42" s="27">
        <f t="shared" si="6"/>
        <v>5769.7264791</v>
      </c>
      <c r="C42" s="28">
        <f t="shared" si="6"/>
        <v>1.3568242</v>
      </c>
      <c r="D42" s="29"/>
      <c r="E42" s="27">
        <f t="shared" si="7"/>
        <v>1699.6491618</v>
      </c>
      <c r="F42" s="28">
        <f t="shared" si="7"/>
        <v>0.8538188</v>
      </c>
      <c r="G42" s="29"/>
      <c r="H42" s="27">
        <f>SUM(F129)</f>
        <v>205.3676596</v>
      </c>
      <c r="I42" s="27"/>
      <c r="J42" s="28">
        <f>SUM(G129)</f>
        <v>0.3004933</v>
      </c>
      <c r="K42" s="29"/>
      <c r="L42" s="27">
        <f t="shared" si="8"/>
        <v>3864.7096578</v>
      </c>
      <c r="M42" s="28">
        <f t="shared" si="8"/>
        <v>2.448658</v>
      </c>
    </row>
    <row r="43" spans="2:13" ht="3" customHeight="1">
      <c r="B43" s="27"/>
      <c r="C43" s="28"/>
      <c r="D43" s="29"/>
      <c r="E43" s="27"/>
      <c r="F43" s="28"/>
      <c r="G43" s="29"/>
      <c r="H43" s="27"/>
      <c r="I43" s="27"/>
      <c r="J43" s="28"/>
      <c r="K43" s="29"/>
      <c r="L43" s="27"/>
      <c r="M43" s="28"/>
    </row>
    <row r="44" spans="1:13" ht="10.5" customHeight="1">
      <c r="A44" s="30" t="s">
        <v>30</v>
      </c>
      <c r="B44" s="27">
        <f>SUM(B130)</f>
        <v>109748.9296</v>
      </c>
      <c r="C44" s="28">
        <f>SUM(C130)</f>
        <v>25.8088495</v>
      </c>
      <c r="D44" s="29"/>
      <c r="E44" s="27">
        <f>SUM(D130)</f>
        <v>34602.829879</v>
      </c>
      <c r="F44" s="28">
        <f>SUM(E130)</f>
        <v>17.3827327</v>
      </c>
      <c r="G44" s="29"/>
      <c r="H44" s="27">
        <f>SUM(F130)</f>
        <v>14301.249334</v>
      </c>
      <c r="I44" s="28"/>
      <c r="J44" s="28">
        <f>SUM(G130)</f>
        <v>20.9255438</v>
      </c>
      <c r="K44" s="27"/>
      <c r="L44" s="27">
        <f>SUM(H130)</f>
        <v>60844.850384</v>
      </c>
      <c r="M44" s="28">
        <f>SUM(I130)</f>
        <v>38.5509502</v>
      </c>
    </row>
    <row r="45" spans="1:13" ht="3" customHeight="1">
      <c r="A45" s="23"/>
      <c r="B45" s="31"/>
      <c r="C45" s="32"/>
      <c r="D45" s="31"/>
      <c r="E45" s="31"/>
      <c r="F45" s="33"/>
      <c r="G45" s="31"/>
      <c r="H45" s="31"/>
      <c r="I45" s="31"/>
      <c r="J45" s="32"/>
      <c r="M45" s="34"/>
    </row>
    <row r="46" spans="3:13" ht="3" customHeight="1">
      <c r="C46" s="34"/>
      <c r="F46" s="34"/>
      <c r="J46" s="34"/>
      <c r="K46" s="12"/>
      <c r="L46" s="12"/>
      <c r="M46" s="35"/>
    </row>
    <row r="47" spans="1:12" s="41" customFormat="1" ht="10.5" customHeight="1">
      <c r="A47" s="36" t="s">
        <v>34</v>
      </c>
      <c r="B47" s="37"/>
      <c r="C47" s="38"/>
      <c r="D47" s="37"/>
      <c r="E47" s="37"/>
      <c r="F47" s="38"/>
      <c r="G47" s="37"/>
      <c r="H47" s="37"/>
      <c r="I47" s="38"/>
      <c r="J47" s="39"/>
      <c r="K47" s="39"/>
      <c r="L47" s="40"/>
    </row>
    <row r="48" spans="1:13" s="41" customFormat="1" ht="21.75" customHeight="1">
      <c r="A48" s="42" t="s">
        <v>50</v>
      </c>
      <c r="B48" s="43"/>
      <c r="C48" s="43"/>
      <c r="D48" s="43"/>
      <c r="E48" s="43"/>
      <c r="F48" s="43"/>
      <c r="G48" s="43"/>
      <c r="H48" s="43"/>
      <c r="I48" s="43"/>
      <c r="J48" s="43"/>
      <c r="K48" s="43"/>
      <c r="L48" s="43"/>
      <c r="M48" s="43"/>
    </row>
    <row r="49" spans="1:12" s="41" customFormat="1" ht="10.5" customHeight="1">
      <c r="A49" s="36" t="s">
        <v>33</v>
      </c>
      <c r="B49" s="37"/>
      <c r="C49" s="38"/>
      <c r="D49" s="37"/>
      <c r="E49" s="37"/>
      <c r="F49" s="38"/>
      <c r="G49" s="37"/>
      <c r="H49" s="37"/>
      <c r="I49" s="38"/>
      <c r="J49" s="39"/>
      <c r="K49" s="39"/>
      <c r="L49" s="40"/>
    </row>
    <row r="50" spans="1:12" s="41" customFormat="1" ht="10.5" customHeight="1">
      <c r="A50" s="36" t="s">
        <v>36</v>
      </c>
      <c r="B50" s="37"/>
      <c r="C50" s="38"/>
      <c r="D50" s="37"/>
      <c r="E50" s="37"/>
      <c r="F50" s="38"/>
      <c r="G50" s="37"/>
      <c r="H50" s="37"/>
      <c r="I50" s="38"/>
      <c r="J50" s="39"/>
      <c r="K50" s="39"/>
      <c r="L50" s="40"/>
    </row>
    <row r="51" spans="1:12" s="41" customFormat="1" ht="10.5" customHeight="1">
      <c r="A51" s="36" t="s">
        <v>47</v>
      </c>
      <c r="B51" s="37"/>
      <c r="C51" s="38"/>
      <c r="D51" s="37"/>
      <c r="E51" s="37"/>
      <c r="F51" s="38"/>
      <c r="G51" s="37"/>
      <c r="H51" s="37"/>
      <c r="I51" s="38"/>
      <c r="J51" s="39"/>
      <c r="K51" s="39"/>
      <c r="L51" s="40"/>
    </row>
    <row r="52" spans="1:13" ht="10.5" customHeight="1">
      <c r="A52" s="30"/>
      <c r="C52" s="34"/>
      <c r="F52" s="34"/>
      <c r="I52" s="34"/>
      <c r="J52" s="44"/>
      <c r="K52" s="44"/>
      <c r="L52" s="45"/>
      <c r="M52" s="2"/>
    </row>
    <row r="59" spans="3:6" ht="10.5" customHeight="1">
      <c r="C59" s="2"/>
      <c r="D59" s="2"/>
      <c r="E59" s="2"/>
      <c r="F59" s="2"/>
    </row>
    <row r="60" spans="3:6" ht="10.5" customHeight="1">
      <c r="C60" s="2"/>
      <c r="D60" s="2"/>
      <c r="E60" s="2"/>
      <c r="F60" s="2"/>
    </row>
    <row r="61" spans="3:6" ht="10.5" customHeight="1">
      <c r="C61" s="2"/>
      <c r="D61" s="2"/>
      <c r="E61" s="2"/>
      <c r="F61" s="2"/>
    </row>
    <row r="62" spans="3:6" ht="10.5" customHeight="1">
      <c r="C62" s="2"/>
      <c r="D62" s="2"/>
      <c r="E62" s="2"/>
      <c r="F62" s="2"/>
    </row>
    <row r="63" spans="3:13" ht="10.5" customHeight="1">
      <c r="C63" s="2"/>
      <c r="D63" s="2"/>
      <c r="E63" s="2"/>
      <c r="F63" s="2"/>
      <c r="J63" s="34"/>
      <c r="M63" s="34"/>
    </row>
    <row r="64" spans="3:13" ht="10.5" customHeight="1">
      <c r="C64" s="2"/>
      <c r="D64" s="2"/>
      <c r="E64" s="2"/>
      <c r="F64" s="2"/>
      <c r="J64" s="34"/>
      <c r="M64" s="34"/>
    </row>
    <row r="65" spans="3:13" ht="10.5" customHeight="1">
      <c r="C65" s="2"/>
      <c r="D65" s="2"/>
      <c r="E65" s="2"/>
      <c r="F65" s="2"/>
      <c r="J65" s="34"/>
      <c r="M65" s="34"/>
    </row>
    <row r="66" spans="3:13" ht="10.5" customHeight="1">
      <c r="C66" s="2"/>
      <c r="D66" s="2"/>
      <c r="E66" s="2"/>
      <c r="F66" s="2"/>
      <c r="J66" s="34"/>
      <c r="M66" s="34"/>
    </row>
    <row r="67" spans="3:13" ht="10.5" customHeight="1">
      <c r="C67" s="2"/>
      <c r="D67" s="2"/>
      <c r="E67" s="2"/>
      <c r="F67" s="2"/>
      <c r="J67" s="34"/>
      <c r="M67" s="34"/>
    </row>
    <row r="68" spans="3:13" ht="10.5" customHeight="1">
      <c r="C68" s="2"/>
      <c r="D68" s="2"/>
      <c r="E68" s="2"/>
      <c r="F68" s="2"/>
      <c r="J68" s="34"/>
      <c r="M68" s="34"/>
    </row>
    <row r="69" spans="3:13" ht="10.5" customHeight="1">
      <c r="C69" s="2"/>
      <c r="D69" s="2"/>
      <c r="E69" s="2"/>
      <c r="F69" s="2"/>
      <c r="J69" s="34"/>
      <c r="M69" s="34"/>
    </row>
    <row r="70" spans="3:13" ht="10.5" customHeight="1">
      <c r="C70" s="2"/>
      <c r="D70" s="2"/>
      <c r="E70" s="2"/>
      <c r="F70" s="2"/>
      <c r="J70" s="34"/>
      <c r="M70" s="34"/>
    </row>
    <row r="71" spans="3:13" ht="10.5" customHeight="1">
      <c r="C71" s="2"/>
      <c r="D71" s="2"/>
      <c r="E71" s="2"/>
      <c r="F71" s="2"/>
      <c r="J71" s="34"/>
      <c r="M71" s="34"/>
    </row>
    <row r="72" spans="3:13" ht="10.5" customHeight="1">
      <c r="C72" s="2"/>
      <c r="D72" s="2"/>
      <c r="E72" s="2"/>
      <c r="F72" s="2"/>
      <c r="J72" s="34"/>
      <c r="M72" s="34"/>
    </row>
    <row r="73" spans="3:13" ht="10.5" customHeight="1">
      <c r="C73" s="2"/>
      <c r="D73" s="2"/>
      <c r="E73" s="2"/>
      <c r="F73" s="2"/>
      <c r="J73" s="34"/>
      <c r="M73" s="34"/>
    </row>
    <row r="74" spans="3:6" ht="10.5" customHeight="1">
      <c r="C74" s="2"/>
      <c r="D74" s="2"/>
      <c r="E74" s="2"/>
      <c r="F74" s="2"/>
    </row>
    <row r="75" spans="3:6" ht="10.5" customHeight="1">
      <c r="C75" s="2"/>
      <c r="D75" s="2"/>
      <c r="E75" s="2"/>
      <c r="F75" s="2"/>
    </row>
    <row r="76" spans="1:13" ht="10.5" customHeight="1">
      <c r="A76" s="46"/>
      <c r="B76" s="44"/>
      <c r="C76" s="47"/>
      <c r="D76" s="47"/>
      <c r="E76" s="47"/>
      <c r="F76" s="47"/>
      <c r="G76" s="44"/>
      <c r="H76" s="44"/>
      <c r="I76" s="44"/>
      <c r="J76" s="48"/>
      <c r="K76" s="44"/>
      <c r="L76" s="44"/>
      <c r="M76" s="44"/>
    </row>
    <row r="77" spans="3:6" ht="10.5" customHeight="1">
      <c r="C77" s="2"/>
      <c r="D77" s="2"/>
      <c r="E77" s="2"/>
      <c r="F77" s="2"/>
    </row>
    <row r="78" spans="3:6" ht="10.5" customHeight="1">
      <c r="C78" s="2"/>
      <c r="D78" s="2"/>
      <c r="E78" s="2"/>
      <c r="F78" s="2"/>
    </row>
    <row r="79" spans="3:6" ht="10.5" customHeight="1">
      <c r="C79" s="2"/>
      <c r="D79" s="2"/>
      <c r="E79" s="2"/>
      <c r="F79" s="2"/>
    </row>
    <row r="80" spans="3:6" ht="10.5" customHeight="1">
      <c r="C80" s="2"/>
      <c r="D80" s="2"/>
      <c r="E80" s="2"/>
      <c r="F80" s="2"/>
    </row>
    <row r="81" spans="3:6" ht="10.5" customHeight="1">
      <c r="C81" s="2"/>
      <c r="D81" s="2"/>
      <c r="E81" s="2"/>
      <c r="F81" s="2"/>
    </row>
    <row r="82" spans="3:6" ht="10.5" customHeight="1">
      <c r="C82" s="2"/>
      <c r="D82" s="2"/>
      <c r="E82" s="2"/>
      <c r="F82" s="2"/>
    </row>
    <row r="83" spans="3:6" ht="10.5" customHeight="1">
      <c r="C83" s="2"/>
      <c r="D83" s="2"/>
      <c r="E83" s="2"/>
      <c r="F83" s="2"/>
    </row>
    <row r="84" spans="3:6" ht="10.5" customHeight="1">
      <c r="C84" s="2"/>
      <c r="D84" s="2"/>
      <c r="E84" s="2"/>
      <c r="F84" s="2"/>
    </row>
    <row r="85" spans="3:6" ht="10.5" customHeight="1">
      <c r="C85" s="2"/>
      <c r="D85" s="2"/>
      <c r="E85" s="2"/>
      <c r="F85" s="2"/>
    </row>
    <row r="86" spans="3:6" ht="10.5" customHeight="1">
      <c r="C86" s="2"/>
      <c r="D86" s="2"/>
      <c r="E86" s="2"/>
      <c r="F86" s="2"/>
    </row>
    <row r="87" spans="3:6" ht="10.5" customHeight="1">
      <c r="C87" s="2"/>
      <c r="D87" s="2"/>
      <c r="E87" s="2"/>
      <c r="F87" s="2"/>
    </row>
    <row r="88" spans="3:6" ht="10.5" customHeight="1">
      <c r="C88" s="49"/>
      <c r="D88" s="49"/>
      <c r="E88" s="49"/>
      <c r="F88" s="49"/>
    </row>
    <row r="89" spans="3:6" ht="10.5" customHeight="1">
      <c r="C89" s="49"/>
      <c r="D89" s="49"/>
      <c r="E89" s="49"/>
      <c r="F89" s="49"/>
    </row>
    <row r="100" spans="2:10" ht="10.5" customHeight="1">
      <c r="B100" s="9">
        <v>425237.58992</v>
      </c>
      <c r="C100" s="9">
        <v>100</v>
      </c>
      <c r="D100" s="9">
        <v>199064.38504</v>
      </c>
      <c r="E100" s="9">
        <v>100</v>
      </c>
      <c r="F100" s="9">
        <v>68343.501343</v>
      </c>
      <c r="G100" s="9">
        <v>100</v>
      </c>
      <c r="H100" s="9">
        <v>157829.70354</v>
      </c>
      <c r="I100" s="10">
        <v>100</v>
      </c>
      <c r="J100" s="2"/>
    </row>
    <row r="101" spans="2:10" ht="10.5" customHeight="1">
      <c r="B101" s="9">
        <v>315488.66033</v>
      </c>
      <c r="C101" s="9">
        <v>74.1911505</v>
      </c>
      <c r="D101" s="9">
        <v>164461.55516</v>
      </c>
      <c r="E101" s="9">
        <v>82.6172673</v>
      </c>
      <c r="F101" s="9">
        <v>54042.252009</v>
      </c>
      <c r="G101" s="9">
        <v>79.0744562</v>
      </c>
      <c r="H101" s="9">
        <v>96984.853155</v>
      </c>
      <c r="I101" s="10">
        <v>61.4490498</v>
      </c>
      <c r="J101" s="2"/>
    </row>
    <row r="102" spans="2:10" ht="10.5" customHeight="1">
      <c r="B102" s="9">
        <v>152610.70222</v>
      </c>
      <c r="C102" s="9">
        <v>35.8883377</v>
      </c>
      <c r="D102" s="9">
        <v>101182.16184</v>
      </c>
      <c r="E102" s="9">
        <v>50.8288621</v>
      </c>
      <c r="F102" s="9">
        <v>42728.341025</v>
      </c>
      <c r="G102" s="9">
        <v>62.5199766</v>
      </c>
      <c r="H102" s="9">
        <v>8700.1993512</v>
      </c>
      <c r="I102" s="10">
        <v>5.5123967</v>
      </c>
      <c r="J102" s="2"/>
    </row>
    <row r="103" spans="2:10" ht="10.5" customHeight="1">
      <c r="B103" s="9">
        <v>80.1688167</v>
      </c>
      <c r="C103" s="9">
        <v>-1</v>
      </c>
      <c r="D103" s="9">
        <v>66.6688167</v>
      </c>
      <c r="E103" s="9">
        <v>-1</v>
      </c>
      <c r="F103" s="9">
        <v>0</v>
      </c>
      <c r="G103" s="9">
        <v>0</v>
      </c>
      <c r="H103" s="9">
        <v>13.5</v>
      </c>
      <c r="I103" s="10">
        <v>-1</v>
      </c>
      <c r="J103" s="2"/>
    </row>
    <row r="104" spans="2:10" ht="10.5" customHeight="1">
      <c r="B104" s="9">
        <v>1051.1082113</v>
      </c>
      <c r="C104" s="9">
        <v>0.2471814</v>
      </c>
      <c r="D104" s="9">
        <v>1001.7871282</v>
      </c>
      <c r="E104" s="9">
        <v>0.5032478</v>
      </c>
      <c r="F104" s="9">
        <v>0</v>
      </c>
      <c r="G104" s="9">
        <v>0</v>
      </c>
      <c r="H104" s="9">
        <v>49.3210831</v>
      </c>
      <c r="I104" s="10">
        <v>-1</v>
      </c>
      <c r="J104" s="2"/>
    </row>
    <row r="105" spans="2:10" ht="10.5" customHeight="1">
      <c r="B105" s="9">
        <v>5045.0952895</v>
      </c>
      <c r="C105" s="9">
        <v>1.186418</v>
      </c>
      <c r="D105" s="9">
        <v>1789.8741876</v>
      </c>
      <c r="E105" s="9">
        <v>0.8991434</v>
      </c>
      <c r="F105" s="9">
        <v>69.8496609</v>
      </c>
      <c r="G105" s="9">
        <v>0.1022038</v>
      </c>
      <c r="H105" s="9">
        <v>3185.371441</v>
      </c>
      <c r="I105" s="10">
        <v>2.0182332</v>
      </c>
      <c r="J105" s="2"/>
    </row>
    <row r="106" spans="2:10" ht="10.5" customHeight="1">
      <c r="B106" s="9">
        <v>24036.623875</v>
      </c>
      <c r="C106" s="9">
        <v>5.6525163</v>
      </c>
      <c r="D106" s="9">
        <v>5250.4430998</v>
      </c>
      <c r="E106" s="9">
        <v>2.6375603</v>
      </c>
      <c r="F106" s="9">
        <v>477.225183</v>
      </c>
      <c r="G106" s="9">
        <v>0.6982744</v>
      </c>
      <c r="H106" s="9">
        <v>18308.955592</v>
      </c>
      <c r="I106" s="10">
        <v>11.6004498</v>
      </c>
      <c r="J106" s="2"/>
    </row>
    <row r="107" spans="2:10" ht="10.5" customHeight="1">
      <c r="B107" s="9">
        <v>803.7527122</v>
      </c>
      <c r="C107" s="9">
        <v>0.1890126</v>
      </c>
      <c r="D107" s="9">
        <v>186.0324005</v>
      </c>
      <c r="E107" s="9">
        <v>0.0934534</v>
      </c>
      <c r="F107" s="9">
        <v>31.6</v>
      </c>
      <c r="G107" s="9">
        <v>-1</v>
      </c>
      <c r="H107" s="9">
        <v>586.1203117</v>
      </c>
      <c r="I107" s="10">
        <v>0.3713625</v>
      </c>
      <c r="J107" s="2"/>
    </row>
    <row r="108" spans="2:10" ht="10.5" customHeight="1">
      <c r="B108" s="9">
        <v>2859.613246</v>
      </c>
      <c r="C108" s="9">
        <v>0.6724742</v>
      </c>
      <c r="D108" s="9">
        <v>1271.2128669</v>
      </c>
      <c r="E108" s="9">
        <v>0.6385938</v>
      </c>
      <c r="F108" s="9">
        <v>478.3151231</v>
      </c>
      <c r="G108" s="9">
        <v>0.6998692</v>
      </c>
      <c r="H108" s="9">
        <v>1110.085256</v>
      </c>
      <c r="I108" s="10">
        <v>0.7033437</v>
      </c>
      <c r="J108" s="2"/>
    </row>
    <row r="109" spans="2:10" ht="10.5" customHeight="1">
      <c r="B109" s="9">
        <v>51766.518537</v>
      </c>
      <c r="C109" s="9">
        <v>12.1735519</v>
      </c>
      <c r="D109" s="9">
        <v>15170.365305</v>
      </c>
      <c r="E109" s="9">
        <v>7.6208335</v>
      </c>
      <c r="F109" s="9">
        <v>2113.4900929</v>
      </c>
      <c r="G109" s="9">
        <v>3.0924522</v>
      </c>
      <c r="H109" s="9">
        <v>34482.663139</v>
      </c>
      <c r="I109" s="10">
        <v>21.8480187</v>
      </c>
      <c r="J109" s="2"/>
    </row>
    <row r="110" spans="2:10" ht="10.5" customHeight="1">
      <c r="B110" s="9">
        <v>3413.8013016</v>
      </c>
      <c r="C110" s="9">
        <v>0.8027986</v>
      </c>
      <c r="D110" s="9">
        <v>666.0311234</v>
      </c>
      <c r="E110" s="9">
        <v>0.3345808</v>
      </c>
      <c r="F110" s="9">
        <v>32.0770616</v>
      </c>
      <c r="G110" s="9">
        <v>-1</v>
      </c>
      <c r="H110" s="9">
        <v>2715.6931166</v>
      </c>
      <c r="I110" s="10">
        <v>1.7206477</v>
      </c>
      <c r="J110" s="2"/>
    </row>
    <row r="111" spans="2:10" ht="10.5" customHeight="1">
      <c r="B111" s="9">
        <v>976.8053211</v>
      </c>
      <c r="C111" s="9">
        <v>0.2297081</v>
      </c>
      <c r="D111" s="9">
        <v>354.2275606</v>
      </c>
      <c r="E111" s="9">
        <v>0.1779462</v>
      </c>
      <c r="F111" s="9">
        <v>20.1466148</v>
      </c>
      <c r="G111" s="9">
        <v>-1</v>
      </c>
      <c r="H111" s="9">
        <v>602.4311457</v>
      </c>
      <c r="I111" s="10">
        <v>0.3816969</v>
      </c>
      <c r="J111" s="2"/>
    </row>
    <row r="112" spans="2:10" ht="10.5" customHeight="1">
      <c r="B112" s="9">
        <v>167.8715672</v>
      </c>
      <c r="C112" s="9">
        <v>-1</v>
      </c>
      <c r="D112" s="9">
        <v>120.698508</v>
      </c>
      <c r="E112" s="9">
        <v>0.0606329</v>
      </c>
      <c r="F112" s="9">
        <v>0</v>
      </c>
      <c r="G112" s="9">
        <v>0</v>
      </c>
      <c r="H112" s="9">
        <v>47.1730592</v>
      </c>
      <c r="I112" s="10">
        <v>-1</v>
      </c>
      <c r="J112" s="2"/>
    </row>
    <row r="113" spans="2:10" ht="10.5" customHeight="1">
      <c r="B113" s="9">
        <v>48.149692</v>
      </c>
      <c r="C113" s="9">
        <v>-1</v>
      </c>
      <c r="D113" s="9">
        <v>42.1844746</v>
      </c>
      <c r="E113" s="9">
        <v>-1</v>
      </c>
      <c r="F113" s="9">
        <v>0</v>
      </c>
      <c r="G113" s="9">
        <v>0</v>
      </c>
      <c r="H113" s="9">
        <v>5.9652174</v>
      </c>
      <c r="I113" s="10">
        <v>-1</v>
      </c>
      <c r="J113" s="2"/>
    </row>
    <row r="114" spans="2:10" ht="10.5" customHeight="1">
      <c r="B114" s="9">
        <v>11137.126323</v>
      </c>
      <c r="C114" s="9">
        <v>2.6190362</v>
      </c>
      <c r="D114" s="9">
        <v>4591.1821446</v>
      </c>
      <c r="E114" s="9">
        <v>2.3063805</v>
      </c>
      <c r="F114" s="9">
        <v>1535.6418706</v>
      </c>
      <c r="G114" s="9">
        <v>2.2469464</v>
      </c>
      <c r="H114" s="9">
        <v>5010.3023078</v>
      </c>
      <c r="I114" s="10">
        <v>3.174499</v>
      </c>
      <c r="J114" s="2"/>
    </row>
    <row r="115" spans="2:10" ht="10.5" customHeight="1">
      <c r="B115" s="9">
        <v>2177.5161821</v>
      </c>
      <c r="C115" s="9">
        <v>0.5120705</v>
      </c>
      <c r="D115" s="9">
        <v>653.819397</v>
      </c>
      <c r="E115" s="9">
        <v>0.3284462</v>
      </c>
      <c r="F115" s="9">
        <v>168.6463801</v>
      </c>
      <c r="G115" s="9">
        <v>0.2467629</v>
      </c>
      <c r="H115" s="9">
        <v>1355.050405</v>
      </c>
      <c r="I115" s="10">
        <v>0.8585522</v>
      </c>
      <c r="J115" s="2"/>
    </row>
    <row r="116" spans="2:10" ht="10.5" customHeight="1">
      <c r="B116" s="9">
        <v>430.5582604</v>
      </c>
      <c r="C116" s="9">
        <v>0.1012512</v>
      </c>
      <c r="D116" s="9">
        <v>344.62692</v>
      </c>
      <c r="E116" s="9">
        <v>0.1731233</v>
      </c>
      <c r="F116" s="9">
        <v>1.2411765</v>
      </c>
      <c r="G116" s="9">
        <v>-1</v>
      </c>
      <c r="H116" s="9">
        <v>84.6901638</v>
      </c>
      <c r="I116" s="10">
        <v>0.0536592</v>
      </c>
      <c r="J116" s="2"/>
    </row>
    <row r="117" spans="2:10" ht="10.5" customHeight="1">
      <c r="B117" s="9">
        <v>2531.0515523</v>
      </c>
      <c r="C117" s="9">
        <v>0.5952088</v>
      </c>
      <c r="D117" s="9">
        <v>1158.7429152</v>
      </c>
      <c r="E117" s="9">
        <v>0.5820945</v>
      </c>
      <c r="F117" s="9">
        <v>6.84</v>
      </c>
      <c r="G117" s="9">
        <v>-1</v>
      </c>
      <c r="H117" s="9">
        <v>1365.4686372</v>
      </c>
      <c r="I117" s="10">
        <v>0.8651531</v>
      </c>
      <c r="J117" s="2"/>
    </row>
    <row r="118" spans="2:10" ht="10.5" customHeight="1">
      <c r="B118" s="9">
        <v>20968.18336</v>
      </c>
      <c r="C118" s="9">
        <v>4.9309336</v>
      </c>
      <c r="D118" s="9">
        <v>10526.576751</v>
      </c>
      <c r="E118" s="9">
        <v>5.2880262</v>
      </c>
      <c r="F118" s="9">
        <v>3378.4506101</v>
      </c>
      <c r="G118" s="9">
        <v>4.9433385</v>
      </c>
      <c r="H118" s="9">
        <v>7063.1559984</v>
      </c>
      <c r="I118" s="10">
        <v>4.4751754</v>
      </c>
      <c r="J118" s="2"/>
    </row>
    <row r="119" spans="2:10" ht="10.5" customHeight="1">
      <c r="B119" s="9">
        <v>78.6149528</v>
      </c>
      <c r="C119" s="9">
        <v>-1</v>
      </c>
      <c r="D119" s="9">
        <v>27.9339259</v>
      </c>
      <c r="E119" s="9">
        <v>-1</v>
      </c>
      <c r="F119" s="9">
        <v>0</v>
      </c>
      <c r="G119" s="9">
        <v>0</v>
      </c>
      <c r="H119" s="9">
        <v>50.6810269</v>
      </c>
      <c r="I119" s="10">
        <v>-1</v>
      </c>
      <c r="J119" s="2"/>
    </row>
    <row r="120" spans="2:10" ht="10.5" customHeight="1">
      <c r="B120" s="9">
        <v>10522.418333</v>
      </c>
      <c r="C120" s="9">
        <v>2.4744798</v>
      </c>
      <c r="D120" s="9">
        <v>8911.6712763</v>
      </c>
      <c r="E120" s="9">
        <v>4.4767783</v>
      </c>
      <c r="F120" s="9">
        <v>1122.7925</v>
      </c>
      <c r="G120" s="9">
        <v>1.6428665</v>
      </c>
      <c r="H120" s="9">
        <v>487.9545568</v>
      </c>
      <c r="I120" s="10">
        <v>0.3091652</v>
      </c>
      <c r="J120" s="2"/>
    </row>
    <row r="121" spans="2:10" ht="10.5" customHeight="1">
      <c r="B121" s="9">
        <v>1394.7605223</v>
      </c>
      <c r="C121" s="9">
        <v>0.3279956</v>
      </c>
      <c r="D121" s="9">
        <v>1211.8996798</v>
      </c>
      <c r="E121" s="9">
        <v>0.6087978</v>
      </c>
      <c r="F121" s="9">
        <v>0</v>
      </c>
      <c r="G121" s="9">
        <v>0</v>
      </c>
      <c r="H121" s="9">
        <v>182.8608425</v>
      </c>
      <c r="I121" s="10">
        <v>0.1158596</v>
      </c>
      <c r="J121" s="2"/>
    </row>
    <row r="122" spans="2:10" ht="10.5" customHeight="1">
      <c r="B122" s="9">
        <v>2343.0555975</v>
      </c>
      <c r="C122" s="9">
        <v>0.5509992</v>
      </c>
      <c r="D122" s="9">
        <v>1794.3032166</v>
      </c>
      <c r="E122" s="9">
        <v>0.9013683</v>
      </c>
      <c r="F122" s="9">
        <v>526.1238095</v>
      </c>
      <c r="G122" s="9">
        <v>0.7698227</v>
      </c>
      <c r="H122" s="9">
        <v>22.6285714</v>
      </c>
      <c r="I122" s="10">
        <v>-1</v>
      </c>
      <c r="J122" s="2"/>
    </row>
    <row r="123" spans="2:10" ht="10.5" customHeight="1">
      <c r="B123" s="9">
        <v>650.5549842</v>
      </c>
      <c r="C123" s="9">
        <v>0.1529862</v>
      </c>
      <c r="D123" s="9">
        <v>408.1959953</v>
      </c>
      <c r="E123" s="9">
        <v>0.2050573</v>
      </c>
      <c r="F123" s="9">
        <v>18.9815551</v>
      </c>
      <c r="G123" s="9">
        <v>-1</v>
      </c>
      <c r="H123" s="9">
        <v>223.3774337</v>
      </c>
      <c r="I123" s="10">
        <v>0.1415307</v>
      </c>
      <c r="J123" s="2"/>
    </row>
    <row r="124" spans="2:10" ht="10.5" customHeight="1">
      <c r="B124" s="9">
        <v>2223.2718224</v>
      </c>
      <c r="C124" s="9">
        <v>0.5228305</v>
      </c>
      <c r="D124" s="9">
        <v>1000.6014513</v>
      </c>
      <c r="E124" s="9">
        <v>0.5026522</v>
      </c>
      <c r="F124" s="9">
        <v>101.952381</v>
      </c>
      <c r="G124" s="9">
        <v>0.1491764</v>
      </c>
      <c r="H124" s="9">
        <v>1120.7179902</v>
      </c>
      <c r="I124" s="10">
        <v>0.7100805</v>
      </c>
      <c r="J124" s="2"/>
    </row>
    <row r="125" spans="2:10" ht="10.5" customHeight="1">
      <c r="B125" s="9">
        <v>1747.6844866</v>
      </c>
      <c r="C125" s="9">
        <v>0.4109901</v>
      </c>
      <c r="D125" s="9">
        <v>798.6606998</v>
      </c>
      <c r="E125" s="9">
        <v>0.4012072</v>
      </c>
      <c r="F125" s="9">
        <v>131.7789787</v>
      </c>
      <c r="G125" s="9">
        <v>0.1928186</v>
      </c>
      <c r="H125" s="9">
        <v>817.2448082</v>
      </c>
      <c r="I125" s="10">
        <v>0.5178016</v>
      </c>
      <c r="J125" s="2"/>
    </row>
    <row r="126" spans="2:10" ht="10.5" customHeight="1">
      <c r="B126" s="9">
        <v>2676.7587853</v>
      </c>
      <c r="C126" s="9">
        <v>0.6294737</v>
      </c>
      <c r="D126" s="9">
        <v>534.2801399</v>
      </c>
      <c r="E126" s="9">
        <v>0.2683956</v>
      </c>
      <c r="F126" s="9">
        <v>10.284039</v>
      </c>
      <c r="G126" s="9">
        <v>-1</v>
      </c>
      <c r="H126" s="9">
        <v>2132.1946064</v>
      </c>
      <c r="I126" s="10">
        <v>1.3509463</v>
      </c>
      <c r="J126" s="2"/>
    </row>
    <row r="127" spans="2:10" ht="10.5" customHeight="1">
      <c r="B127" s="9">
        <v>3427.3842345</v>
      </c>
      <c r="C127" s="9">
        <v>0.8059928</v>
      </c>
      <c r="D127" s="9">
        <v>1518.1643106</v>
      </c>
      <c r="E127" s="9">
        <v>0.7626499</v>
      </c>
      <c r="F127" s="9">
        <v>200.3357236</v>
      </c>
      <c r="G127" s="9">
        <v>0.2931306</v>
      </c>
      <c r="H127" s="9">
        <v>1708.8842003</v>
      </c>
      <c r="I127" s="10">
        <v>1.0827393</v>
      </c>
      <c r="J127" s="2"/>
    </row>
    <row r="128" spans="2:10" ht="10.5" customHeight="1">
      <c r="B128" s="9">
        <v>4549.7836634</v>
      </c>
      <c r="C128" s="9">
        <v>1.0699392</v>
      </c>
      <c r="D128" s="9">
        <v>2179.5598646</v>
      </c>
      <c r="E128" s="9">
        <v>1.094902</v>
      </c>
      <c r="F128" s="9">
        <v>682.7705634</v>
      </c>
      <c r="G128" s="9">
        <v>0.9990278</v>
      </c>
      <c r="H128" s="9">
        <v>1687.4532354</v>
      </c>
      <c r="I128" s="10">
        <v>1.0691607</v>
      </c>
      <c r="J128" s="2"/>
    </row>
    <row r="129" spans="2:10" ht="10.5" customHeight="1">
      <c r="B129" s="9">
        <v>5769.7264791</v>
      </c>
      <c r="C129" s="9">
        <v>1.3568242</v>
      </c>
      <c r="D129" s="9">
        <v>1699.6491618</v>
      </c>
      <c r="E129" s="9">
        <v>0.8538188</v>
      </c>
      <c r="F129" s="9">
        <v>205.3676596</v>
      </c>
      <c r="G129" s="9">
        <v>0.3004933</v>
      </c>
      <c r="H129" s="9">
        <v>3864.7096578</v>
      </c>
      <c r="I129" s="10">
        <v>2.448658</v>
      </c>
      <c r="J129" s="2"/>
    </row>
    <row r="130" spans="2:10" ht="10.5" customHeight="1">
      <c r="B130" s="9">
        <v>109748.9296</v>
      </c>
      <c r="C130" s="9">
        <v>25.8088495</v>
      </c>
      <c r="D130" s="9">
        <v>34602.829879</v>
      </c>
      <c r="E130" s="9">
        <v>17.3827327</v>
      </c>
      <c r="F130" s="9">
        <v>14301.249334</v>
      </c>
      <c r="G130" s="9">
        <v>20.9255438</v>
      </c>
      <c r="H130" s="9">
        <v>60844.850384</v>
      </c>
      <c r="I130" s="10">
        <v>38.5509502</v>
      </c>
      <c r="J130" s="2"/>
    </row>
  </sheetData>
  <mergeCells count="5">
    <mergeCell ref="A48:M48"/>
    <mergeCell ref="B6:C6"/>
    <mergeCell ref="E6:F6"/>
    <mergeCell ref="H6:J6"/>
    <mergeCell ref="L6:M6"/>
  </mergeCells>
  <printOptions/>
  <pageMargins left="0.5" right="0.5" top="0.5" bottom="0.55" header="0.5" footer="0.5"/>
  <pageSetup firstPageNumber="24"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DSD\LAN Staff</dc:creator>
  <cp:keywords/>
  <dc:description/>
  <cp:lastModifiedBy>BujardJ</cp:lastModifiedBy>
  <cp:lastPrinted>2008-02-12T15:48:46Z</cp:lastPrinted>
  <dcterms:created xsi:type="dcterms:W3CDTF">1998-07-09T13:35:23Z</dcterms:created>
  <dcterms:modified xsi:type="dcterms:W3CDTF">2008-02-14T19:15:19Z</dcterms:modified>
  <cp:category/>
  <cp:version/>
  <cp:contentType/>
  <cp:contentStatus/>
</cp:coreProperties>
</file>