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062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<sst xmlns="http://schemas.openxmlformats.org/spreadsheetml/2006/main" count="476" uniqueCount="258">
  <si>
    <t>TABLE 2</t>
  </si>
  <si>
    <t>(Thousand metric tons unless otherwise specified)</t>
  </si>
  <si>
    <t>Annual</t>
  </si>
  <si>
    <t>Commodity</t>
  </si>
  <si>
    <t>Location of main facilities</t>
  </si>
  <si>
    <t>capacity</t>
  </si>
  <si>
    <t>Aluminum</t>
  </si>
  <si>
    <t>Hydro Aluminium ANS (Norsk Hydro A/S, 70%)</t>
  </si>
  <si>
    <t>Do.</t>
  </si>
  <si>
    <t>do.</t>
  </si>
  <si>
    <t>Plant at Holmestrand</t>
  </si>
  <si>
    <t>Smelters at Farsund and Mosjoen</t>
  </si>
  <si>
    <t>Smelter at Odda</t>
  </si>
  <si>
    <t>Aluminium ANS, 49%)</t>
  </si>
  <si>
    <t xml:space="preserve"> </t>
  </si>
  <si>
    <t>Cadmium</t>
  </si>
  <si>
    <t>Norzink A/S (Outokumpu Oyj, 100%)</t>
  </si>
  <si>
    <t>Smelter at Eitrheimsneset</t>
  </si>
  <si>
    <t>Cement</t>
  </si>
  <si>
    <t>Norcem A/S</t>
  </si>
  <si>
    <t>Plants at Brevik and Kjopsvik</t>
  </si>
  <si>
    <t>Coal</t>
  </si>
  <si>
    <t>Store Norske Spitsbergen Kulkompani A/S</t>
  </si>
  <si>
    <t>Mines at Longyearbyen and Svea</t>
  </si>
  <si>
    <t>Cobalt</t>
  </si>
  <si>
    <t>Nikkelverk A/S (Falconbridge Nickel Mines Ltd., 100%)</t>
  </si>
  <si>
    <t>Smelter at Kristiansand</t>
  </si>
  <si>
    <t>Copper:</t>
  </si>
  <si>
    <t>Ore, Cu content</t>
  </si>
  <si>
    <t>Nikkel og Olivin A/S (Outokumpu Oyj, 100%)</t>
  </si>
  <si>
    <t>Mine at Narvik</t>
  </si>
  <si>
    <t>Metal</t>
  </si>
  <si>
    <t>Nikkelverk A/S (Falconbridge Nickel Ltd., 100%)</t>
  </si>
  <si>
    <t>Dolomite</t>
  </si>
  <si>
    <t>Franzefoss Bruk A/S</t>
  </si>
  <si>
    <t>Mine at Ballagen</t>
  </si>
  <si>
    <t>Norwegian Holding A/S</t>
  </si>
  <si>
    <t>Mines at Hammerfall, Logavlen, and Kvitblikk</t>
  </si>
  <si>
    <t>Feldspar</t>
  </si>
  <si>
    <t>Mine at Lillesand</t>
  </si>
  <si>
    <t>Ferroalloys</t>
  </si>
  <si>
    <t>Elkem Salten (Elkem A/S, 100%)</t>
  </si>
  <si>
    <t>Ferrosilicon plant at Straumen</t>
  </si>
  <si>
    <t>Elkem Bjolvefossen (Elkem A/S, 100%)</t>
  </si>
  <si>
    <t>Ferrosilicon plant at Alvik</t>
  </si>
  <si>
    <t>Elkem Thamshavn (Elkem A/S, 100%)</t>
  </si>
  <si>
    <t>Ferrosilicon plant at Orkanger</t>
  </si>
  <si>
    <t>Ferrosilicon plant at Mo i Rana</t>
  </si>
  <si>
    <t>A/S Hafslung Metal (FESIL ASA,100%)</t>
  </si>
  <si>
    <t>Ferrosilicon plant at Sarpsborg</t>
  </si>
  <si>
    <t>Ila og Lilleby Smelteverk (FESIL ASA, 100%)</t>
  </si>
  <si>
    <t>Ferrosilicon plant at Finnsnes</t>
  </si>
  <si>
    <t>Oye Smelteverk (Tinfos Jernverk A/S, 100%)</t>
  </si>
  <si>
    <t>Silicomanganese plant at Kvinesdal</t>
  </si>
  <si>
    <t>Iron, metal</t>
  </si>
  <si>
    <t>Ulstein Jernstoperi A/S</t>
  </si>
  <si>
    <t>Hordvikneset</t>
  </si>
  <si>
    <t>Iron ore</t>
  </si>
  <si>
    <t>Rana Gruber A/S (Norsk Jernverk Holding A/S, 100%)</t>
  </si>
  <si>
    <t>Mine at Mo i Rana</t>
  </si>
  <si>
    <t>Mine and plant at Kirkenes</t>
  </si>
  <si>
    <t>Lime</t>
  </si>
  <si>
    <t>Hylla Kalkverk (Nikolai Bruch A/S, 100%)</t>
  </si>
  <si>
    <t>Verdal/Trondheim Mine and plant</t>
  </si>
  <si>
    <t>A/S Norsk Jernverk</t>
  </si>
  <si>
    <t>Plant at Mo i Rana</t>
  </si>
  <si>
    <t>Ardal og Sunndal Verk A/S</t>
  </si>
  <si>
    <t>More og Romsdal Mine at Surnadal</t>
  </si>
  <si>
    <t>Breivik Kalkverk A/S</t>
  </si>
  <si>
    <t>Alesund Mine at Larsnes</t>
  </si>
  <si>
    <t>Mjoendalen Kalkfabrik</t>
  </si>
  <si>
    <t>Plant at Asen/Drammen</t>
  </si>
  <si>
    <t>Limestone</t>
  </si>
  <si>
    <t>Dalen, Bjorntvedt, and Kjopsvik Mines</t>
  </si>
  <si>
    <t>Vardelskalk A/S (Franzefoss Burk A/S, 100%)</t>
  </si>
  <si>
    <t>Sandvika Mine</t>
  </si>
  <si>
    <t>Visnes and Glaerum Mines</t>
  </si>
  <si>
    <t>Magnesium</t>
  </si>
  <si>
    <t>Norsk Hydro A/S (Government, 51%)</t>
  </si>
  <si>
    <t>Plants at Porsgrunn and Sauda</t>
  </si>
  <si>
    <t>Manganese, alloys</t>
  </si>
  <si>
    <t>Eramet SA</t>
  </si>
  <si>
    <t xml:space="preserve">Natural gas </t>
  </si>
  <si>
    <t>million cubic meters</t>
  </si>
  <si>
    <t xml:space="preserve">Gama, Gullfaks, Sleipner Ost, and Statfjord Fields </t>
  </si>
  <si>
    <t>Phillips Petroleum Company Norway</t>
  </si>
  <si>
    <t>Ekofisk Field</t>
  </si>
  <si>
    <t>Elf Petroleum Norge A/S</t>
  </si>
  <si>
    <t>Frigg, Heimdal, and Ost-Frigg Fields</t>
  </si>
  <si>
    <t>Norsk Hydro Produksjon A/S</t>
  </si>
  <si>
    <t>Troll-Oseberg Field</t>
  </si>
  <si>
    <t>BP Petroleum Development of Norway</t>
  </si>
  <si>
    <t>Gyda and Ula Fields</t>
  </si>
  <si>
    <t>Esso Norge A/S</t>
  </si>
  <si>
    <t>Odin Field</t>
  </si>
  <si>
    <t>Amoco Norway A/S</t>
  </si>
  <si>
    <t>Hod and Valhall Fields</t>
  </si>
  <si>
    <t>Nepheline syenite</t>
  </si>
  <si>
    <t>North Cape Mineral A/S (Unimin Corp., 84%)</t>
  </si>
  <si>
    <t>Mine at Stjernoy</t>
  </si>
  <si>
    <t>Nickel:</t>
  </si>
  <si>
    <t>Ore, Ni content</t>
  </si>
  <si>
    <t>Titania A/S (Kronos Norge A/S, 100%)</t>
  </si>
  <si>
    <t>Mine at Tellnes</t>
  </si>
  <si>
    <t>Olivine</t>
  </si>
  <si>
    <t>A/S Olivin</t>
  </si>
  <si>
    <t>Stranda Mine and plant</t>
  </si>
  <si>
    <t>Lefdal Mine at Bryggja</t>
  </si>
  <si>
    <t>TABLE 2--Continued</t>
  </si>
  <si>
    <t>Petroleum</t>
  </si>
  <si>
    <t>Brage, Mime, and Oseberg Fields</t>
  </si>
  <si>
    <t>Saga Petroleum A/S</t>
  </si>
  <si>
    <t>Snorre Field</t>
  </si>
  <si>
    <t>A/S Norske Shell</t>
  </si>
  <si>
    <t>Draugen Field</t>
  </si>
  <si>
    <t>ExxonMobil Refining &amp; Supply Co.</t>
  </si>
  <si>
    <t>Slagen Refinery</t>
  </si>
  <si>
    <t>Statoil Mongstad</t>
  </si>
  <si>
    <t>Mongstad Refinery</t>
  </si>
  <si>
    <t>Pyrite</t>
  </si>
  <si>
    <t>Folldal Verk A/S (Norsulfid A/S, 100%)</t>
  </si>
  <si>
    <t>Mine at Hjerkinn</t>
  </si>
  <si>
    <t>Quartzite</t>
  </si>
  <si>
    <t>Elkem Tana (Elkem A/S, 100%)</t>
  </si>
  <si>
    <t>Mine at Tana</t>
  </si>
  <si>
    <t>Elkem Marnes (Elkem A/S, 100%)</t>
  </si>
  <si>
    <t>Mine at Sandhornoy</t>
  </si>
  <si>
    <t>Vatnet Kvarts A/S</t>
  </si>
  <si>
    <t>Mine at Nordland</t>
  </si>
  <si>
    <t>Snekkevik Kvartsbrudd</t>
  </si>
  <si>
    <t>Mine at Kragero</t>
  </si>
  <si>
    <t>Silicon metal</t>
  </si>
  <si>
    <t>Lilleby Metall A/S (FESIL ASA, 100%)</t>
  </si>
  <si>
    <t>Plant at Trondheim</t>
  </si>
  <si>
    <t>Steel</t>
  </si>
  <si>
    <t>Talc</t>
  </si>
  <si>
    <t>A/S Norwegian Talc (Pluess-Staufer AG, 51%)</t>
  </si>
  <si>
    <t>Kvam Minerals A/S</t>
  </si>
  <si>
    <t>Titanium, concentrate</t>
  </si>
  <si>
    <t>Zinc, metal</t>
  </si>
  <si>
    <t>Norzik A/S (Outokumpu Oyj, 100%)</t>
  </si>
  <si>
    <t>TABLE 1</t>
  </si>
  <si>
    <t>METALS</t>
  </si>
  <si>
    <t>Aluminum:</t>
  </si>
  <si>
    <t>e</t>
  </si>
  <si>
    <t>Cadmium, smelter</t>
  </si>
  <si>
    <t>r</t>
  </si>
  <si>
    <t>Cobalt:</t>
  </si>
  <si>
    <t>Iron and steel:</t>
  </si>
  <si>
    <t>kilograms</t>
  </si>
  <si>
    <t>INDUSTRIAL MINERALS</t>
  </si>
  <si>
    <t>Nitrogen, N content of ammonia</t>
  </si>
  <si>
    <t>See footnotes at end of table.</t>
  </si>
  <si>
    <t>TABLE 1--Continued</t>
  </si>
  <si>
    <t>MINERAL FUELS AND RELATED MATERIALS</t>
  </si>
  <si>
    <t>thousand 42-gallon barrels</t>
  </si>
  <si>
    <t>Primary</t>
  </si>
  <si>
    <t>Secondary</t>
  </si>
  <si>
    <t>Metal, refined</t>
  </si>
  <si>
    <t>Iron ore and concentrate, Fe content</t>
  </si>
  <si>
    <t>Metal:</t>
  </si>
  <si>
    <t>Ferrochromium</t>
  </si>
  <si>
    <t>Ferromanganese</t>
  </si>
  <si>
    <t>Steel, crude</t>
  </si>
  <si>
    <t>Mine output:</t>
  </si>
  <si>
    <t>Ni content</t>
  </si>
  <si>
    <t>Metal, primary</t>
  </si>
  <si>
    <t>Ilmenite concentrate</t>
  </si>
  <si>
    <t>Zinc, metal, primary</t>
  </si>
  <si>
    <t>Quartz and quartzite</t>
  </si>
  <si>
    <t>Naphtha</t>
  </si>
  <si>
    <t>Gasoline</t>
  </si>
  <si>
    <t>Kerosene</t>
  </si>
  <si>
    <t>Distillate fuel oil</t>
  </si>
  <si>
    <t>Residual fuel oil</t>
  </si>
  <si>
    <t>Other</t>
  </si>
  <si>
    <t>Refinery fuel and losses</t>
  </si>
  <si>
    <t>Total</t>
  </si>
  <si>
    <t>2002</t>
  </si>
  <si>
    <t>2</t>
  </si>
  <si>
    <t>Ferrosilicomanganese</t>
  </si>
  <si>
    <t>Ferrosilicon, 75% basis</t>
  </si>
  <si>
    <t>--</t>
  </si>
  <si>
    <t>Sulfur, byproduct:</t>
  </si>
  <si>
    <t>Metallurgical</t>
  </si>
  <si>
    <t>Other products</t>
  </si>
  <si>
    <t>2003</t>
  </si>
  <si>
    <t>Magnesium, primary</t>
  </si>
  <si>
    <t>Copper, metal, refined, primary and secondary</t>
  </si>
  <si>
    <t>Finnfjord Smelteverk A/S, Rana Metal (FESIL ASA, 100%)</t>
  </si>
  <si>
    <t>Major operating companies and major equity owners</t>
  </si>
  <si>
    <t>Veslefrikk Fields</t>
  </si>
  <si>
    <t>Gullfaks, Statfjord, Tommeliten, and</t>
  </si>
  <si>
    <t>Plants at Christiania, Mandal Stal, Mo i Rana,</t>
  </si>
  <si>
    <t>and Spigerverk</t>
  </si>
  <si>
    <t>42-gallon barrels</t>
  </si>
  <si>
    <t>per day</t>
  </si>
  <si>
    <t>million cubic</t>
  </si>
  <si>
    <t>meters</t>
  </si>
  <si>
    <t>Elkem Aluminium ANS (Elkem A/S, 50%, and Alcoa Inc., 50%)</t>
  </si>
  <si>
    <t>Sor-Norge Aluminium A/S (Alusuisse Group, 50%, and Hydro</t>
  </si>
  <si>
    <t>Smelters at Ardal, Hoyanger, Karmoy, and</t>
  </si>
  <si>
    <t>Aheim Mine and plant</t>
  </si>
  <si>
    <t>2004</t>
  </si>
  <si>
    <t>r, 2</t>
  </si>
  <si>
    <t>Sunndal</t>
  </si>
  <si>
    <t>Plant at Holla</t>
  </si>
  <si>
    <t>FESIL ASA</t>
  </si>
  <si>
    <t>Petroleum:</t>
  </si>
  <si>
    <t>Statoil ASA</t>
  </si>
  <si>
    <t>Mikkel Field</t>
  </si>
  <si>
    <t>Total, 40%; Petoro, 30%; Marathon Petroleum Norge AS, 20%;</t>
  </si>
  <si>
    <t>Skirne Field</t>
  </si>
  <si>
    <r>
      <t>Mine output, Co content</t>
    </r>
    <r>
      <rPr>
        <vertAlign val="superscript"/>
        <sz val="8"/>
        <rFont val="Times"/>
        <family val="1"/>
      </rPr>
      <t>e</t>
    </r>
  </si>
  <si>
    <r>
      <t>Pig iron</t>
    </r>
    <r>
      <rPr>
        <vertAlign val="superscript"/>
        <sz val="8"/>
        <rFont val="Times"/>
        <family val="1"/>
      </rPr>
      <t>e</t>
    </r>
  </si>
  <si>
    <r>
      <t>Ferroalloys:</t>
    </r>
    <r>
      <rPr>
        <vertAlign val="superscript"/>
        <sz val="8"/>
        <rFont val="Times"/>
        <family val="1"/>
      </rPr>
      <t>e</t>
    </r>
  </si>
  <si>
    <r>
      <t>Concentrate</t>
    </r>
    <r>
      <rPr>
        <vertAlign val="superscript"/>
        <sz val="8"/>
        <rFont val="Times"/>
        <family val="1"/>
      </rPr>
      <t>e</t>
    </r>
  </si>
  <si>
    <r>
      <t>Titanium:</t>
    </r>
    <r>
      <rPr>
        <vertAlign val="superscript"/>
        <sz val="8"/>
        <rFont val="Times"/>
        <family val="1"/>
      </rPr>
      <t>e</t>
    </r>
  </si>
  <si>
    <r>
      <t>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</t>
    </r>
  </si>
  <si>
    <r>
      <t>Cement, hydraulic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</si>
  <si>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Feldspar</t>
    </r>
    <r>
      <rPr>
        <vertAlign val="superscript"/>
        <sz val="8"/>
        <rFont val="Times"/>
        <family val="1"/>
      </rPr>
      <t>e</t>
    </r>
  </si>
  <si>
    <r>
      <t>Graphite</t>
    </r>
    <r>
      <rPr>
        <vertAlign val="superscript"/>
        <sz val="8"/>
        <rFont val="Times"/>
        <family val="1"/>
      </rPr>
      <t>e</t>
    </r>
  </si>
  <si>
    <r>
      <t>Lime, hydrated, quicklime</t>
    </r>
    <r>
      <rPr>
        <vertAlign val="superscript"/>
        <sz val="8"/>
        <rFont val="Times"/>
        <family val="1"/>
      </rPr>
      <t>e</t>
    </r>
  </si>
  <si>
    <r>
      <t>Mica, flake</t>
    </r>
    <r>
      <rPr>
        <vertAlign val="superscript"/>
        <sz val="8"/>
        <rFont val="Times"/>
        <family val="1"/>
      </rPr>
      <t>e</t>
    </r>
  </si>
  <si>
    <r>
      <t>Olivine sand</t>
    </r>
    <r>
      <rPr>
        <vertAlign val="superscript"/>
        <sz val="8"/>
        <rFont val="Times"/>
        <family val="1"/>
      </rPr>
      <t>e</t>
    </r>
  </si>
  <si>
    <r>
      <t>Stone, crushed:</t>
    </r>
    <r>
      <rPr>
        <vertAlign val="superscript"/>
        <sz val="8"/>
        <rFont val="Times"/>
        <family val="1"/>
      </rPr>
      <t>e</t>
    </r>
  </si>
  <si>
    <r>
      <t>Petroleum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</si>
  <si>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Total</t>
    </r>
    <r>
      <rPr>
        <vertAlign val="superscript"/>
        <sz val="8"/>
        <rFont val="Times"/>
        <family val="1"/>
      </rPr>
      <t>e</t>
    </r>
  </si>
  <si>
    <r>
      <t>Talc, soapstone, steatite</t>
    </r>
    <r>
      <rPr>
        <vertAlign val="superscript"/>
        <sz val="8"/>
        <rFont val="Times"/>
        <family val="1"/>
      </rPr>
      <t>e</t>
    </r>
  </si>
  <si>
    <r>
      <t>Coal, all grades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</si>
  <si>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Gas, natural, marketed</t>
    </r>
    <r>
      <rPr>
        <vertAlign val="superscript"/>
        <sz val="8"/>
        <rFont val="Times"/>
        <family val="1"/>
      </rPr>
      <t>4</t>
    </r>
  </si>
  <si>
    <r>
      <t>Peat, for agricultural use</t>
    </r>
    <r>
      <rPr>
        <vertAlign val="superscript"/>
        <sz val="8"/>
        <rFont val="Times"/>
        <family val="1"/>
      </rPr>
      <t>e</t>
    </r>
  </si>
  <si>
    <r>
      <t>Crude</t>
    </r>
    <r>
      <rPr>
        <vertAlign val="superscript"/>
        <sz val="8"/>
        <rFont val="Times"/>
        <family val="1"/>
      </rPr>
      <t>5</t>
    </r>
  </si>
  <si>
    <r>
      <t>Natural gas liquids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</si>
  <si>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Refinery products: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</si>
  <si>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</si>
  <si>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Data represent exports.</t>
    </r>
  </si>
  <si>
    <r>
      <t>4</t>
    </r>
    <r>
      <rPr>
        <sz val="8"/>
        <rFont val="Times"/>
        <family val="1"/>
      </rPr>
      <t>Reported as total methane sales.</t>
    </r>
  </si>
  <si>
    <r>
      <t>5</t>
    </r>
    <r>
      <rPr>
        <sz val="8"/>
        <rFont val="Times"/>
        <family val="1"/>
      </rPr>
      <t>Excluding natural gas liquids.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</si>
  <si>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</si>
  <si>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Arctic Bulk Minerals A/S</t>
  </si>
  <si>
    <t>2005</t>
  </si>
  <si>
    <r>
      <t>Semimanufactures, rolled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</si>
  <si>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metric tons</t>
  </si>
  <si>
    <r>
      <t>Platinum-group metals</t>
    </r>
    <r>
      <rPr>
        <vertAlign val="superscript"/>
        <sz val="8"/>
        <rFont val="Times"/>
        <family val="1"/>
      </rPr>
      <t>3</t>
    </r>
  </si>
  <si>
    <t>Norsk Hydro Produksjon A/S, 10%</t>
  </si>
  <si>
    <t>Mine and plant at Kvam</t>
  </si>
  <si>
    <t>Mine and plant at Altermark/Knarrevik</t>
  </si>
  <si>
    <t>and Framfjord</t>
  </si>
  <si>
    <t>Fundia AB (Norsk Jenverk, 50%, and Rautaruukki Group, 50%)</t>
  </si>
  <si>
    <r>
      <t>NORWAY: PRODUCTION OF MINERAL COMMODITIES</t>
    </r>
    <r>
      <rPr>
        <vertAlign val="superscript"/>
        <sz val="8"/>
        <rFont val="Times"/>
        <family val="1"/>
      </rPr>
      <t>1</t>
    </r>
  </si>
  <si>
    <r>
      <t>2006</t>
    </r>
    <r>
      <rPr>
        <vertAlign val="superscript"/>
        <sz val="8"/>
        <rFont val="Times"/>
        <family val="1"/>
      </rPr>
      <t>e</t>
    </r>
  </si>
  <si>
    <t>NORWAY: STRUCTURE OF THE MINERAL INDUSTRY IN 2006</t>
  </si>
  <si>
    <r>
      <t>1</t>
    </r>
    <r>
      <rPr>
        <sz val="8"/>
        <rFont val="Times"/>
        <family val="1"/>
      </rPr>
      <t>Table includes data available through August 31, 2007.</t>
    </r>
  </si>
  <si>
    <r>
      <t>Nepheline syenite</t>
    </r>
    <r>
      <rPr>
        <vertAlign val="superscript"/>
        <sz val="8"/>
        <rFont val="Times"/>
        <family val="1"/>
      </rPr>
      <t>e</t>
    </r>
  </si>
  <si>
    <t>This icon is linked to an embedded text document. Double-click on the icon to open the document.</t>
  </si>
  <si>
    <t>USGS Minerals Yearbook 2006, Volume III – Norway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</si>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</sst>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indent="2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3" xfId="15" applyNumberFormat="1" applyFont="1" applyFill="1" applyBorder="1" applyAlignment="1" quotePrefix="1">
      <alignment horizontal="right" vertical="center"/>
    </xf>
    <xf numFmtId="0" fontId="4" fillId="0" borderId="3" xfId="0" applyFont="1" applyFill="1" applyBorder="1" applyAlignment="1">
      <alignment vertical="center"/>
    </xf>
    <xf numFmtId="3" fontId="3" fillId="0" borderId="0" xfId="15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indent="1"/>
    </xf>
    <xf numFmtId="41" fontId="3" fillId="0" borderId="3" xfId="16" applyFont="1" applyFill="1" applyBorder="1" applyAlignment="1">
      <alignment horizontal="right" vertical="center"/>
    </xf>
    <xf numFmtId="3" fontId="3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0" xfId="15" applyNumberFormat="1" applyFont="1" applyFill="1" applyBorder="1" applyAlignment="1" quotePrefix="1">
      <alignment horizontal="right" vertical="center"/>
    </xf>
    <xf numFmtId="0" fontId="3" fillId="0" borderId="3" xfId="0" applyFont="1" applyFill="1" applyBorder="1" applyAlignment="1">
      <alignment horizontal="left" vertical="center" indent="2"/>
    </xf>
    <xf numFmtId="3" fontId="3" fillId="0" borderId="4" xfId="15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3"/>
    </xf>
    <xf numFmtId="0" fontId="3" fillId="0" borderId="3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1" xfId="16" applyFont="1" applyFill="1" applyBorder="1" applyAlignment="1">
      <alignment horizontal="right" vertical="center"/>
    </xf>
    <xf numFmtId="3" fontId="3" fillId="0" borderId="3" xfId="15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 quotePrefix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 quotePrefix="1">
      <alignment vertical="center"/>
    </xf>
    <xf numFmtId="0" fontId="4" fillId="0" borderId="2" xfId="0" applyFont="1" applyFill="1" applyBorder="1" applyAlignment="1">
      <alignment vertical="center"/>
    </xf>
    <xf numFmtId="3" fontId="3" fillId="0" borderId="2" xfId="15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 vertical="center"/>
    </xf>
    <xf numFmtId="3" fontId="3" fillId="0" borderId="2" xfId="15" applyNumberFormat="1" applyFont="1" applyFill="1" applyBorder="1" applyAlignment="1" quotePrefix="1">
      <alignment horizontal="right" vertical="center"/>
    </xf>
    <xf numFmtId="3" fontId="3" fillId="0" borderId="5" xfId="15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/>
    </xf>
    <xf numFmtId="3" fontId="3" fillId="0" borderId="5" xfId="15" applyNumberFormat="1" applyFont="1" applyFill="1" applyBorder="1" applyAlignment="1" quotePrefix="1">
      <alignment horizontal="right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16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2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90" customWidth="1"/>
  </cols>
  <sheetData>
    <row r="1" spans="1:12" ht="11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1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1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1.25" customHeight="1">
      <c r="A6" s="92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2" customHeight="1">
      <c r="A7" s="94" t="s">
        <v>256</v>
      </c>
      <c r="B7" s="94"/>
      <c r="C7" s="94"/>
      <c r="D7" s="94"/>
      <c r="E7" s="94"/>
      <c r="F7" s="94"/>
      <c r="G7" s="94"/>
      <c r="H7" s="91"/>
      <c r="I7" s="91"/>
      <c r="J7" s="91"/>
      <c r="K7" s="91"/>
      <c r="L7" s="91"/>
    </row>
    <row r="8" spans="1:12" ht="11.25" customHeight="1">
      <c r="A8" s="93" t="s">
        <v>257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1.25" customHeight="1">
      <c r="A9" s="9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1.25" customHeight="1">
      <c r="A10" s="92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 customHeight="1">
      <c r="A11" s="92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1.25" customHeight="1">
      <c r="A12" s="9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1.25" customHeight="1">
      <c r="A13" s="92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1.25" customHeight="1">
      <c r="A14" s="9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1.25" customHeight="1">
      <c r="A15" s="92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1.25" customHeight="1">
      <c r="A16" s="93" t="s">
        <v>255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6529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1" sqref="A1:N1"/>
    </sheetView>
  </sheetViews>
  <sheetFormatPr defaultColWidth="9.33203125" defaultRowHeight="11.25" customHeight="1"/>
  <cols>
    <col min="1" max="2" width="23.66015625" style="1" customWidth="1"/>
    <col min="3" max="3" width="4.33203125" style="1" customWidth="1"/>
    <col min="4" max="4" width="2" style="1" customWidth="1"/>
    <col min="5" max="5" width="11.33203125" style="1" customWidth="1"/>
    <col min="6" max="6" width="2.66015625" style="1" customWidth="1"/>
    <col min="7" max="7" width="11.33203125" style="1" customWidth="1"/>
    <col min="8" max="8" width="2.66015625" style="1" customWidth="1"/>
    <col min="9" max="9" width="11.33203125" style="1" customWidth="1"/>
    <col min="10" max="10" width="2.66015625" style="1" customWidth="1"/>
    <col min="11" max="11" width="11.33203125" style="1" customWidth="1"/>
    <col min="12" max="12" width="2.66015625" style="1" customWidth="1"/>
    <col min="13" max="13" width="9.33203125" style="1" customWidth="1"/>
    <col min="14" max="14" width="2.66015625" style="1" customWidth="1"/>
    <col min="15" max="16384" width="9.33203125" style="1" customWidth="1"/>
  </cols>
  <sheetData>
    <row r="1" spans="1:14" ht="11.25" customHeight="1">
      <c r="A1" s="77" t="s">
        <v>141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1.25" customHeight="1">
      <c r="A2" s="77" t="s">
        <v>250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1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1.2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1.25" customHeight="1">
      <c r="A6" s="75" t="s">
        <v>3</v>
      </c>
      <c r="B6" s="75"/>
      <c r="C6" s="75"/>
      <c r="D6" s="21"/>
      <c r="E6" s="22" t="s">
        <v>178</v>
      </c>
      <c r="F6" s="23"/>
      <c r="G6" s="22" t="s">
        <v>186</v>
      </c>
      <c r="H6" s="23"/>
      <c r="I6" s="22" t="s">
        <v>203</v>
      </c>
      <c r="J6" s="23"/>
      <c r="K6" s="22" t="s">
        <v>241</v>
      </c>
      <c r="L6" s="23"/>
      <c r="M6" s="12" t="s">
        <v>251</v>
      </c>
      <c r="N6" s="52"/>
    </row>
    <row r="7" spans="1:14" ht="11.25" customHeight="1">
      <c r="A7" s="75" t="s">
        <v>142</v>
      </c>
      <c r="B7" s="75"/>
      <c r="C7" s="75"/>
      <c r="D7" s="19"/>
      <c r="E7" s="24"/>
      <c r="F7" s="25"/>
      <c r="G7" s="24"/>
      <c r="H7" s="25"/>
      <c r="I7" s="24"/>
      <c r="J7" s="25"/>
      <c r="K7" s="24"/>
      <c r="L7" s="25"/>
      <c r="M7" s="45"/>
      <c r="N7" s="61"/>
    </row>
    <row r="8" spans="1:14" ht="11.25" customHeight="1">
      <c r="A8" s="26" t="s">
        <v>143</v>
      </c>
      <c r="B8" s="21"/>
      <c r="C8" s="71"/>
      <c r="D8" s="38"/>
      <c r="E8" s="29"/>
      <c r="F8" s="30"/>
      <c r="G8" s="29"/>
      <c r="H8" s="30"/>
      <c r="I8" s="29"/>
      <c r="J8" s="30"/>
      <c r="K8" s="29"/>
      <c r="L8" s="30"/>
      <c r="M8" s="4"/>
      <c r="N8" s="61"/>
    </row>
    <row r="9" spans="1:14" ht="11.25" customHeight="1">
      <c r="A9" s="27" t="s">
        <v>156</v>
      </c>
      <c r="B9" s="21"/>
      <c r="C9" s="72" t="s">
        <v>243</v>
      </c>
      <c r="D9" s="38"/>
      <c r="E9" s="29">
        <v>1095500</v>
      </c>
      <c r="F9" s="30"/>
      <c r="G9" s="29">
        <v>1192400</v>
      </c>
      <c r="H9" s="30"/>
      <c r="I9" s="29">
        <v>1321700</v>
      </c>
      <c r="J9" s="30"/>
      <c r="K9" s="29">
        <v>1376500</v>
      </c>
      <c r="L9" s="30"/>
      <c r="M9" s="58">
        <v>1422000</v>
      </c>
      <c r="N9" s="63" t="s">
        <v>179</v>
      </c>
    </row>
    <row r="10" spans="1:14" ht="11.25" customHeight="1">
      <c r="A10" s="27" t="s">
        <v>157</v>
      </c>
      <c r="B10" s="27"/>
      <c r="C10" s="72" t="s">
        <v>9</v>
      </c>
      <c r="D10" s="38"/>
      <c r="E10" s="29">
        <v>271000</v>
      </c>
      <c r="F10" s="30" t="s">
        <v>14</v>
      </c>
      <c r="G10" s="29">
        <v>256800</v>
      </c>
      <c r="H10" s="56"/>
      <c r="I10" s="29">
        <v>348700</v>
      </c>
      <c r="J10" s="56"/>
      <c r="K10" s="29">
        <v>362400</v>
      </c>
      <c r="L10" s="56"/>
      <c r="M10" s="58">
        <v>349200</v>
      </c>
      <c r="N10" s="63" t="s">
        <v>179</v>
      </c>
    </row>
    <row r="11" spans="1:14" ht="11.25" customHeight="1">
      <c r="A11" s="26" t="s">
        <v>145</v>
      </c>
      <c r="B11" s="27"/>
      <c r="C11" s="72" t="s">
        <v>9</v>
      </c>
      <c r="D11" s="38"/>
      <c r="E11" s="29">
        <v>209</v>
      </c>
      <c r="F11" s="30"/>
      <c r="G11" s="29">
        <v>331</v>
      </c>
      <c r="H11" s="30"/>
      <c r="I11" s="29">
        <v>260</v>
      </c>
      <c r="J11" s="30"/>
      <c r="K11" s="29">
        <v>260</v>
      </c>
      <c r="L11" s="30"/>
      <c r="M11" s="58">
        <v>250</v>
      </c>
      <c r="N11" s="61"/>
    </row>
    <row r="12" spans="1:14" ht="11.25" customHeight="1">
      <c r="A12" s="26" t="s">
        <v>147</v>
      </c>
      <c r="B12" s="27"/>
      <c r="C12" s="72"/>
      <c r="D12" s="38"/>
      <c r="E12" s="29"/>
      <c r="F12" s="30"/>
      <c r="G12" s="29"/>
      <c r="H12" s="30"/>
      <c r="I12" s="29"/>
      <c r="J12" s="30"/>
      <c r="K12" s="29"/>
      <c r="L12" s="30"/>
      <c r="M12" s="58"/>
      <c r="N12" s="61"/>
    </row>
    <row r="13" spans="1:14" ht="11.25" customHeight="1">
      <c r="A13" s="11" t="s">
        <v>213</v>
      </c>
      <c r="B13" s="27"/>
      <c r="C13" s="72" t="s">
        <v>9</v>
      </c>
      <c r="D13" s="38"/>
      <c r="E13" s="29">
        <v>100</v>
      </c>
      <c r="F13" s="30"/>
      <c r="G13" s="31" t="s">
        <v>182</v>
      </c>
      <c r="H13" s="30" t="s">
        <v>14</v>
      </c>
      <c r="I13" s="31" t="s">
        <v>182</v>
      </c>
      <c r="J13" s="30"/>
      <c r="K13" s="31" t="s">
        <v>182</v>
      </c>
      <c r="L13" s="30"/>
      <c r="M13" s="64" t="s">
        <v>182</v>
      </c>
      <c r="N13" s="61"/>
    </row>
    <row r="14" spans="1:14" ht="11.25" customHeight="1">
      <c r="A14" s="27" t="s">
        <v>158</v>
      </c>
      <c r="B14" s="27"/>
      <c r="C14" s="72" t="s">
        <v>9</v>
      </c>
      <c r="D14" s="38"/>
      <c r="E14" s="29">
        <v>3994</v>
      </c>
      <c r="F14" s="30"/>
      <c r="G14" s="29">
        <v>4556</v>
      </c>
      <c r="H14" s="30"/>
      <c r="I14" s="29">
        <v>4670</v>
      </c>
      <c r="J14" s="30"/>
      <c r="K14" s="29">
        <v>5021</v>
      </c>
      <c r="L14" s="30"/>
      <c r="M14" s="58">
        <v>4927</v>
      </c>
      <c r="N14" s="63" t="s">
        <v>179</v>
      </c>
    </row>
    <row r="15" spans="1:14" ht="11.25" customHeight="1">
      <c r="A15" s="26" t="s">
        <v>188</v>
      </c>
      <c r="B15" s="27"/>
      <c r="C15" s="72" t="s">
        <v>9</v>
      </c>
      <c r="D15" s="38"/>
      <c r="E15" s="29">
        <v>30500</v>
      </c>
      <c r="F15" s="30"/>
      <c r="G15" s="29">
        <v>35900</v>
      </c>
      <c r="H15" s="30"/>
      <c r="I15" s="29">
        <v>35600</v>
      </c>
      <c r="J15" s="30"/>
      <c r="K15" s="29">
        <v>38500</v>
      </c>
      <c r="L15" s="30"/>
      <c r="M15" s="58">
        <v>39700</v>
      </c>
      <c r="N15" s="61"/>
    </row>
    <row r="16" spans="1:14" ht="11.25" customHeight="1">
      <c r="A16" s="26" t="s">
        <v>148</v>
      </c>
      <c r="B16" s="27"/>
      <c r="C16" s="72"/>
      <c r="D16" s="38"/>
      <c r="E16" s="29"/>
      <c r="F16" s="30"/>
      <c r="G16" s="29"/>
      <c r="H16" s="30"/>
      <c r="I16" s="29"/>
      <c r="J16" s="30"/>
      <c r="K16" s="29"/>
      <c r="L16" s="30"/>
      <c r="M16" s="58"/>
      <c r="N16" s="61"/>
    </row>
    <row r="17" spans="1:14" ht="11.25" customHeight="1">
      <c r="A17" s="27" t="s">
        <v>159</v>
      </c>
      <c r="B17" s="27"/>
      <c r="C17" s="72" t="s">
        <v>14</v>
      </c>
      <c r="D17" s="38"/>
      <c r="E17" s="29">
        <v>350</v>
      </c>
      <c r="F17" s="56" t="s">
        <v>144</v>
      </c>
      <c r="G17" s="29">
        <v>340</v>
      </c>
      <c r="H17" s="30" t="s">
        <v>14</v>
      </c>
      <c r="I17" s="29">
        <v>408</v>
      </c>
      <c r="J17" s="30" t="s">
        <v>14</v>
      </c>
      <c r="K17" s="29">
        <v>420</v>
      </c>
      <c r="L17" s="30" t="s">
        <v>144</v>
      </c>
      <c r="M17" s="58">
        <v>400</v>
      </c>
      <c r="N17" s="61"/>
    </row>
    <row r="18" spans="1:14" ht="11.25" customHeight="1">
      <c r="A18" s="27" t="s">
        <v>160</v>
      </c>
      <c r="B18" s="27"/>
      <c r="C18" s="72" t="s">
        <v>14</v>
      </c>
      <c r="D18" s="38"/>
      <c r="E18" s="29"/>
      <c r="F18" s="30"/>
      <c r="G18" s="29"/>
      <c r="H18" s="30"/>
      <c r="I18" s="29"/>
      <c r="J18" s="30"/>
      <c r="K18" s="29"/>
      <c r="L18" s="30"/>
      <c r="M18" s="58"/>
      <c r="N18" s="61"/>
    </row>
    <row r="19" spans="1:14" ht="11.25" customHeight="1">
      <c r="A19" s="18" t="s">
        <v>214</v>
      </c>
      <c r="B19" s="27"/>
      <c r="C19" s="72" t="s">
        <v>14</v>
      </c>
      <c r="D19" s="38"/>
      <c r="E19" s="29">
        <v>80</v>
      </c>
      <c r="F19" s="30" t="s">
        <v>14</v>
      </c>
      <c r="G19" s="29">
        <v>90</v>
      </c>
      <c r="H19" s="30"/>
      <c r="I19" s="29">
        <v>90</v>
      </c>
      <c r="J19" s="30"/>
      <c r="K19" s="29">
        <v>90</v>
      </c>
      <c r="L19" s="30"/>
      <c r="M19" s="58">
        <v>100</v>
      </c>
      <c r="N19" s="61"/>
    </row>
    <row r="20" spans="1:14" ht="11.25" customHeight="1">
      <c r="A20" s="18" t="s">
        <v>215</v>
      </c>
      <c r="B20" s="27"/>
      <c r="C20" s="72"/>
      <c r="D20" s="38"/>
      <c r="E20" s="67"/>
      <c r="F20" s="68"/>
      <c r="G20" s="67"/>
      <c r="H20" s="68"/>
      <c r="I20" s="67"/>
      <c r="J20" s="68"/>
      <c r="K20" s="67"/>
      <c r="L20" s="68"/>
      <c r="M20" s="69"/>
      <c r="N20" s="48"/>
    </row>
    <row r="21" spans="1:14" ht="11.25" customHeight="1">
      <c r="A21" s="35" t="s">
        <v>161</v>
      </c>
      <c r="B21" s="27"/>
      <c r="C21" s="72" t="s">
        <v>14</v>
      </c>
      <c r="D21" s="38"/>
      <c r="E21" s="29">
        <v>61</v>
      </c>
      <c r="F21" s="56" t="s">
        <v>179</v>
      </c>
      <c r="G21" s="31" t="s">
        <v>182</v>
      </c>
      <c r="H21" s="37">
        <v>2</v>
      </c>
      <c r="I21" s="31" t="s">
        <v>182</v>
      </c>
      <c r="J21" s="65">
        <v>2</v>
      </c>
      <c r="K21" s="31" t="s">
        <v>182</v>
      </c>
      <c r="L21" s="65">
        <v>2</v>
      </c>
      <c r="M21" s="31" t="s">
        <v>182</v>
      </c>
      <c r="N21" s="65">
        <v>2</v>
      </c>
    </row>
    <row r="22" spans="1:14" ht="11.25" customHeight="1">
      <c r="A22" s="35" t="s">
        <v>162</v>
      </c>
      <c r="B22" s="27"/>
      <c r="C22" s="72" t="s">
        <v>14</v>
      </c>
      <c r="D22" s="38"/>
      <c r="E22" s="29">
        <v>240</v>
      </c>
      <c r="F22" s="30"/>
      <c r="G22" s="29">
        <v>245</v>
      </c>
      <c r="H22" s="30"/>
      <c r="I22" s="29">
        <v>245</v>
      </c>
      <c r="J22" s="30"/>
      <c r="K22" s="29">
        <v>130</v>
      </c>
      <c r="L22" s="56" t="s">
        <v>146</v>
      </c>
      <c r="M22" s="29">
        <v>130</v>
      </c>
      <c r="N22" s="30"/>
    </row>
    <row r="23" spans="1:14" ht="11.25" customHeight="1">
      <c r="A23" s="35" t="s">
        <v>180</v>
      </c>
      <c r="B23" s="27"/>
      <c r="C23" s="72" t="s">
        <v>14</v>
      </c>
      <c r="D23" s="38"/>
      <c r="E23" s="29">
        <v>230</v>
      </c>
      <c r="F23" s="30"/>
      <c r="G23" s="29">
        <v>230</v>
      </c>
      <c r="H23" s="30"/>
      <c r="I23" s="29">
        <v>260</v>
      </c>
      <c r="J23" s="56" t="s">
        <v>146</v>
      </c>
      <c r="K23" s="29">
        <v>290</v>
      </c>
      <c r="L23" s="56" t="s">
        <v>146</v>
      </c>
      <c r="M23" s="29">
        <v>250</v>
      </c>
      <c r="N23" s="30"/>
    </row>
    <row r="24" spans="1:14" ht="11.25" customHeight="1">
      <c r="A24" s="35" t="s">
        <v>181</v>
      </c>
      <c r="B24" s="27"/>
      <c r="C24" s="72" t="s">
        <v>14</v>
      </c>
      <c r="D24" s="38"/>
      <c r="E24" s="29">
        <v>390</v>
      </c>
      <c r="F24" s="30" t="s">
        <v>14</v>
      </c>
      <c r="G24" s="29">
        <v>350</v>
      </c>
      <c r="H24" s="30"/>
      <c r="I24" s="29">
        <v>300</v>
      </c>
      <c r="J24" s="30"/>
      <c r="K24" s="29">
        <v>165</v>
      </c>
      <c r="L24" s="56" t="s">
        <v>146</v>
      </c>
      <c r="M24" s="29">
        <v>80</v>
      </c>
      <c r="N24" s="30"/>
    </row>
    <row r="25" spans="1:14" ht="11.25" customHeight="1">
      <c r="A25" s="35" t="s">
        <v>131</v>
      </c>
      <c r="B25" s="27"/>
      <c r="C25" s="72" t="s">
        <v>14</v>
      </c>
      <c r="D25" s="38"/>
      <c r="E25" s="29">
        <v>105</v>
      </c>
      <c r="F25" s="30"/>
      <c r="G25" s="29">
        <v>100</v>
      </c>
      <c r="H25" s="30"/>
      <c r="I25" s="29">
        <v>194</v>
      </c>
      <c r="J25" s="56" t="s">
        <v>146</v>
      </c>
      <c r="K25" s="31">
        <v>176</v>
      </c>
      <c r="L25" s="56" t="s">
        <v>146</v>
      </c>
      <c r="M25" s="29">
        <v>175</v>
      </c>
      <c r="N25" s="30"/>
    </row>
    <row r="26" spans="1:14" ht="11.25" customHeight="1">
      <c r="A26" s="35" t="s">
        <v>175</v>
      </c>
      <c r="B26" s="27"/>
      <c r="C26" s="72" t="s">
        <v>14</v>
      </c>
      <c r="D26" s="38"/>
      <c r="E26" s="29">
        <v>15</v>
      </c>
      <c r="F26" s="30"/>
      <c r="G26" s="29">
        <v>15</v>
      </c>
      <c r="H26" s="30"/>
      <c r="I26" s="29">
        <v>15</v>
      </c>
      <c r="J26" s="30"/>
      <c r="K26" s="29">
        <v>60</v>
      </c>
      <c r="L26" s="56" t="s">
        <v>146</v>
      </c>
      <c r="M26" s="29">
        <v>60</v>
      </c>
      <c r="N26" s="30"/>
    </row>
    <row r="27" spans="1:14" ht="11.25" customHeight="1">
      <c r="A27" s="36" t="s">
        <v>177</v>
      </c>
      <c r="B27" s="27"/>
      <c r="C27" s="72" t="s">
        <v>14</v>
      </c>
      <c r="D27" s="38"/>
      <c r="E27" s="55">
        <f>ROUND(SUM(E21:E26),-1)</f>
        <v>1040</v>
      </c>
      <c r="F27" s="54" t="s">
        <v>14</v>
      </c>
      <c r="G27" s="55">
        <f>ROUND(SUM(G21:G26),-1)</f>
        <v>940</v>
      </c>
      <c r="H27" s="54" t="s">
        <v>14</v>
      </c>
      <c r="I27" s="55">
        <f>ROUND(SUM(I21:I26),-1)</f>
        <v>1010</v>
      </c>
      <c r="J27" s="54" t="s">
        <v>146</v>
      </c>
      <c r="K27" s="55">
        <f>ROUND(SUM(K21:K26),-1)</f>
        <v>820</v>
      </c>
      <c r="L27" s="54" t="s">
        <v>146</v>
      </c>
      <c r="M27" s="55">
        <f>ROUND(SUM(M21:M26),-1)</f>
        <v>700</v>
      </c>
      <c r="N27" s="30"/>
    </row>
    <row r="28" spans="1:14" ht="11.25" customHeight="1">
      <c r="A28" s="32" t="s">
        <v>163</v>
      </c>
      <c r="B28" s="27"/>
      <c r="C28" s="72" t="s">
        <v>14</v>
      </c>
      <c r="D28" s="38"/>
      <c r="E28" s="29">
        <v>694</v>
      </c>
      <c r="F28" s="30"/>
      <c r="G28" s="29">
        <v>698</v>
      </c>
      <c r="H28" s="30"/>
      <c r="I28" s="29">
        <v>695</v>
      </c>
      <c r="J28" s="30"/>
      <c r="K28" s="29">
        <v>701</v>
      </c>
      <c r="L28" s="56" t="s">
        <v>204</v>
      </c>
      <c r="M28" s="29">
        <v>679</v>
      </c>
      <c r="N28" s="56" t="s">
        <v>179</v>
      </c>
    </row>
    <row r="29" spans="1:14" ht="11.25" customHeight="1">
      <c r="A29" s="32" t="s">
        <v>242</v>
      </c>
      <c r="B29" s="27"/>
      <c r="C29" s="72" t="s">
        <v>14</v>
      </c>
      <c r="D29" s="38"/>
      <c r="E29" s="29">
        <v>630</v>
      </c>
      <c r="F29" s="30" t="s">
        <v>14</v>
      </c>
      <c r="G29" s="29">
        <v>635</v>
      </c>
      <c r="H29" s="30" t="s">
        <v>14</v>
      </c>
      <c r="I29" s="29">
        <v>640</v>
      </c>
      <c r="J29" s="30" t="s">
        <v>14</v>
      </c>
      <c r="K29" s="29">
        <v>650</v>
      </c>
      <c r="L29" s="30" t="s">
        <v>14</v>
      </c>
      <c r="M29" s="29">
        <v>600</v>
      </c>
      <c r="N29" s="30" t="s">
        <v>14</v>
      </c>
    </row>
    <row r="30" spans="1:15" ht="11.25" customHeight="1">
      <c r="A30" s="26" t="s">
        <v>187</v>
      </c>
      <c r="B30" s="27"/>
      <c r="C30" s="72" t="s">
        <v>243</v>
      </c>
      <c r="D30" s="38"/>
      <c r="E30" s="29">
        <v>10000</v>
      </c>
      <c r="F30" s="56" t="s">
        <v>144</v>
      </c>
      <c r="G30" s="31" t="s">
        <v>182</v>
      </c>
      <c r="H30" s="56"/>
      <c r="I30" s="31" t="s">
        <v>182</v>
      </c>
      <c r="J30" s="56"/>
      <c r="K30" s="31" t="s">
        <v>182</v>
      </c>
      <c r="L30" s="56"/>
      <c r="M30" s="31" t="s">
        <v>182</v>
      </c>
      <c r="N30" s="56"/>
      <c r="O30" s="59"/>
    </row>
    <row r="31" spans="1:15" ht="11.25" customHeight="1">
      <c r="A31" s="26" t="s">
        <v>100</v>
      </c>
      <c r="B31" s="27"/>
      <c r="C31" s="72"/>
      <c r="D31" s="38"/>
      <c r="E31" s="29"/>
      <c r="F31" s="30"/>
      <c r="G31" s="29"/>
      <c r="H31" s="30"/>
      <c r="I31" s="29"/>
      <c r="J31" s="30"/>
      <c r="K31" s="29"/>
      <c r="L31" s="30"/>
      <c r="M31" s="58"/>
      <c r="N31" s="61"/>
      <c r="O31" s="59"/>
    </row>
    <row r="32" spans="1:14" ht="11.25" customHeight="1">
      <c r="A32" s="27" t="s">
        <v>164</v>
      </c>
      <c r="B32" s="27"/>
      <c r="C32" s="72"/>
      <c r="D32" s="38"/>
      <c r="E32" s="29"/>
      <c r="F32" s="30"/>
      <c r="G32" s="29"/>
      <c r="H32" s="30"/>
      <c r="I32" s="29"/>
      <c r="J32" s="30"/>
      <c r="K32" s="29"/>
      <c r="L32" s="30"/>
      <c r="M32" s="58"/>
      <c r="N32" s="61"/>
    </row>
    <row r="33" spans="1:14" ht="11.25" customHeight="1">
      <c r="A33" s="18" t="s">
        <v>216</v>
      </c>
      <c r="B33" s="35"/>
      <c r="C33" s="72" t="s">
        <v>9</v>
      </c>
      <c r="D33" s="38"/>
      <c r="E33" s="29">
        <v>12000</v>
      </c>
      <c r="F33" s="30"/>
      <c r="G33" s="31" t="s">
        <v>182</v>
      </c>
      <c r="H33" s="30"/>
      <c r="I33" s="31" t="s">
        <v>182</v>
      </c>
      <c r="J33" s="30"/>
      <c r="K33" s="31" t="s">
        <v>182</v>
      </c>
      <c r="L33" s="37" t="s">
        <v>14</v>
      </c>
      <c r="M33" s="64" t="s">
        <v>182</v>
      </c>
      <c r="N33" s="61"/>
    </row>
    <row r="34" spans="1:17" ht="11.25" customHeight="1">
      <c r="A34" s="32" t="s">
        <v>165</v>
      </c>
      <c r="B34" s="35"/>
      <c r="C34" s="72" t="s">
        <v>9</v>
      </c>
      <c r="D34" s="38"/>
      <c r="E34" s="29">
        <v>2052</v>
      </c>
      <c r="F34" s="30"/>
      <c r="G34" s="31">
        <v>169</v>
      </c>
      <c r="H34" s="30"/>
      <c r="I34" s="31">
        <v>181</v>
      </c>
      <c r="J34" s="30"/>
      <c r="K34" s="31">
        <v>342</v>
      </c>
      <c r="L34" s="56" t="s">
        <v>146</v>
      </c>
      <c r="M34" s="58">
        <v>362</v>
      </c>
      <c r="N34" s="63" t="s">
        <v>179</v>
      </c>
      <c r="O34" s="51"/>
      <c r="Q34" s="59"/>
    </row>
    <row r="35" spans="1:14" ht="11.25" customHeight="1">
      <c r="A35" s="27" t="s">
        <v>166</v>
      </c>
      <c r="B35" s="36"/>
      <c r="C35" s="72" t="s">
        <v>9</v>
      </c>
      <c r="D35" s="38"/>
      <c r="E35" s="29">
        <v>68500</v>
      </c>
      <c r="F35" s="30"/>
      <c r="G35" s="29">
        <v>77200</v>
      </c>
      <c r="H35" s="30"/>
      <c r="I35" s="29">
        <v>71400</v>
      </c>
      <c r="J35" s="30"/>
      <c r="K35" s="29">
        <v>84900</v>
      </c>
      <c r="L35" s="30"/>
      <c r="M35" s="58">
        <v>82000</v>
      </c>
      <c r="N35" s="61"/>
    </row>
    <row r="36" spans="1:14" ht="11.25" customHeight="1">
      <c r="A36" s="42" t="s">
        <v>244</v>
      </c>
      <c r="B36" s="27"/>
      <c r="C36" s="72" t="s">
        <v>149</v>
      </c>
      <c r="D36" s="38"/>
      <c r="E36" s="29">
        <v>15600</v>
      </c>
      <c r="F36" s="30"/>
      <c r="G36" s="31" t="s">
        <v>182</v>
      </c>
      <c r="H36" s="30"/>
      <c r="I36" s="31" t="s">
        <v>182</v>
      </c>
      <c r="J36" s="30"/>
      <c r="K36" s="31" t="s">
        <v>182</v>
      </c>
      <c r="L36" s="30"/>
      <c r="M36" s="64" t="s">
        <v>182</v>
      </c>
      <c r="N36" s="61"/>
    </row>
    <row r="37" spans="1:14" ht="11.25" customHeight="1">
      <c r="A37" s="42" t="s">
        <v>217</v>
      </c>
      <c r="B37" s="32"/>
      <c r="C37" s="72"/>
      <c r="D37" s="38"/>
      <c r="E37" s="29"/>
      <c r="F37" s="30"/>
      <c r="G37" s="29"/>
      <c r="H37" s="30"/>
      <c r="I37" s="29"/>
      <c r="J37" s="30"/>
      <c r="K37" s="29"/>
      <c r="L37" s="30"/>
      <c r="M37" s="58"/>
      <c r="N37" s="61"/>
    </row>
    <row r="38" spans="1:14" ht="11.25" customHeight="1">
      <c r="A38" s="27" t="s">
        <v>167</v>
      </c>
      <c r="B38" s="35"/>
      <c r="C38" s="72" t="s">
        <v>14</v>
      </c>
      <c r="D38" s="38"/>
      <c r="E38" s="29">
        <v>750</v>
      </c>
      <c r="F38" s="30"/>
      <c r="G38" s="29">
        <v>840</v>
      </c>
      <c r="H38" s="37">
        <v>2</v>
      </c>
      <c r="I38" s="29">
        <v>860</v>
      </c>
      <c r="J38" s="30"/>
      <c r="K38" s="29">
        <v>860</v>
      </c>
      <c r="L38" s="30"/>
      <c r="M38" s="58">
        <v>850</v>
      </c>
      <c r="N38" s="61"/>
    </row>
    <row r="39" spans="1:14" ht="11.25" customHeight="1">
      <c r="A39" s="11" t="s">
        <v>218</v>
      </c>
      <c r="B39" s="35"/>
      <c r="C39" s="72" t="s">
        <v>14</v>
      </c>
      <c r="D39" s="38"/>
      <c r="E39" s="29">
        <v>340</v>
      </c>
      <c r="F39" s="30"/>
      <c r="G39" s="29">
        <v>378</v>
      </c>
      <c r="H39" s="37">
        <v>2</v>
      </c>
      <c r="I39" s="29">
        <v>387</v>
      </c>
      <c r="J39" s="30"/>
      <c r="K39" s="29">
        <v>388</v>
      </c>
      <c r="L39" s="30"/>
      <c r="M39" s="58">
        <v>385</v>
      </c>
      <c r="N39" s="61"/>
    </row>
    <row r="40" spans="1:14" ht="11.25" customHeight="1">
      <c r="A40" s="26" t="s">
        <v>168</v>
      </c>
      <c r="B40" s="32"/>
      <c r="C40" s="72" t="s">
        <v>243</v>
      </c>
      <c r="D40" s="38"/>
      <c r="E40" s="29">
        <v>144538</v>
      </c>
      <c r="F40" s="56" t="s">
        <v>146</v>
      </c>
      <c r="G40" s="29">
        <v>143627</v>
      </c>
      <c r="H40" s="30" t="s">
        <v>146</v>
      </c>
      <c r="I40" s="29">
        <v>140900</v>
      </c>
      <c r="J40" s="30" t="s">
        <v>146</v>
      </c>
      <c r="K40" s="29">
        <v>151285</v>
      </c>
      <c r="L40" s="56" t="s">
        <v>146</v>
      </c>
      <c r="M40" s="58">
        <v>160700</v>
      </c>
      <c r="N40" s="63" t="s">
        <v>179</v>
      </c>
    </row>
    <row r="41" spans="1:15" ht="11.25" customHeight="1">
      <c r="A41" s="76" t="s">
        <v>150</v>
      </c>
      <c r="B41" s="76"/>
      <c r="C41" s="76"/>
      <c r="D41" s="19"/>
      <c r="E41" s="29"/>
      <c r="F41" s="30"/>
      <c r="G41" s="29"/>
      <c r="H41" s="30"/>
      <c r="I41" s="29"/>
      <c r="J41" s="30"/>
      <c r="K41" s="29"/>
      <c r="L41" s="30"/>
      <c r="M41" s="58"/>
      <c r="N41" s="61"/>
      <c r="O41" s="59"/>
    </row>
    <row r="42" spans="1:16" ht="11.25" customHeight="1">
      <c r="A42" s="42" t="s">
        <v>219</v>
      </c>
      <c r="B42" s="32"/>
      <c r="C42" s="28" t="s">
        <v>14</v>
      </c>
      <c r="D42" s="19"/>
      <c r="E42" s="29">
        <v>1850</v>
      </c>
      <c r="F42" s="30" t="s">
        <v>14</v>
      </c>
      <c r="G42" s="29">
        <v>1860</v>
      </c>
      <c r="H42" s="30" t="s">
        <v>14</v>
      </c>
      <c r="I42" s="29">
        <v>1870</v>
      </c>
      <c r="J42" s="30" t="s">
        <v>14</v>
      </c>
      <c r="K42" s="29">
        <v>1900</v>
      </c>
      <c r="L42" s="30" t="s">
        <v>14</v>
      </c>
      <c r="M42" s="58">
        <v>1850</v>
      </c>
      <c r="N42" s="61"/>
      <c r="O42" s="59"/>
      <c r="P42" s="59"/>
    </row>
    <row r="43" spans="1:15" ht="11.25" customHeight="1">
      <c r="A43" s="42" t="s">
        <v>220</v>
      </c>
      <c r="B43" s="32"/>
      <c r="C43" s="72" t="s">
        <v>243</v>
      </c>
      <c r="D43" s="38"/>
      <c r="E43" s="29">
        <v>75000</v>
      </c>
      <c r="F43" s="30"/>
      <c r="G43" s="29">
        <v>74000</v>
      </c>
      <c r="H43" s="30"/>
      <c r="I43" s="29">
        <v>75000</v>
      </c>
      <c r="J43" s="30"/>
      <c r="K43" s="29">
        <v>88690</v>
      </c>
      <c r="L43" s="37">
        <v>2</v>
      </c>
      <c r="M43" s="58">
        <v>86000</v>
      </c>
      <c r="N43" s="61"/>
      <c r="O43" s="62"/>
    </row>
    <row r="44" spans="1:14" ht="11.25" customHeight="1">
      <c r="A44" s="42" t="s">
        <v>221</v>
      </c>
      <c r="B44" s="32"/>
      <c r="C44" s="72" t="s">
        <v>9</v>
      </c>
      <c r="D44" s="38"/>
      <c r="E44" s="29">
        <v>2400</v>
      </c>
      <c r="F44" s="30"/>
      <c r="G44" s="29">
        <v>2400</v>
      </c>
      <c r="H44" s="30"/>
      <c r="I44" s="29">
        <v>2300</v>
      </c>
      <c r="J44" s="30"/>
      <c r="K44" s="29">
        <v>8893</v>
      </c>
      <c r="L44" s="37">
        <v>2</v>
      </c>
      <c r="M44" s="58">
        <v>9000</v>
      </c>
      <c r="N44" s="61"/>
    </row>
    <row r="45" spans="1:14" ht="11.25" customHeight="1">
      <c r="A45" s="42" t="s">
        <v>222</v>
      </c>
      <c r="B45" s="20"/>
      <c r="C45" s="72" t="s">
        <v>14</v>
      </c>
      <c r="D45" s="38"/>
      <c r="E45" s="31">
        <v>100</v>
      </c>
      <c r="F45" s="30"/>
      <c r="G45" s="31">
        <v>100</v>
      </c>
      <c r="H45" s="30"/>
      <c r="I45" s="31">
        <v>100</v>
      </c>
      <c r="J45" s="30"/>
      <c r="K45" s="31">
        <v>100</v>
      </c>
      <c r="L45" s="30"/>
      <c r="M45" s="58">
        <v>100</v>
      </c>
      <c r="N45" s="61"/>
    </row>
    <row r="46" spans="1:14" ht="11.25" customHeight="1">
      <c r="A46" s="26" t="s">
        <v>223</v>
      </c>
      <c r="B46" s="20"/>
      <c r="C46" s="72" t="s">
        <v>243</v>
      </c>
      <c r="D46" s="38"/>
      <c r="E46" s="31">
        <v>2600</v>
      </c>
      <c r="F46" s="30"/>
      <c r="G46" s="31">
        <v>2600</v>
      </c>
      <c r="H46" s="30"/>
      <c r="I46" s="31">
        <v>2600</v>
      </c>
      <c r="J46" s="30"/>
      <c r="K46" s="31">
        <v>2700</v>
      </c>
      <c r="L46" s="30"/>
      <c r="M46" s="58">
        <v>2700</v>
      </c>
      <c r="N46" s="61"/>
    </row>
    <row r="47" spans="1:14" ht="11.25" customHeight="1">
      <c r="A47" s="42" t="s">
        <v>254</v>
      </c>
      <c r="B47" s="20"/>
      <c r="C47" s="72" t="s">
        <v>14</v>
      </c>
      <c r="D47" s="38"/>
      <c r="E47" s="31">
        <v>310</v>
      </c>
      <c r="F47" s="30"/>
      <c r="G47" s="31">
        <v>300</v>
      </c>
      <c r="H47" s="30"/>
      <c r="I47" s="31">
        <v>300</v>
      </c>
      <c r="J47" s="30"/>
      <c r="K47" s="31">
        <v>300</v>
      </c>
      <c r="L47" s="30"/>
      <c r="M47" s="58">
        <v>300</v>
      </c>
      <c r="N47" s="61"/>
    </row>
    <row r="48" spans="1:14" ht="11.25" customHeight="1">
      <c r="A48" s="26" t="s">
        <v>151</v>
      </c>
      <c r="B48" s="20"/>
      <c r="C48" s="72" t="s">
        <v>14</v>
      </c>
      <c r="D48" s="38"/>
      <c r="E48" s="31">
        <v>330</v>
      </c>
      <c r="F48" s="30"/>
      <c r="G48" s="31">
        <v>354</v>
      </c>
      <c r="H48" s="30"/>
      <c r="I48" s="31">
        <v>420</v>
      </c>
      <c r="J48" s="30"/>
      <c r="K48" s="31">
        <v>300</v>
      </c>
      <c r="L48" s="30"/>
      <c r="M48" s="58">
        <v>350</v>
      </c>
      <c r="N48" s="61"/>
    </row>
    <row r="49" spans="1:14" ht="11.25" customHeight="1">
      <c r="A49" s="42" t="s">
        <v>224</v>
      </c>
      <c r="B49" s="20"/>
      <c r="C49" s="72" t="s">
        <v>14</v>
      </c>
      <c r="D49" s="38"/>
      <c r="E49" s="31">
        <v>3200</v>
      </c>
      <c r="F49" s="30"/>
      <c r="G49" s="31">
        <v>3100</v>
      </c>
      <c r="H49" s="30"/>
      <c r="I49" s="31">
        <v>3100</v>
      </c>
      <c r="J49" s="30"/>
      <c r="K49" s="31">
        <v>3100</v>
      </c>
      <c r="L49" s="30"/>
      <c r="M49" s="58">
        <v>3000</v>
      </c>
      <c r="N49" s="61"/>
    </row>
    <row r="50" spans="1:14" ht="11.25" customHeight="1">
      <c r="A50" s="42" t="s">
        <v>225</v>
      </c>
      <c r="B50" s="20"/>
      <c r="C50" s="73"/>
      <c r="D50" s="38"/>
      <c r="E50" s="31"/>
      <c r="F50" s="30"/>
      <c r="G50" s="31"/>
      <c r="H50" s="30"/>
      <c r="I50" s="31"/>
      <c r="J50" s="30"/>
      <c r="K50" s="31"/>
      <c r="L50" s="30"/>
      <c r="M50" s="58"/>
      <c r="N50" s="61"/>
    </row>
    <row r="51" spans="1:14" ht="11.25" customHeight="1">
      <c r="A51" s="27" t="s">
        <v>33</v>
      </c>
      <c r="B51" s="20"/>
      <c r="C51" s="73" t="s">
        <v>14</v>
      </c>
      <c r="D51" s="38"/>
      <c r="E51" s="31">
        <v>900</v>
      </c>
      <c r="F51" s="30"/>
      <c r="G51" s="31">
        <v>850</v>
      </c>
      <c r="H51" s="30"/>
      <c r="I51" s="31">
        <v>850</v>
      </c>
      <c r="J51" s="30"/>
      <c r="K51" s="31">
        <v>513</v>
      </c>
      <c r="L51" s="37">
        <v>2</v>
      </c>
      <c r="M51" s="58">
        <v>525</v>
      </c>
      <c r="N51" s="61"/>
    </row>
    <row r="52" spans="1:14" ht="11.25" customHeight="1">
      <c r="A52" s="27" t="s">
        <v>72</v>
      </c>
      <c r="B52" s="20"/>
      <c r="C52" s="73" t="s">
        <v>14</v>
      </c>
      <c r="D52" s="38"/>
      <c r="E52" s="31">
        <v>7400</v>
      </c>
      <c r="F52" s="30"/>
      <c r="G52" s="31">
        <v>7200</v>
      </c>
      <c r="H52" s="30"/>
      <c r="I52" s="31">
        <v>7300</v>
      </c>
      <c r="J52" s="30"/>
      <c r="K52" s="31">
        <v>7200</v>
      </c>
      <c r="L52" s="30"/>
      <c r="M52" s="58">
        <v>7200</v>
      </c>
      <c r="N52" s="61"/>
    </row>
    <row r="53" spans="1:14" ht="11.25" customHeight="1">
      <c r="A53" s="27" t="s">
        <v>169</v>
      </c>
      <c r="B53" s="20"/>
      <c r="C53" s="73" t="s">
        <v>14</v>
      </c>
      <c r="D53" s="38"/>
      <c r="E53" s="31">
        <v>1400</v>
      </c>
      <c r="F53" s="56"/>
      <c r="G53" s="31">
        <v>1500</v>
      </c>
      <c r="H53" s="56"/>
      <c r="I53" s="31">
        <v>1500</v>
      </c>
      <c r="J53" s="56"/>
      <c r="K53" s="31">
        <v>909</v>
      </c>
      <c r="L53" s="65">
        <v>2</v>
      </c>
      <c r="M53" s="58">
        <v>1000</v>
      </c>
      <c r="N53" s="61"/>
    </row>
    <row r="54" spans="1:14" ht="11.25" customHeight="1">
      <c r="A54" s="26" t="s">
        <v>183</v>
      </c>
      <c r="B54" s="20"/>
      <c r="C54" s="73"/>
      <c r="D54" s="38"/>
      <c r="E54" s="70"/>
      <c r="F54" s="68"/>
      <c r="G54" s="70"/>
      <c r="H54" s="68"/>
      <c r="I54" s="70"/>
      <c r="J54" s="68"/>
      <c r="K54" s="70"/>
      <c r="L54" s="68"/>
      <c r="M54" s="69"/>
      <c r="N54" s="48"/>
    </row>
    <row r="55" spans="1:14" ht="11.25" customHeight="1">
      <c r="A55" s="27" t="s">
        <v>184</v>
      </c>
      <c r="B55" s="20"/>
      <c r="C55" s="73" t="s">
        <v>14</v>
      </c>
      <c r="D55" s="38"/>
      <c r="E55" s="31">
        <v>102</v>
      </c>
      <c r="F55" s="30"/>
      <c r="G55" s="31">
        <v>100</v>
      </c>
      <c r="H55" s="30"/>
      <c r="I55" s="31">
        <v>85</v>
      </c>
      <c r="J55" s="30"/>
      <c r="K55" s="31">
        <v>80</v>
      </c>
      <c r="L55" s="30"/>
      <c r="M55" s="58">
        <v>80</v>
      </c>
      <c r="N55" s="61"/>
    </row>
    <row r="56" spans="1:14" ht="11.25" customHeight="1">
      <c r="A56" s="11" t="s">
        <v>226</v>
      </c>
      <c r="B56" s="20"/>
      <c r="C56" s="73" t="s">
        <v>14</v>
      </c>
      <c r="D56" s="38"/>
      <c r="E56" s="31">
        <v>19</v>
      </c>
      <c r="F56" s="30" t="s">
        <v>14</v>
      </c>
      <c r="G56" s="31">
        <v>20</v>
      </c>
      <c r="H56" s="30" t="s">
        <v>14</v>
      </c>
      <c r="I56" s="31">
        <v>18</v>
      </c>
      <c r="J56" s="30"/>
      <c r="K56" s="31">
        <v>20</v>
      </c>
      <c r="L56" s="30"/>
      <c r="M56" s="58">
        <v>20</v>
      </c>
      <c r="N56" s="61"/>
    </row>
    <row r="57" spans="1:14" ht="11.25" customHeight="1">
      <c r="A57" s="18" t="s">
        <v>227</v>
      </c>
      <c r="B57" s="20"/>
      <c r="C57" s="73" t="s">
        <v>14</v>
      </c>
      <c r="D57" s="38"/>
      <c r="E57" s="66">
        <f>SUM(E55:E56)</f>
        <v>121</v>
      </c>
      <c r="F57" s="54" t="s">
        <v>14</v>
      </c>
      <c r="G57" s="66">
        <f>SUM(G55:G56)</f>
        <v>120</v>
      </c>
      <c r="H57" s="54" t="s">
        <v>14</v>
      </c>
      <c r="I57" s="66">
        <f>SUM(I55:I56)</f>
        <v>103</v>
      </c>
      <c r="J57" s="54"/>
      <c r="K57" s="66">
        <f>SUM(K55:K56)</f>
        <v>100</v>
      </c>
      <c r="L57" s="54"/>
      <c r="M57" s="16">
        <v>100</v>
      </c>
      <c r="N57" s="60"/>
    </row>
    <row r="58" spans="1:14" ht="11.25" customHeight="1">
      <c r="A58" s="43" t="s">
        <v>228</v>
      </c>
      <c r="B58" s="39"/>
      <c r="C58" s="74" t="s">
        <v>14</v>
      </c>
      <c r="D58" s="38"/>
      <c r="E58" s="31">
        <v>28</v>
      </c>
      <c r="F58" s="30"/>
      <c r="G58" s="31">
        <v>28</v>
      </c>
      <c r="H58" s="30"/>
      <c r="I58" s="31">
        <v>28</v>
      </c>
      <c r="J58" s="30"/>
      <c r="K58" s="31">
        <v>26</v>
      </c>
      <c r="L58" s="37">
        <v>2</v>
      </c>
      <c r="M58" s="46">
        <v>27</v>
      </c>
      <c r="N58" s="50"/>
    </row>
    <row r="59" spans="1:14" ht="11.25" customHeight="1">
      <c r="A59" s="82" t="s">
        <v>152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 ht="11.2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ht="11.25" customHeight="1">
      <c r="A61" s="77" t="s">
        <v>153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1.25" customHeight="1">
      <c r="A62" s="77" t="s">
        <v>250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1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1:14" ht="11.25" customHeight="1">
      <c r="A64" s="77" t="s">
        <v>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1.2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1.25" customHeight="1">
      <c r="A66" s="75" t="s">
        <v>3</v>
      </c>
      <c r="B66" s="75"/>
      <c r="C66" s="75"/>
      <c r="D66" s="21"/>
      <c r="E66" s="22" t="s">
        <v>178</v>
      </c>
      <c r="F66" s="23"/>
      <c r="G66" s="22" t="s">
        <v>186</v>
      </c>
      <c r="H66" s="23"/>
      <c r="I66" s="22" t="s">
        <v>203</v>
      </c>
      <c r="J66" s="23"/>
      <c r="K66" s="22" t="s">
        <v>241</v>
      </c>
      <c r="L66" s="23"/>
      <c r="M66" s="12" t="s">
        <v>251</v>
      </c>
      <c r="N66" s="13"/>
    </row>
    <row r="67" spans="1:14" ht="11.25" customHeight="1">
      <c r="A67" s="75" t="s">
        <v>154</v>
      </c>
      <c r="B67" s="75"/>
      <c r="C67" s="75"/>
      <c r="D67" s="57"/>
      <c r="E67" s="29"/>
      <c r="F67" s="30"/>
      <c r="G67" s="29"/>
      <c r="H67" s="30"/>
      <c r="I67" s="29"/>
      <c r="J67" s="30"/>
      <c r="K67" s="29"/>
      <c r="L67" s="30"/>
      <c r="M67" s="8"/>
      <c r="N67" s="8"/>
    </row>
    <row r="68" spans="1:14" ht="11.25" customHeight="1">
      <c r="A68" s="42" t="s">
        <v>229</v>
      </c>
      <c r="B68" s="21"/>
      <c r="C68" s="28" t="s">
        <v>14</v>
      </c>
      <c r="D68" s="38"/>
      <c r="E68" s="29">
        <v>310</v>
      </c>
      <c r="F68" s="56"/>
      <c r="G68" s="29">
        <v>300</v>
      </c>
      <c r="H68" s="56"/>
      <c r="I68" s="29">
        <v>300</v>
      </c>
      <c r="J68" s="56"/>
      <c r="K68" s="29">
        <v>300</v>
      </c>
      <c r="L68" s="56"/>
      <c r="M68" s="58">
        <v>300</v>
      </c>
      <c r="N68" s="61"/>
    </row>
    <row r="69" spans="1:14" ht="11.25" customHeight="1">
      <c r="A69" s="42" t="s">
        <v>230</v>
      </c>
      <c r="B69" s="27"/>
      <c r="C69" s="72" t="s">
        <v>83</v>
      </c>
      <c r="D69" s="38"/>
      <c r="E69" s="29">
        <v>65501</v>
      </c>
      <c r="F69" s="30" t="s">
        <v>14</v>
      </c>
      <c r="G69" s="29">
        <v>73124</v>
      </c>
      <c r="H69" s="30" t="s">
        <v>14</v>
      </c>
      <c r="I69" s="29">
        <v>78465</v>
      </c>
      <c r="J69" s="30"/>
      <c r="K69" s="29">
        <v>84964</v>
      </c>
      <c r="L69" s="30"/>
      <c r="M69" s="58">
        <v>84000</v>
      </c>
      <c r="N69" s="61"/>
    </row>
    <row r="70" spans="1:14" ht="11.25" customHeight="1">
      <c r="A70" s="42" t="s">
        <v>231</v>
      </c>
      <c r="B70" s="27"/>
      <c r="C70" s="72" t="s">
        <v>9</v>
      </c>
      <c r="D70" s="38"/>
      <c r="E70" s="29">
        <v>30</v>
      </c>
      <c r="F70" s="30"/>
      <c r="G70" s="29">
        <v>30</v>
      </c>
      <c r="H70" s="30"/>
      <c r="I70" s="29">
        <v>30</v>
      </c>
      <c r="J70" s="30"/>
      <c r="K70" s="29">
        <v>30</v>
      </c>
      <c r="L70" s="30"/>
      <c r="M70" s="58">
        <v>30</v>
      </c>
      <c r="N70" s="61"/>
    </row>
    <row r="71" spans="1:14" ht="11.25" customHeight="1">
      <c r="A71" s="26" t="s">
        <v>208</v>
      </c>
      <c r="B71" s="27"/>
      <c r="C71" s="72"/>
      <c r="D71" s="38"/>
      <c r="E71" s="29"/>
      <c r="F71" s="30"/>
      <c r="G71" s="29"/>
      <c r="H71" s="30"/>
      <c r="I71" s="29"/>
      <c r="J71" s="30"/>
      <c r="K71" s="29"/>
      <c r="L71" s="30"/>
      <c r="M71" s="58"/>
      <c r="N71" s="61"/>
    </row>
    <row r="72" spans="1:14" ht="11.25" customHeight="1">
      <c r="A72" s="27" t="s">
        <v>232</v>
      </c>
      <c r="B72" s="27"/>
      <c r="C72" s="72" t="s">
        <v>155</v>
      </c>
      <c r="D72" s="38"/>
      <c r="E72" s="29">
        <v>1092800</v>
      </c>
      <c r="F72" s="30" t="s">
        <v>14</v>
      </c>
      <c r="G72" s="29">
        <v>1041400</v>
      </c>
      <c r="H72" s="30" t="s">
        <v>14</v>
      </c>
      <c r="I72" s="29">
        <v>1024400</v>
      </c>
      <c r="J72" s="30"/>
      <c r="K72" s="29">
        <v>964290</v>
      </c>
      <c r="L72" s="30"/>
      <c r="M72" s="58">
        <v>1016890</v>
      </c>
      <c r="N72" s="63" t="s">
        <v>179</v>
      </c>
    </row>
    <row r="73" spans="1:14" ht="11.25" customHeight="1">
      <c r="A73" s="11" t="s">
        <v>233</v>
      </c>
      <c r="B73" s="27"/>
      <c r="C73" s="72" t="s">
        <v>9</v>
      </c>
      <c r="D73" s="38"/>
      <c r="E73" s="33">
        <v>41000</v>
      </c>
      <c r="F73" s="34"/>
      <c r="G73" s="33">
        <v>42000</v>
      </c>
      <c r="H73" s="34"/>
      <c r="I73" s="33">
        <v>52695</v>
      </c>
      <c r="J73" s="44">
        <v>2</v>
      </c>
      <c r="K73" s="33">
        <v>60879</v>
      </c>
      <c r="L73" s="44">
        <v>2</v>
      </c>
      <c r="M73" s="47">
        <v>60000</v>
      </c>
      <c r="N73" s="49"/>
    </row>
    <row r="74" spans="1:14" ht="11.25" customHeight="1">
      <c r="A74" s="11" t="s">
        <v>234</v>
      </c>
      <c r="B74" s="27"/>
      <c r="C74" s="72"/>
      <c r="D74" s="38"/>
      <c r="E74" s="29"/>
      <c r="F74" s="30"/>
      <c r="G74" s="29"/>
      <c r="H74" s="30"/>
      <c r="I74" s="29"/>
      <c r="J74" s="30"/>
      <c r="K74" s="29"/>
      <c r="L74" s="30"/>
      <c r="M74" s="58"/>
      <c r="N74" s="61"/>
    </row>
    <row r="75" spans="1:14" ht="11.25" customHeight="1">
      <c r="A75" s="32" t="s">
        <v>170</v>
      </c>
      <c r="B75" s="27"/>
      <c r="C75" s="72" t="s">
        <v>9</v>
      </c>
      <c r="D75" s="38"/>
      <c r="E75" s="29">
        <v>27000</v>
      </c>
      <c r="F75" s="30"/>
      <c r="G75" s="29">
        <v>27000</v>
      </c>
      <c r="H75" s="30"/>
      <c r="I75" s="29">
        <v>8741</v>
      </c>
      <c r="J75" s="37">
        <v>2</v>
      </c>
      <c r="K75" s="29">
        <v>10017</v>
      </c>
      <c r="L75" s="37">
        <v>2</v>
      </c>
      <c r="M75" s="58">
        <v>10000</v>
      </c>
      <c r="N75" s="61"/>
    </row>
    <row r="76" spans="1:14" ht="11.25" customHeight="1">
      <c r="A76" s="32" t="s">
        <v>171</v>
      </c>
      <c r="B76" s="27"/>
      <c r="C76" s="72" t="s">
        <v>9</v>
      </c>
      <c r="D76" s="38"/>
      <c r="E76" s="29">
        <v>26000</v>
      </c>
      <c r="F76" s="30"/>
      <c r="G76" s="29">
        <v>27000</v>
      </c>
      <c r="H76" s="30"/>
      <c r="I76" s="29">
        <v>23913</v>
      </c>
      <c r="J76" s="37">
        <v>2</v>
      </c>
      <c r="K76" s="29">
        <v>28078</v>
      </c>
      <c r="L76" s="37">
        <v>2</v>
      </c>
      <c r="M76" s="58">
        <v>28000</v>
      </c>
      <c r="N76" s="61"/>
    </row>
    <row r="77" spans="1:14" ht="11.25" customHeight="1">
      <c r="A77" s="32" t="s">
        <v>172</v>
      </c>
      <c r="B77" s="27"/>
      <c r="C77" s="72" t="s">
        <v>9</v>
      </c>
      <c r="D77" s="38"/>
      <c r="E77" s="29">
        <v>9000</v>
      </c>
      <c r="F77" s="30"/>
      <c r="G77" s="29">
        <v>9000</v>
      </c>
      <c r="H77" s="30"/>
      <c r="I77" s="29">
        <v>4774</v>
      </c>
      <c r="J77" s="37">
        <v>2</v>
      </c>
      <c r="K77" s="29">
        <v>5771</v>
      </c>
      <c r="L77" s="37">
        <v>2</v>
      </c>
      <c r="M77" s="58">
        <v>5800</v>
      </c>
      <c r="N77" s="61"/>
    </row>
    <row r="78" spans="1:14" ht="11.25" customHeight="1">
      <c r="A78" s="32" t="s">
        <v>173</v>
      </c>
      <c r="B78" s="27"/>
      <c r="C78" s="72" t="s">
        <v>9</v>
      </c>
      <c r="D78" s="38"/>
      <c r="E78" s="29">
        <v>46000</v>
      </c>
      <c r="F78" s="30"/>
      <c r="G78" s="29">
        <v>47000</v>
      </c>
      <c r="H78" s="30"/>
      <c r="I78" s="29">
        <v>45765</v>
      </c>
      <c r="J78" s="37">
        <v>2</v>
      </c>
      <c r="K78" s="29">
        <v>50121</v>
      </c>
      <c r="L78" s="37">
        <v>2</v>
      </c>
      <c r="M78" s="58">
        <v>50000</v>
      </c>
      <c r="N78" s="61"/>
    </row>
    <row r="79" spans="1:14" ht="11.25" customHeight="1">
      <c r="A79" s="32" t="s">
        <v>174</v>
      </c>
      <c r="B79" s="27"/>
      <c r="C79" s="72" t="s">
        <v>9</v>
      </c>
      <c r="D79" s="38"/>
      <c r="E79" s="29">
        <v>12000</v>
      </c>
      <c r="F79" s="30"/>
      <c r="G79" s="29">
        <v>12000</v>
      </c>
      <c r="H79" s="30"/>
      <c r="I79" s="29">
        <v>13823</v>
      </c>
      <c r="J79" s="37">
        <v>2</v>
      </c>
      <c r="K79" s="29">
        <v>11806</v>
      </c>
      <c r="L79" s="37">
        <v>2</v>
      </c>
      <c r="M79" s="58">
        <v>12000</v>
      </c>
      <c r="N79" s="61"/>
    </row>
    <row r="80" spans="1:14" ht="11.25" customHeight="1">
      <c r="A80" s="32" t="s">
        <v>185</v>
      </c>
      <c r="B80" s="27"/>
      <c r="C80" s="72" t="s">
        <v>9</v>
      </c>
      <c r="D80" s="38"/>
      <c r="E80" s="29">
        <v>5000</v>
      </c>
      <c r="F80" s="30"/>
      <c r="G80" s="29">
        <v>5000</v>
      </c>
      <c r="H80" s="30"/>
      <c r="I80" s="29">
        <v>3351</v>
      </c>
      <c r="J80" s="37">
        <v>2</v>
      </c>
      <c r="K80" s="29">
        <v>4194</v>
      </c>
      <c r="L80" s="37">
        <v>2</v>
      </c>
      <c r="M80" s="58">
        <v>4000</v>
      </c>
      <c r="N80" s="61"/>
    </row>
    <row r="81" spans="1:14" ht="11.25" customHeight="1">
      <c r="A81" s="32" t="s">
        <v>176</v>
      </c>
      <c r="B81" s="27"/>
      <c r="C81" s="72" t="s">
        <v>9</v>
      </c>
      <c r="D81" s="38"/>
      <c r="E81" s="29">
        <v>5000</v>
      </c>
      <c r="F81" s="30"/>
      <c r="G81" s="29">
        <v>5000</v>
      </c>
      <c r="H81" s="30"/>
      <c r="I81" s="29">
        <v>2757</v>
      </c>
      <c r="J81" s="37">
        <v>2</v>
      </c>
      <c r="K81" s="29">
        <v>2977</v>
      </c>
      <c r="L81" s="37">
        <v>2</v>
      </c>
      <c r="M81" s="58">
        <v>3000</v>
      </c>
      <c r="N81" s="61"/>
    </row>
    <row r="82" spans="1:14" ht="11.25" customHeight="1">
      <c r="A82" s="35" t="s">
        <v>177</v>
      </c>
      <c r="B82" s="27"/>
      <c r="C82" s="72" t="s">
        <v>9</v>
      </c>
      <c r="D82" s="40"/>
      <c r="E82" s="41">
        <f>SUM(E75:E81)</f>
        <v>130000</v>
      </c>
      <c r="F82" s="23"/>
      <c r="G82" s="41">
        <f>SUM(G75:G81)</f>
        <v>132000</v>
      </c>
      <c r="H82" s="23"/>
      <c r="I82" s="41">
        <f>SUM(I75:I81)</f>
        <v>103124</v>
      </c>
      <c r="J82" s="53" t="s">
        <v>179</v>
      </c>
      <c r="K82" s="41">
        <f>SUM(K75:K81)</f>
        <v>112964</v>
      </c>
      <c r="L82" s="53" t="s">
        <v>179</v>
      </c>
      <c r="M82" s="15">
        <f>SUM(M75:M81)</f>
        <v>112800</v>
      </c>
      <c r="N82" s="52"/>
    </row>
    <row r="83" spans="1:14" ht="11.25" customHeight="1">
      <c r="A83" s="80" t="s">
        <v>239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1.25" customHeight="1">
      <c r="A84" s="79" t="s">
        <v>253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1.25" customHeight="1">
      <c r="A85" s="79" t="s">
        <v>235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4" ht="11.25" customHeight="1">
      <c r="A86" s="79" t="s">
        <v>236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1.25" customHeight="1">
      <c r="A87" s="79" t="s">
        <v>237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11.25" customHeight="1">
      <c r="A88" s="79" t="s">
        <v>238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</sheetData>
  <mergeCells count="23">
    <mergeCell ref="A65:N65"/>
    <mergeCell ref="A87:N87"/>
    <mergeCell ref="A88:N88"/>
    <mergeCell ref="A83:N83"/>
    <mergeCell ref="A84:N84"/>
    <mergeCell ref="A85:N85"/>
    <mergeCell ref="A86:N86"/>
    <mergeCell ref="A6:C6"/>
    <mergeCell ref="A1:N1"/>
    <mergeCell ref="A2:N2"/>
    <mergeCell ref="A4:N4"/>
    <mergeCell ref="A3:N3"/>
    <mergeCell ref="A5:N5"/>
    <mergeCell ref="A66:C66"/>
    <mergeCell ref="A67:C67"/>
    <mergeCell ref="A7:C7"/>
    <mergeCell ref="A41:C41"/>
    <mergeCell ref="A61:N61"/>
    <mergeCell ref="A62:N62"/>
    <mergeCell ref="A64:N64"/>
    <mergeCell ref="A63:N63"/>
    <mergeCell ref="A59:N59"/>
    <mergeCell ref="A60:N60"/>
  </mergeCells>
  <printOptions/>
  <pageMargins left="0.5" right="0.5" top="0.5" bottom="0.75" header="0.5" footer="0.5"/>
  <pageSetup horizontalDpi="1200" verticalDpi="1200" orientation="portrait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A1" sqref="A1:H1"/>
    </sheetView>
  </sheetViews>
  <sheetFormatPr defaultColWidth="9.33203125" defaultRowHeight="11.25"/>
  <cols>
    <col min="1" max="1" width="13.16015625" style="1" customWidth="1"/>
    <col min="2" max="2" width="15.33203125" style="2" customWidth="1"/>
    <col min="3" max="3" width="1.83203125" style="1" customWidth="1"/>
    <col min="4" max="4" width="51" style="1" customWidth="1"/>
    <col min="5" max="5" width="1.83203125" style="1" customWidth="1"/>
    <col min="6" max="6" width="39.16015625" style="1" customWidth="1"/>
    <col min="7" max="7" width="1.83203125" style="1" customWidth="1"/>
    <col min="8" max="8" width="9" style="1" customWidth="1"/>
    <col min="9" max="16384" width="9.33203125" style="1" customWidth="1"/>
  </cols>
  <sheetData>
    <row r="1" spans="1:8" ht="11.25" customHeight="1">
      <c r="A1" s="85" t="s">
        <v>0</v>
      </c>
      <c r="B1" s="85"/>
      <c r="C1" s="85"/>
      <c r="D1" s="85"/>
      <c r="E1" s="85"/>
      <c r="F1" s="85"/>
      <c r="G1" s="85"/>
      <c r="H1" s="85"/>
    </row>
    <row r="2" spans="1:8" ht="11.25" customHeight="1">
      <c r="A2" s="85" t="s">
        <v>252</v>
      </c>
      <c r="B2" s="85"/>
      <c r="C2" s="85"/>
      <c r="D2" s="85"/>
      <c r="E2" s="85"/>
      <c r="F2" s="85"/>
      <c r="G2" s="85"/>
      <c r="H2" s="85"/>
    </row>
    <row r="3" spans="1:8" ht="11.25" customHeight="1">
      <c r="A3" s="86"/>
      <c r="B3" s="86"/>
      <c r="C3" s="86"/>
      <c r="D3" s="86"/>
      <c r="E3" s="86"/>
      <c r="F3" s="86"/>
      <c r="G3" s="86"/>
      <c r="H3" s="86"/>
    </row>
    <row r="4" spans="1:8" ht="11.25" customHeight="1">
      <c r="A4" s="85" t="s">
        <v>1</v>
      </c>
      <c r="B4" s="85"/>
      <c r="C4" s="85"/>
      <c r="D4" s="85"/>
      <c r="E4" s="85"/>
      <c r="F4" s="85"/>
      <c r="G4" s="85"/>
      <c r="H4" s="85"/>
    </row>
    <row r="5" spans="1:8" ht="11.25" customHeight="1">
      <c r="A5" s="87"/>
      <c r="B5" s="87"/>
      <c r="C5" s="87"/>
      <c r="D5" s="87"/>
      <c r="E5" s="87"/>
      <c r="F5" s="87"/>
      <c r="G5" s="87"/>
      <c r="H5" s="87"/>
    </row>
    <row r="6" spans="1:8" ht="11.25" customHeight="1">
      <c r="A6" s="88"/>
      <c r="B6" s="88"/>
      <c r="C6" s="4"/>
      <c r="D6" s="4"/>
      <c r="E6" s="4"/>
      <c r="F6" s="4"/>
      <c r="G6" s="4"/>
      <c r="H6" s="5" t="s">
        <v>2</v>
      </c>
    </row>
    <row r="7" spans="1:8" ht="11.25" customHeight="1">
      <c r="A7" s="89" t="s">
        <v>3</v>
      </c>
      <c r="B7" s="89"/>
      <c r="C7" s="3"/>
      <c r="D7" s="6" t="s">
        <v>190</v>
      </c>
      <c r="E7" s="3"/>
      <c r="F7" s="6" t="s">
        <v>4</v>
      </c>
      <c r="G7" s="3"/>
      <c r="H7" s="6" t="s">
        <v>5</v>
      </c>
    </row>
    <row r="8" spans="1:8" ht="11.25" customHeight="1">
      <c r="A8" s="8" t="s">
        <v>6</v>
      </c>
      <c r="B8" s="9"/>
      <c r="C8" s="8"/>
      <c r="D8" s="8" t="s">
        <v>7</v>
      </c>
      <c r="E8" s="8"/>
      <c r="F8" s="8" t="s">
        <v>201</v>
      </c>
      <c r="G8" s="8"/>
      <c r="H8" s="8">
        <v>600</v>
      </c>
    </row>
    <row r="9" spans="1:8" ht="11.25" customHeight="1">
      <c r="A9" s="3"/>
      <c r="B9" s="7"/>
      <c r="C9" s="3"/>
      <c r="D9" s="3"/>
      <c r="E9" s="3"/>
      <c r="F9" s="10" t="s">
        <v>205</v>
      </c>
      <c r="G9" s="3"/>
      <c r="H9" s="3"/>
    </row>
    <row r="10" spans="1:8" ht="11.25" customHeight="1">
      <c r="A10" s="11" t="s">
        <v>8</v>
      </c>
      <c r="B10" s="12"/>
      <c r="C10" s="13"/>
      <c r="D10" s="11" t="s">
        <v>9</v>
      </c>
      <c r="E10" s="13"/>
      <c r="F10" s="13" t="s">
        <v>10</v>
      </c>
      <c r="G10" s="13"/>
      <c r="H10" s="13">
        <v>90</v>
      </c>
    </row>
    <row r="11" spans="1:8" ht="11.25" customHeight="1">
      <c r="A11" s="11" t="s">
        <v>8</v>
      </c>
      <c r="B11" s="12"/>
      <c r="C11" s="13"/>
      <c r="D11" s="13" t="s">
        <v>199</v>
      </c>
      <c r="E11" s="13"/>
      <c r="F11" s="13" t="s">
        <v>11</v>
      </c>
      <c r="G11" s="13"/>
      <c r="H11" s="13">
        <v>250</v>
      </c>
    </row>
    <row r="12" spans="1:8" ht="11.25" customHeight="1">
      <c r="A12" s="14" t="s">
        <v>8</v>
      </c>
      <c r="B12" s="9"/>
      <c r="C12" s="8"/>
      <c r="D12" s="8" t="s">
        <v>200</v>
      </c>
      <c r="E12" s="8"/>
      <c r="F12" s="8" t="s">
        <v>12</v>
      </c>
      <c r="G12" s="8"/>
      <c r="H12" s="8">
        <v>50</v>
      </c>
    </row>
    <row r="13" spans="1:8" ht="11.25" customHeight="1">
      <c r="A13" s="3"/>
      <c r="B13" s="7"/>
      <c r="C13" s="3"/>
      <c r="D13" s="10" t="s">
        <v>13</v>
      </c>
      <c r="E13" s="3"/>
      <c r="F13" s="3" t="s">
        <v>14</v>
      </c>
      <c r="G13" s="3"/>
      <c r="H13" s="3" t="s">
        <v>14</v>
      </c>
    </row>
    <row r="14" spans="1:8" ht="11.25" customHeight="1">
      <c r="A14" s="13" t="s">
        <v>15</v>
      </c>
      <c r="B14" s="12"/>
      <c r="C14" s="13"/>
      <c r="D14" s="13" t="s">
        <v>16</v>
      </c>
      <c r="E14" s="13"/>
      <c r="F14" s="13" t="s">
        <v>17</v>
      </c>
      <c r="G14" s="13"/>
      <c r="H14" s="13">
        <v>0.3</v>
      </c>
    </row>
    <row r="15" spans="1:8" ht="11.25" customHeight="1">
      <c r="A15" s="13" t="s">
        <v>18</v>
      </c>
      <c r="B15" s="12"/>
      <c r="C15" s="13"/>
      <c r="D15" s="13" t="s">
        <v>19</v>
      </c>
      <c r="E15" s="13"/>
      <c r="F15" s="13" t="s">
        <v>20</v>
      </c>
      <c r="G15" s="13"/>
      <c r="H15" s="15">
        <v>2150</v>
      </c>
    </row>
    <row r="16" spans="1:8" ht="11.25" customHeight="1">
      <c r="A16" s="13" t="s">
        <v>21</v>
      </c>
      <c r="B16" s="12"/>
      <c r="C16" s="13"/>
      <c r="D16" s="13" t="s">
        <v>22</v>
      </c>
      <c r="E16" s="13"/>
      <c r="F16" s="13" t="s">
        <v>23</v>
      </c>
      <c r="G16" s="13"/>
      <c r="H16" s="13">
        <v>450</v>
      </c>
    </row>
    <row r="17" spans="1:8" ht="11.25" customHeight="1">
      <c r="A17" s="13" t="s">
        <v>24</v>
      </c>
      <c r="B17" s="12"/>
      <c r="C17" s="13"/>
      <c r="D17" s="13" t="s">
        <v>25</v>
      </c>
      <c r="E17" s="13"/>
      <c r="F17" s="13" t="s">
        <v>26</v>
      </c>
      <c r="G17" s="13"/>
      <c r="H17" s="13">
        <v>5</v>
      </c>
    </row>
    <row r="18" spans="1:8" ht="11.25" customHeight="1">
      <c r="A18" s="13" t="s">
        <v>27</v>
      </c>
      <c r="B18" s="12"/>
      <c r="C18" s="8"/>
      <c r="D18" s="8"/>
      <c r="E18" s="8"/>
      <c r="F18" s="8"/>
      <c r="G18" s="8"/>
      <c r="H18" s="8"/>
    </row>
    <row r="19" spans="1:8" ht="11.25" customHeight="1">
      <c r="A19" s="10" t="s">
        <v>28</v>
      </c>
      <c r="B19" s="7"/>
      <c r="C19" s="3"/>
      <c r="D19" s="3" t="s">
        <v>29</v>
      </c>
      <c r="E19" s="3"/>
      <c r="F19" s="3" t="s">
        <v>30</v>
      </c>
      <c r="G19" s="3"/>
      <c r="H19" s="3">
        <v>1</v>
      </c>
    </row>
    <row r="20" spans="1:8" ht="11.25" customHeight="1">
      <c r="A20" s="11" t="s">
        <v>31</v>
      </c>
      <c r="B20" s="12"/>
      <c r="C20" s="13"/>
      <c r="D20" s="13" t="s">
        <v>32</v>
      </c>
      <c r="E20" s="13"/>
      <c r="F20" s="13" t="s">
        <v>26</v>
      </c>
      <c r="G20" s="13"/>
      <c r="H20" s="13">
        <v>40</v>
      </c>
    </row>
    <row r="21" spans="1:8" ht="11.25" customHeight="1">
      <c r="A21" s="13" t="s">
        <v>33</v>
      </c>
      <c r="B21" s="12"/>
      <c r="C21" s="13"/>
      <c r="D21" s="13" t="s">
        <v>34</v>
      </c>
      <c r="E21" s="13"/>
      <c r="F21" s="13" t="s">
        <v>35</v>
      </c>
      <c r="G21" s="13"/>
      <c r="H21" s="13">
        <v>350</v>
      </c>
    </row>
    <row r="22" spans="1:8" ht="11.25" customHeight="1">
      <c r="A22" s="11" t="s">
        <v>8</v>
      </c>
      <c r="B22" s="12"/>
      <c r="C22" s="13"/>
      <c r="D22" s="13" t="s">
        <v>36</v>
      </c>
      <c r="E22" s="13"/>
      <c r="F22" s="13" t="s">
        <v>37</v>
      </c>
      <c r="G22" s="13"/>
      <c r="H22" s="13">
        <v>500</v>
      </c>
    </row>
    <row r="23" spans="1:8" ht="11.25" customHeight="1">
      <c r="A23" s="13" t="s">
        <v>38</v>
      </c>
      <c r="B23" s="12"/>
      <c r="C23" s="13"/>
      <c r="D23" s="13" t="s">
        <v>34</v>
      </c>
      <c r="E23" s="13"/>
      <c r="F23" s="13" t="s">
        <v>39</v>
      </c>
      <c r="G23" s="13"/>
      <c r="H23" s="13">
        <v>100</v>
      </c>
    </row>
    <row r="24" spans="1:8" ht="11.25" customHeight="1">
      <c r="A24" s="13" t="s">
        <v>40</v>
      </c>
      <c r="B24" s="12"/>
      <c r="C24" s="13"/>
      <c r="D24" s="13" t="s">
        <v>41</v>
      </c>
      <c r="E24" s="13"/>
      <c r="F24" s="13" t="s">
        <v>42</v>
      </c>
      <c r="G24" s="13"/>
      <c r="H24" s="13">
        <v>90</v>
      </c>
    </row>
    <row r="25" spans="1:8" ht="11.25" customHeight="1">
      <c r="A25" s="11" t="s">
        <v>8</v>
      </c>
      <c r="B25" s="12"/>
      <c r="C25" s="13"/>
      <c r="D25" s="13" t="s">
        <v>43</v>
      </c>
      <c r="E25" s="13"/>
      <c r="F25" s="13" t="s">
        <v>44</v>
      </c>
      <c r="G25" s="13"/>
      <c r="H25" s="13">
        <v>60</v>
      </c>
    </row>
    <row r="26" spans="1:8" ht="11.25" customHeight="1">
      <c r="A26" s="11" t="s">
        <v>8</v>
      </c>
      <c r="B26" s="12"/>
      <c r="C26" s="13"/>
      <c r="D26" s="13" t="s">
        <v>45</v>
      </c>
      <c r="E26" s="13"/>
      <c r="F26" s="13" t="s">
        <v>46</v>
      </c>
      <c r="G26" s="13"/>
      <c r="H26" s="13">
        <v>60</v>
      </c>
    </row>
    <row r="27" spans="1:8" ht="11.25" customHeight="1">
      <c r="A27" s="11" t="s">
        <v>8</v>
      </c>
      <c r="B27" s="12"/>
      <c r="C27" s="13"/>
      <c r="D27" s="13" t="s">
        <v>189</v>
      </c>
      <c r="E27" s="13"/>
      <c r="F27" s="13" t="s">
        <v>47</v>
      </c>
      <c r="G27" s="13"/>
      <c r="H27" s="13">
        <v>110</v>
      </c>
    </row>
    <row r="28" spans="1:8" ht="11.25" customHeight="1">
      <c r="A28" s="11" t="s">
        <v>8</v>
      </c>
      <c r="B28" s="12"/>
      <c r="C28" s="13"/>
      <c r="D28" s="13" t="s">
        <v>48</v>
      </c>
      <c r="E28" s="13"/>
      <c r="F28" s="13" t="s">
        <v>49</v>
      </c>
      <c r="G28" s="13"/>
      <c r="H28" s="13">
        <v>75</v>
      </c>
    </row>
    <row r="29" spans="1:8" ht="11.25" customHeight="1">
      <c r="A29" s="11" t="s">
        <v>8</v>
      </c>
      <c r="B29" s="12"/>
      <c r="C29" s="13"/>
      <c r="D29" s="13" t="s">
        <v>50</v>
      </c>
      <c r="E29" s="13"/>
      <c r="F29" s="13" t="s">
        <v>51</v>
      </c>
      <c r="G29" s="13"/>
      <c r="H29" s="13">
        <v>20</v>
      </c>
    </row>
    <row r="30" spans="1:8" ht="11.25" customHeight="1">
      <c r="A30" s="11" t="s">
        <v>8</v>
      </c>
      <c r="B30" s="12"/>
      <c r="C30" s="13"/>
      <c r="D30" s="13" t="s">
        <v>52</v>
      </c>
      <c r="E30" s="13"/>
      <c r="F30" s="13" t="s">
        <v>53</v>
      </c>
      <c r="G30" s="13"/>
      <c r="H30" s="13">
        <v>235</v>
      </c>
    </row>
    <row r="31" spans="1:8" ht="11.25" customHeight="1">
      <c r="A31" s="13" t="s">
        <v>54</v>
      </c>
      <c r="B31" s="12"/>
      <c r="C31" s="13"/>
      <c r="D31" s="13" t="s">
        <v>55</v>
      </c>
      <c r="E31" s="13"/>
      <c r="F31" s="13" t="s">
        <v>56</v>
      </c>
      <c r="G31" s="13"/>
      <c r="H31" s="13">
        <v>10</v>
      </c>
    </row>
    <row r="32" spans="1:8" ht="11.25" customHeight="1">
      <c r="A32" s="13" t="s">
        <v>57</v>
      </c>
      <c r="B32" s="12"/>
      <c r="C32" s="13"/>
      <c r="D32" s="13" t="s">
        <v>58</v>
      </c>
      <c r="E32" s="13"/>
      <c r="F32" s="13" t="s">
        <v>59</v>
      </c>
      <c r="G32" s="13"/>
      <c r="H32" s="15">
        <v>2000</v>
      </c>
    </row>
    <row r="33" spans="1:8" ht="11.25" customHeight="1">
      <c r="A33" s="11" t="s">
        <v>8</v>
      </c>
      <c r="B33" s="12"/>
      <c r="C33" s="13"/>
      <c r="D33" s="13" t="s">
        <v>240</v>
      </c>
      <c r="E33" s="13"/>
      <c r="F33" s="13" t="s">
        <v>60</v>
      </c>
      <c r="G33" s="13"/>
      <c r="H33" s="15">
        <v>1500</v>
      </c>
    </row>
    <row r="34" spans="1:8" ht="11.25" customHeight="1">
      <c r="A34" s="13" t="s">
        <v>61</v>
      </c>
      <c r="B34" s="12"/>
      <c r="C34" s="13"/>
      <c r="D34" s="13" t="s">
        <v>62</v>
      </c>
      <c r="E34" s="13"/>
      <c r="F34" s="13" t="s">
        <v>63</v>
      </c>
      <c r="G34" s="13"/>
      <c r="H34" s="13">
        <v>80</v>
      </c>
    </row>
    <row r="35" spans="1:8" ht="11.25" customHeight="1">
      <c r="A35" s="11" t="s">
        <v>8</v>
      </c>
      <c r="B35" s="12"/>
      <c r="C35" s="13"/>
      <c r="D35" s="13" t="s">
        <v>64</v>
      </c>
      <c r="E35" s="13"/>
      <c r="F35" s="13" t="s">
        <v>65</v>
      </c>
      <c r="G35" s="13"/>
      <c r="H35" s="13">
        <v>48</v>
      </c>
    </row>
    <row r="36" spans="1:8" ht="11.25" customHeight="1">
      <c r="A36" s="11" t="s">
        <v>8</v>
      </c>
      <c r="B36" s="12"/>
      <c r="C36" s="13"/>
      <c r="D36" s="13" t="s">
        <v>66</v>
      </c>
      <c r="E36" s="13"/>
      <c r="F36" s="13" t="s">
        <v>67</v>
      </c>
      <c r="G36" s="13"/>
      <c r="H36" s="13">
        <v>20</v>
      </c>
    </row>
    <row r="37" spans="1:8" ht="11.25" customHeight="1">
      <c r="A37" s="11" t="s">
        <v>8</v>
      </c>
      <c r="B37" s="12"/>
      <c r="C37" s="13"/>
      <c r="D37" s="13" t="s">
        <v>68</v>
      </c>
      <c r="E37" s="13"/>
      <c r="F37" s="13" t="s">
        <v>69</v>
      </c>
      <c r="G37" s="13"/>
      <c r="H37" s="13">
        <v>20</v>
      </c>
    </row>
    <row r="38" spans="1:8" ht="11.25" customHeight="1">
      <c r="A38" s="11" t="s">
        <v>8</v>
      </c>
      <c r="B38" s="12"/>
      <c r="C38" s="13"/>
      <c r="D38" s="13" t="s">
        <v>70</v>
      </c>
      <c r="E38" s="13"/>
      <c r="F38" s="13" t="s">
        <v>71</v>
      </c>
      <c r="G38" s="13"/>
      <c r="H38" s="13">
        <v>7</v>
      </c>
    </row>
    <row r="39" spans="1:8" ht="11.25" customHeight="1">
      <c r="A39" s="13" t="s">
        <v>72</v>
      </c>
      <c r="B39" s="12"/>
      <c r="C39" s="13"/>
      <c r="D39" s="13" t="s">
        <v>19</v>
      </c>
      <c r="E39" s="13"/>
      <c r="F39" s="13" t="s">
        <v>73</v>
      </c>
      <c r="G39" s="13"/>
      <c r="H39" s="15">
        <v>1600</v>
      </c>
    </row>
    <row r="40" spans="1:8" ht="11.25" customHeight="1">
      <c r="A40" s="11" t="s">
        <v>8</v>
      </c>
      <c r="B40" s="12"/>
      <c r="C40" s="13"/>
      <c r="D40" s="13" t="s">
        <v>74</v>
      </c>
      <c r="E40" s="13"/>
      <c r="F40" s="13" t="s">
        <v>75</v>
      </c>
      <c r="G40" s="13"/>
      <c r="H40" s="13">
        <v>800</v>
      </c>
    </row>
    <row r="41" spans="1:8" ht="11.25" customHeight="1">
      <c r="A41" s="11" t="s">
        <v>8</v>
      </c>
      <c r="B41" s="12"/>
      <c r="C41" s="13"/>
      <c r="D41" s="13" t="s">
        <v>68</v>
      </c>
      <c r="E41" s="13"/>
      <c r="F41" s="13" t="s">
        <v>76</v>
      </c>
      <c r="G41" s="13"/>
      <c r="H41" s="13">
        <v>500</v>
      </c>
    </row>
    <row r="42" spans="1:8" ht="11.25" customHeight="1">
      <c r="A42" s="13" t="s">
        <v>77</v>
      </c>
      <c r="B42" s="12"/>
      <c r="C42" s="13"/>
      <c r="D42" s="13" t="s">
        <v>78</v>
      </c>
      <c r="E42" s="13"/>
      <c r="F42" s="13" t="s">
        <v>79</v>
      </c>
      <c r="G42" s="13"/>
      <c r="H42" s="13">
        <v>50</v>
      </c>
    </row>
    <row r="43" spans="1:8" ht="11.25" customHeight="1">
      <c r="A43" s="13" t="s">
        <v>80</v>
      </c>
      <c r="B43" s="12"/>
      <c r="C43" s="13"/>
      <c r="D43" s="13" t="s">
        <v>81</v>
      </c>
      <c r="E43" s="13"/>
      <c r="F43" s="11" t="s">
        <v>9</v>
      </c>
      <c r="G43" s="13"/>
      <c r="H43" s="13">
        <v>500</v>
      </c>
    </row>
    <row r="44" spans="1:8" ht="11.25" customHeight="1">
      <c r="A44" s="8" t="s">
        <v>82</v>
      </c>
      <c r="B44" s="9" t="s">
        <v>197</v>
      </c>
      <c r="C44" s="8"/>
      <c r="D44" s="8" t="s">
        <v>209</v>
      </c>
      <c r="E44" s="8"/>
      <c r="F44" s="8" t="s">
        <v>84</v>
      </c>
      <c r="G44" s="8"/>
      <c r="H44" s="16">
        <v>12270</v>
      </c>
    </row>
    <row r="45" spans="1:8" ht="11.25" customHeight="1">
      <c r="A45" s="3"/>
      <c r="B45" s="7" t="s">
        <v>198</v>
      </c>
      <c r="C45" s="3"/>
      <c r="D45" s="3"/>
      <c r="E45" s="3"/>
      <c r="F45" s="3"/>
      <c r="G45" s="3"/>
      <c r="H45" s="17"/>
    </row>
    <row r="46" spans="1:8" ht="11.25" customHeight="1">
      <c r="A46" s="11" t="s">
        <v>8</v>
      </c>
      <c r="B46" s="12" t="s">
        <v>9</v>
      </c>
      <c r="C46" s="13"/>
      <c r="D46" s="13" t="s">
        <v>85</v>
      </c>
      <c r="E46" s="13"/>
      <c r="F46" s="13" t="s">
        <v>86</v>
      </c>
      <c r="G46" s="13"/>
      <c r="H46" s="15">
        <v>9900</v>
      </c>
    </row>
    <row r="47" spans="1:8" ht="11.25" customHeight="1">
      <c r="A47" s="11" t="s">
        <v>8</v>
      </c>
      <c r="B47" s="12" t="s">
        <v>9</v>
      </c>
      <c r="C47" s="13"/>
      <c r="D47" s="13" t="s">
        <v>87</v>
      </c>
      <c r="E47" s="13"/>
      <c r="F47" s="13" t="s">
        <v>88</v>
      </c>
      <c r="G47" s="13"/>
      <c r="H47" s="15">
        <v>5750</v>
      </c>
    </row>
    <row r="48" spans="1:8" ht="11.25" customHeight="1">
      <c r="A48" s="11" t="s">
        <v>8</v>
      </c>
      <c r="B48" s="12" t="s">
        <v>9</v>
      </c>
      <c r="C48" s="13"/>
      <c r="D48" s="13" t="s">
        <v>89</v>
      </c>
      <c r="E48" s="13"/>
      <c r="F48" s="13" t="s">
        <v>90</v>
      </c>
      <c r="G48" s="13"/>
      <c r="H48" s="15">
        <v>2600</v>
      </c>
    </row>
    <row r="49" spans="1:8" ht="11.25" customHeight="1">
      <c r="A49" s="11" t="s">
        <v>8</v>
      </c>
      <c r="B49" s="12" t="s">
        <v>9</v>
      </c>
      <c r="C49" s="13"/>
      <c r="D49" s="13" t="s">
        <v>209</v>
      </c>
      <c r="E49" s="13"/>
      <c r="F49" s="13" t="s">
        <v>210</v>
      </c>
      <c r="G49" s="13"/>
      <c r="H49" s="15">
        <v>2100</v>
      </c>
    </row>
    <row r="50" spans="1:8" ht="11.25" customHeight="1">
      <c r="A50" s="14" t="s">
        <v>8</v>
      </c>
      <c r="B50" s="9" t="s">
        <v>9</v>
      </c>
      <c r="C50" s="8"/>
      <c r="D50" s="8" t="s">
        <v>211</v>
      </c>
      <c r="E50" s="8"/>
      <c r="F50" s="8" t="s">
        <v>212</v>
      </c>
      <c r="G50" s="8"/>
      <c r="H50" s="16">
        <v>1550</v>
      </c>
    </row>
    <row r="51" spans="1:8" ht="11.25" customHeight="1">
      <c r="A51" s="10"/>
      <c r="B51" s="7"/>
      <c r="C51" s="3"/>
      <c r="D51" s="10" t="s">
        <v>245</v>
      </c>
      <c r="E51" s="3"/>
      <c r="F51" s="3"/>
      <c r="G51" s="3"/>
      <c r="H51" s="17"/>
    </row>
    <row r="52" spans="1:8" ht="11.25" customHeight="1">
      <c r="A52" s="11" t="s">
        <v>8</v>
      </c>
      <c r="B52" s="12" t="s">
        <v>9</v>
      </c>
      <c r="C52" s="13"/>
      <c r="D52" s="13" t="s">
        <v>91</v>
      </c>
      <c r="E52" s="13"/>
      <c r="F52" s="13" t="s">
        <v>92</v>
      </c>
      <c r="G52" s="13"/>
      <c r="H52" s="15">
        <v>1040</v>
      </c>
    </row>
    <row r="53" spans="1:8" ht="11.25" customHeight="1">
      <c r="A53" s="11" t="s">
        <v>8</v>
      </c>
      <c r="B53" s="12" t="s">
        <v>9</v>
      </c>
      <c r="C53" s="13"/>
      <c r="D53" s="13" t="s">
        <v>93</v>
      </c>
      <c r="E53" s="13"/>
      <c r="F53" s="13" t="s">
        <v>94</v>
      </c>
      <c r="G53" s="13"/>
      <c r="H53" s="15">
        <v>1000</v>
      </c>
    </row>
    <row r="54" spans="1:8" ht="11.25" customHeight="1">
      <c r="A54" s="11" t="s">
        <v>8</v>
      </c>
      <c r="B54" s="12" t="s">
        <v>9</v>
      </c>
      <c r="C54" s="13"/>
      <c r="D54" s="13" t="s">
        <v>95</v>
      </c>
      <c r="E54" s="13"/>
      <c r="F54" s="13" t="s">
        <v>96</v>
      </c>
      <c r="G54" s="13"/>
      <c r="H54" s="13">
        <v>910</v>
      </c>
    </row>
    <row r="55" spans="1:8" ht="11.25" customHeight="1">
      <c r="A55" s="13" t="s">
        <v>97</v>
      </c>
      <c r="B55" s="12"/>
      <c r="C55" s="13"/>
      <c r="D55" s="13" t="s">
        <v>98</v>
      </c>
      <c r="E55" s="13"/>
      <c r="F55" s="13" t="s">
        <v>99</v>
      </c>
      <c r="G55" s="13"/>
      <c r="H55" s="13">
        <v>350</v>
      </c>
    </row>
    <row r="56" spans="1:8" ht="11.25" customHeight="1">
      <c r="A56" s="13" t="s">
        <v>100</v>
      </c>
      <c r="B56" s="12"/>
      <c r="C56" s="8"/>
      <c r="D56" s="8"/>
      <c r="E56" s="8"/>
      <c r="F56" s="8"/>
      <c r="G56" s="8"/>
      <c r="H56" s="8"/>
    </row>
    <row r="57" spans="1:8" ht="11.25" customHeight="1">
      <c r="A57" s="10" t="s">
        <v>101</v>
      </c>
      <c r="B57" s="7"/>
      <c r="C57" s="3"/>
      <c r="D57" s="3" t="s">
        <v>29</v>
      </c>
      <c r="E57" s="3"/>
      <c r="F57" s="3" t="s">
        <v>30</v>
      </c>
      <c r="G57" s="3"/>
      <c r="H57" s="3">
        <v>3</v>
      </c>
    </row>
    <row r="58" spans="1:8" ht="11.25" customHeight="1">
      <c r="A58" s="18" t="s">
        <v>8</v>
      </c>
      <c r="B58" s="12"/>
      <c r="C58" s="13"/>
      <c r="D58" s="13" t="s">
        <v>102</v>
      </c>
      <c r="E58" s="13"/>
      <c r="F58" s="13" t="s">
        <v>103</v>
      </c>
      <c r="G58" s="13"/>
      <c r="H58" s="13">
        <v>0.5</v>
      </c>
    </row>
    <row r="59" spans="1:8" ht="11.25" customHeight="1">
      <c r="A59" s="11" t="s">
        <v>31</v>
      </c>
      <c r="B59" s="12"/>
      <c r="C59" s="13"/>
      <c r="D59" s="13" t="s">
        <v>25</v>
      </c>
      <c r="E59" s="13"/>
      <c r="F59" s="13" t="s">
        <v>26</v>
      </c>
      <c r="G59" s="13"/>
      <c r="H59" s="13">
        <v>85</v>
      </c>
    </row>
    <row r="60" spans="1:8" ht="11.25" customHeight="1">
      <c r="A60" s="13" t="s">
        <v>104</v>
      </c>
      <c r="B60" s="12"/>
      <c r="C60" s="13"/>
      <c r="D60" s="13" t="s">
        <v>105</v>
      </c>
      <c r="E60" s="13"/>
      <c r="F60" s="13" t="s">
        <v>202</v>
      </c>
      <c r="G60" s="13"/>
      <c r="H60" s="15">
        <v>2500</v>
      </c>
    </row>
    <row r="61" spans="1:8" ht="11.25" customHeight="1">
      <c r="A61" s="11" t="s">
        <v>8</v>
      </c>
      <c r="B61" s="12"/>
      <c r="C61" s="13"/>
      <c r="D61" s="11" t="s">
        <v>9</v>
      </c>
      <c r="E61" s="13"/>
      <c r="F61" s="13" t="s">
        <v>106</v>
      </c>
      <c r="G61" s="13"/>
      <c r="H61" s="13">
        <v>300</v>
      </c>
    </row>
    <row r="62" spans="1:8" ht="11.25" customHeight="1">
      <c r="A62" s="11" t="s">
        <v>8</v>
      </c>
      <c r="B62" s="12"/>
      <c r="C62" s="13"/>
      <c r="D62" s="13" t="s">
        <v>34</v>
      </c>
      <c r="E62" s="13"/>
      <c r="F62" s="13" t="s">
        <v>107</v>
      </c>
      <c r="G62" s="13"/>
      <c r="H62" s="13">
        <v>500</v>
      </c>
    </row>
    <row r="63" spans="1:8" ht="11.25" customHeight="1">
      <c r="A63" s="88"/>
      <c r="B63" s="88"/>
      <c r="C63" s="88"/>
      <c r="D63" s="88"/>
      <c r="E63" s="88"/>
      <c r="F63" s="88"/>
      <c r="G63" s="88"/>
      <c r="H63" s="88"/>
    </row>
    <row r="64" spans="1:8" ht="11.25" customHeight="1">
      <c r="A64" s="86"/>
      <c r="B64" s="86"/>
      <c r="C64" s="86"/>
      <c r="D64" s="86"/>
      <c r="E64" s="86"/>
      <c r="F64" s="86"/>
      <c r="G64" s="86"/>
      <c r="H64" s="86"/>
    </row>
    <row r="65" spans="1:8" ht="11.25" customHeight="1">
      <c r="A65" s="86"/>
      <c r="B65" s="86"/>
      <c r="C65" s="86"/>
      <c r="D65" s="86"/>
      <c r="E65" s="86"/>
      <c r="F65" s="86"/>
      <c r="G65" s="86"/>
      <c r="H65" s="86"/>
    </row>
    <row r="66" spans="1:8" ht="11.25" customHeight="1">
      <c r="A66" s="86"/>
      <c r="B66" s="86"/>
      <c r="C66" s="86"/>
      <c r="D66" s="86"/>
      <c r="E66" s="86"/>
      <c r="F66" s="86"/>
      <c r="G66" s="86"/>
      <c r="H66" s="86"/>
    </row>
    <row r="67" spans="1:8" ht="11.25" customHeight="1">
      <c r="A67" s="86"/>
      <c r="B67" s="86"/>
      <c r="C67" s="86"/>
      <c r="D67" s="86"/>
      <c r="E67" s="86"/>
      <c r="F67" s="86"/>
      <c r="G67" s="86"/>
      <c r="H67" s="86"/>
    </row>
    <row r="68" spans="1:8" ht="11.25" customHeight="1">
      <c r="A68" s="85" t="s">
        <v>108</v>
      </c>
      <c r="B68" s="85"/>
      <c r="C68" s="85"/>
      <c r="D68" s="85"/>
      <c r="E68" s="85"/>
      <c r="F68" s="85"/>
      <c r="G68" s="85"/>
      <c r="H68" s="85"/>
    </row>
    <row r="69" spans="1:8" ht="11.25" customHeight="1">
      <c r="A69" s="85" t="s">
        <v>252</v>
      </c>
      <c r="B69" s="85"/>
      <c r="C69" s="85"/>
      <c r="D69" s="85"/>
      <c r="E69" s="85"/>
      <c r="F69" s="85"/>
      <c r="G69" s="85"/>
      <c r="H69" s="85"/>
    </row>
    <row r="70" spans="1:8" ht="11.25" customHeight="1">
      <c r="A70" s="86"/>
      <c r="B70" s="86"/>
      <c r="C70" s="86"/>
      <c r="D70" s="86"/>
      <c r="E70" s="86"/>
      <c r="F70" s="86"/>
      <c r="G70" s="86"/>
      <c r="H70" s="86"/>
    </row>
    <row r="71" spans="1:8" ht="11.25" customHeight="1">
      <c r="A71" s="85" t="s">
        <v>1</v>
      </c>
      <c r="B71" s="85"/>
      <c r="C71" s="85"/>
      <c r="D71" s="85"/>
      <c r="E71" s="85"/>
      <c r="F71" s="85"/>
      <c r="G71" s="85"/>
      <c r="H71" s="85"/>
    </row>
    <row r="72" spans="1:8" ht="11.25" customHeight="1">
      <c r="A72" s="87"/>
      <c r="B72" s="87"/>
      <c r="C72" s="87"/>
      <c r="D72" s="87"/>
      <c r="E72" s="87"/>
      <c r="F72" s="87"/>
      <c r="G72" s="87"/>
      <c r="H72" s="87"/>
    </row>
    <row r="73" spans="1:8" ht="11.25" customHeight="1">
      <c r="A73" s="88"/>
      <c r="B73" s="88"/>
      <c r="C73" s="4"/>
      <c r="D73" s="4"/>
      <c r="E73" s="4"/>
      <c r="F73" s="4"/>
      <c r="G73" s="4"/>
      <c r="H73" s="5" t="s">
        <v>2</v>
      </c>
    </row>
    <row r="74" spans="1:8" ht="11.25" customHeight="1">
      <c r="A74" s="89" t="s">
        <v>3</v>
      </c>
      <c r="B74" s="89"/>
      <c r="C74" s="3"/>
      <c r="D74" s="6" t="s">
        <v>190</v>
      </c>
      <c r="E74" s="3"/>
      <c r="F74" s="6" t="s">
        <v>4</v>
      </c>
      <c r="G74" s="3"/>
      <c r="H74" s="6" t="s">
        <v>5</v>
      </c>
    </row>
    <row r="75" spans="1:8" ht="11.25" customHeight="1">
      <c r="A75" s="8" t="s">
        <v>109</v>
      </c>
      <c r="B75" s="9" t="s">
        <v>195</v>
      </c>
      <c r="C75" s="8"/>
      <c r="D75" s="8" t="s">
        <v>209</v>
      </c>
      <c r="E75" s="8"/>
      <c r="F75" s="8" t="s">
        <v>192</v>
      </c>
      <c r="G75" s="8"/>
      <c r="H75" s="16">
        <v>1069300</v>
      </c>
    </row>
    <row r="76" spans="1:8" ht="11.25" customHeight="1">
      <c r="A76" s="3"/>
      <c r="B76" s="7" t="s">
        <v>196</v>
      </c>
      <c r="C76" s="3"/>
      <c r="D76" s="3"/>
      <c r="E76" s="3"/>
      <c r="F76" s="10" t="s">
        <v>191</v>
      </c>
      <c r="G76" s="3"/>
      <c r="H76" s="3"/>
    </row>
    <row r="77" spans="1:8" ht="11.25" customHeight="1">
      <c r="A77" s="11" t="s">
        <v>8</v>
      </c>
      <c r="B77" s="12" t="s">
        <v>9</v>
      </c>
      <c r="C77" s="13"/>
      <c r="D77" s="13" t="s">
        <v>89</v>
      </c>
      <c r="E77" s="13"/>
      <c r="F77" s="13" t="s">
        <v>110</v>
      </c>
      <c r="G77" s="13"/>
      <c r="H77" s="15">
        <v>566200</v>
      </c>
    </row>
    <row r="78" spans="1:8" ht="11.25" customHeight="1">
      <c r="A78" s="11" t="s">
        <v>8</v>
      </c>
      <c r="B78" s="12" t="s">
        <v>9</v>
      </c>
      <c r="C78" s="13"/>
      <c r="D78" s="13" t="s">
        <v>85</v>
      </c>
      <c r="E78" s="13"/>
      <c r="F78" s="13" t="s">
        <v>86</v>
      </c>
      <c r="G78" s="13"/>
      <c r="H78" s="15">
        <v>237500</v>
      </c>
    </row>
    <row r="79" spans="1:8" ht="11.25" customHeight="1">
      <c r="A79" s="11" t="s">
        <v>8</v>
      </c>
      <c r="B79" s="12" t="s">
        <v>9</v>
      </c>
      <c r="C79" s="13"/>
      <c r="D79" s="13" t="s">
        <v>111</v>
      </c>
      <c r="E79" s="13"/>
      <c r="F79" s="13" t="s">
        <v>112</v>
      </c>
      <c r="G79" s="13"/>
      <c r="H79" s="15">
        <v>170000</v>
      </c>
    </row>
    <row r="80" spans="1:8" ht="11.25" customHeight="1">
      <c r="A80" s="11" t="s">
        <v>8</v>
      </c>
      <c r="B80" s="12" t="s">
        <v>9</v>
      </c>
      <c r="C80" s="13"/>
      <c r="D80" s="13" t="s">
        <v>91</v>
      </c>
      <c r="E80" s="13"/>
      <c r="F80" s="13" t="s">
        <v>92</v>
      </c>
      <c r="G80" s="13"/>
      <c r="H80" s="15">
        <v>155000</v>
      </c>
    </row>
    <row r="81" spans="1:8" ht="11.25" customHeight="1">
      <c r="A81" s="11" t="s">
        <v>8</v>
      </c>
      <c r="B81" s="12" t="s">
        <v>9</v>
      </c>
      <c r="C81" s="13"/>
      <c r="D81" s="13" t="s">
        <v>113</v>
      </c>
      <c r="E81" s="13"/>
      <c r="F81" s="13" t="s">
        <v>114</v>
      </c>
      <c r="G81" s="13"/>
      <c r="H81" s="15">
        <v>90000</v>
      </c>
    </row>
    <row r="82" spans="1:8" ht="11.25" customHeight="1">
      <c r="A82" s="11" t="s">
        <v>8</v>
      </c>
      <c r="B82" s="12" t="s">
        <v>9</v>
      </c>
      <c r="C82" s="13"/>
      <c r="D82" s="13" t="s">
        <v>115</v>
      </c>
      <c r="E82" s="13"/>
      <c r="F82" s="13" t="s">
        <v>116</v>
      </c>
      <c r="G82" s="13"/>
      <c r="H82" s="15">
        <v>110000</v>
      </c>
    </row>
    <row r="83" spans="1:8" ht="11.25" customHeight="1">
      <c r="A83" s="11" t="s">
        <v>8</v>
      </c>
      <c r="B83" s="12" t="s">
        <v>9</v>
      </c>
      <c r="C83" s="13"/>
      <c r="D83" s="13" t="s">
        <v>117</v>
      </c>
      <c r="E83" s="13"/>
      <c r="F83" s="13" t="s">
        <v>118</v>
      </c>
      <c r="G83" s="13"/>
      <c r="H83" s="15">
        <v>200000</v>
      </c>
    </row>
    <row r="84" spans="1:8" ht="11.25" customHeight="1">
      <c r="A84" s="13" t="s">
        <v>119</v>
      </c>
      <c r="B84" s="12"/>
      <c r="C84" s="13"/>
      <c r="D84" s="13" t="s">
        <v>120</v>
      </c>
      <c r="E84" s="13"/>
      <c r="F84" s="13" t="s">
        <v>121</v>
      </c>
      <c r="G84" s="13"/>
      <c r="H84" s="13">
        <v>10</v>
      </c>
    </row>
    <row r="85" spans="1:8" ht="11.25" customHeight="1">
      <c r="A85" s="13" t="s">
        <v>122</v>
      </c>
      <c r="B85" s="12"/>
      <c r="C85" s="13"/>
      <c r="D85" s="13" t="s">
        <v>123</v>
      </c>
      <c r="E85" s="13"/>
      <c r="F85" s="13" t="s">
        <v>124</v>
      </c>
      <c r="G85" s="13"/>
      <c r="H85" s="13">
        <v>540</v>
      </c>
    </row>
    <row r="86" spans="1:8" ht="11.25" customHeight="1">
      <c r="A86" s="11" t="s">
        <v>8</v>
      </c>
      <c r="B86" s="12"/>
      <c r="C86" s="13"/>
      <c r="D86" s="13" t="s">
        <v>125</v>
      </c>
      <c r="E86" s="13"/>
      <c r="F86" s="13" t="s">
        <v>126</v>
      </c>
      <c r="G86" s="13"/>
      <c r="H86" s="13">
        <v>200</v>
      </c>
    </row>
    <row r="87" spans="1:8" ht="11.25" customHeight="1">
      <c r="A87" s="11" t="s">
        <v>8</v>
      </c>
      <c r="B87" s="12"/>
      <c r="C87" s="13"/>
      <c r="D87" s="13" t="s">
        <v>127</v>
      </c>
      <c r="E87" s="13"/>
      <c r="F87" s="13" t="s">
        <v>128</v>
      </c>
      <c r="G87" s="13"/>
      <c r="H87" s="13">
        <v>150</v>
      </c>
    </row>
    <row r="88" spans="1:8" ht="11.25" customHeight="1">
      <c r="A88" s="11" t="s">
        <v>8</v>
      </c>
      <c r="B88" s="12"/>
      <c r="C88" s="13"/>
      <c r="D88" s="13" t="s">
        <v>129</v>
      </c>
      <c r="E88" s="13"/>
      <c r="F88" s="13" t="s">
        <v>130</v>
      </c>
      <c r="G88" s="13"/>
      <c r="H88" s="13">
        <v>110</v>
      </c>
    </row>
    <row r="89" spans="1:8" ht="11.25" customHeight="1">
      <c r="A89" s="13" t="s">
        <v>131</v>
      </c>
      <c r="B89" s="12"/>
      <c r="C89" s="13"/>
      <c r="D89" s="13" t="s">
        <v>132</v>
      </c>
      <c r="E89" s="13"/>
      <c r="F89" s="13" t="s">
        <v>133</v>
      </c>
      <c r="G89" s="13"/>
      <c r="H89" s="13">
        <v>9</v>
      </c>
    </row>
    <row r="90" spans="1:8" ht="11.25" customHeight="1">
      <c r="A90" s="14" t="s">
        <v>8</v>
      </c>
      <c r="B90" s="9"/>
      <c r="C90" s="8"/>
      <c r="D90" s="8" t="s">
        <v>207</v>
      </c>
      <c r="E90" s="8"/>
      <c r="F90" s="8" t="s">
        <v>206</v>
      </c>
      <c r="G90" s="8"/>
      <c r="H90" s="8">
        <v>50</v>
      </c>
    </row>
    <row r="91" spans="1:8" ht="11.25" customHeight="1">
      <c r="A91" s="8" t="s">
        <v>134</v>
      </c>
      <c r="B91" s="9"/>
      <c r="C91" s="8"/>
      <c r="D91" s="8" t="s">
        <v>249</v>
      </c>
      <c r="E91" s="8"/>
      <c r="F91" s="8" t="s">
        <v>193</v>
      </c>
      <c r="G91" s="8"/>
      <c r="H91" s="8">
        <v>600</v>
      </c>
    </row>
    <row r="92" spans="1:8" ht="11.25" customHeight="1">
      <c r="A92" s="3"/>
      <c r="B92" s="7"/>
      <c r="C92" s="3"/>
      <c r="D92" s="3"/>
      <c r="E92" s="3"/>
      <c r="F92" s="10" t="s">
        <v>194</v>
      </c>
      <c r="G92" s="3"/>
      <c r="H92" s="3"/>
    </row>
    <row r="93" spans="1:8" ht="11.25" customHeight="1">
      <c r="A93" s="8" t="s">
        <v>135</v>
      </c>
      <c r="B93" s="9"/>
      <c r="C93" s="8"/>
      <c r="D93" s="8" t="s">
        <v>136</v>
      </c>
      <c r="E93" s="8"/>
      <c r="F93" s="8" t="s">
        <v>247</v>
      </c>
      <c r="G93" s="8"/>
      <c r="H93" s="8">
        <v>90</v>
      </c>
    </row>
    <row r="94" spans="1:8" ht="11.25" customHeight="1">
      <c r="A94" s="3"/>
      <c r="B94" s="7"/>
      <c r="C94" s="3"/>
      <c r="D94" s="3"/>
      <c r="E94" s="3"/>
      <c r="F94" s="10" t="s">
        <v>248</v>
      </c>
      <c r="G94" s="3"/>
      <c r="H94" s="3"/>
    </row>
    <row r="95" spans="1:8" ht="11.25" customHeight="1">
      <c r="A95" s="11" t="s">
        <v>8</v>
      </c>
      <c r="B95" s="12"/>
      <c r="C95" s="13"/>
      <c r="D95" s="13" t="s">
        <v>137</v>
      </c>
      <c r="E95" s="13"/>
      <c r="F95" s="13" t="s">
        <v>246</v>
      </c>
      <c r="G95" s="13"/>
      <c r="H95" s="13">
        <v>6</v>
      </c>
    </row>
    <row r="96" spans="1:8" ht="11.25" customHeight="1">
      <c r="A96" s="13" t="s">
        <v>138</v>
      </c>
      <c r="B96" s="12"/>
      <c r="C96" s="13"/>
      <c r="D96" s="13" t="s">
        <v>102</v>
      </c>
      <c r="E96" s="13"/>
      <c r="F96" s="13" t="s">
        <v>103</v>
      </c>
      <c r="G96" s="13"/>
      <c r="H96" s="13">
        <v>800</v>
      </c>
    </row>
    <row r="97" spans="1:8" ht="11.25" customHeight="1">
      <c r="A97" s="13" t="s">
        <v>139</v>
      </c>
      <c r="B97" s="12"/>
      <c r="C97" s="13"/>
      <c r="D97" s="13" t="s">
        <v>140</v>
      </c>
      <c r="E97" s="13"/>
      <c r="F97" s="13" t="s">
        <v>12</v>
      </c>
      <c r="G97" s="13"/>
      <c r="H97" s="13">
        <v>150</v>
      </c>
    </row>
  </sheetData>
  <mergeCells count="19">
    <mergeCell ref="A74:B74"/>
    <mergeCell ref="A73:B73"/>
    <mergeCell ref="A7:B7"/>
    <mergeCell ref="A6:B6"/>
    <mergeCell ref="A72:H72"/>
    <mergeCell ref="A70:H70"/>
    <mergeCell ref="A65:H65"/>
    <mergeCell ref="A66:H66"/>
    <mergeCell ref="A67:H67"/>
    <mergeCell ref="A2:H2"/>
    <mergeCell ref="A1:H1"/>
    <mergeCell ref="A4:H4"/>
    <mergeCell ref="A71:H71"/>
    <mergeCell ref="A69:H69"/>
    <mergeCell ref="A68:H68"/>
    <mergeCell ref="A3:H3"/>
    <mergeCell ref="A5:H5"/>
    <mergeCell ref="A63:H63"/>
    <mergeCell ref="A64:H6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2008-08-02T18:46:56Z</cp:lastPrinted>
  <dcterms:created xsi:type="dcterms:W3CDTF">2004-02-02T15:51:50Z</dcterms:created>
  <dcterms:modified xsi:type="dcterms:W3CDTF">2008-09-26T17:47:25Z</dcterms:modified>
  <cp:category/>
  <cp:version/>
  <cp:contentType/>
  <cp:contentStatus/>
</cp:coreProperties>
</file>