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AC0F"/>
  <workbookPr/>
  <bookViews>
    <workbookView xWindow="0" yWindow="0" windowWidth="11970" windowHeight="5895" activeTab="5"/>
  </bookViews>
  <sheets>
    <sheet name="Sediments" sheetId="1" r:id="rId1"/>
    <sheet name="Fish" sheetId="2" r:id="rId2"/>
    <sheet name="RadDDE" sheetId="3" r:id="rId3"/>
    <sheet name="RadWeight" sheetId="4" r:id="rId4"/>
    <sheet name="RadPCB" sheetId="5" r:id="rId5"/>
    <sheet name="BirdEggs" sheetId="6" r:id="rId6"/>
  </sheets>
  <definedNames>
    <definedName name="_xlnm.Print_Area" localSheetId="1">'Fish'!$A:$IV</definedName>
    <definedName name="_xlnm.Print_Area" localSheetId="0">'Sediments'!#REF!</definedName>
  </definedNames>
  <calcPr fullCalcOnLoad="1"/>
</workbook>
</file>

<file path=xl/sharedStrings.xml><?xml version="1.0" encoding="utf-8"?>
<sst xmlns="http://schemas.openxmlformats.org/spreadsheetml/2006/main" count="2769" uniqueCount="306">
  <si>
    <t>% Lipid</t>
  </si>
  <si>
    <t>% Moisture</t>
  </si>
  <si>
    <t>.0114</t>
  </si>
  <si>
    <t>&lt;.000996</t>
  </si>
  <si>
    <t>&lt;.00196</t>
  </si>
  <si>
    <t>&lt;.00199</t>
  </si>
  <si>
    <t>&lt;.00392</t>
  </si>
  <si>
    <t>&lt;.00947</t>
  </si>
  <si>
    <t>&lt;.00956</t>
  </si>
  <si>
    <t>&lt;.00978</t>
  </si>
  <si>
    <t>&lt;.00996</t>
  </si>
  <si>
    <t>&lt;.0100</t>
  </si>
  <si>
    <t>&lt;.0196</t>
  </si>
  <si>
    <t>1,2,5,6-dibenzanthracene</t>
  </si>
  <si>
    <t>1,2-benzanthracene</t>
  </si>
  <si>
    <t>1,6,7-Trimethyl-naphthalene</t>
  </si>
  <si>
    <t>1-methylnaphthalene</t>
  </si>
  <si>
    <t>1-methylphenanthrene</t>
  </si>
  <si>
    <t>2,6-dimethylnaphthalene</t>
  </si>
  <si>
    <t>2-methylnaphthalene</t>
  </si>
  <si>
    <t>acenaphthalene</t>
  </si>
  <si>
    <t>acenaphthene</t>
  </si>
  <si>
    <t>Aldrin</t>
  </si>
  <si>
    <t>alpha BHC</t>
  </si>
  <si>
    <t>alpha chlordane</t>
  </si>
  <si>
    <t>American Avocet</t>
  </si>
  <si>
    <t>anthracene</t>
  </si>
  <si>
    <t>benzo(a)pyrene</t>
  </si>
  <si>
    <t>benzo(b)fluoranthene</t>
  </si>
  <si>
    <t>benzo(e)pyrene</t>
  </si>
  <si>
    <t>benzo(g,h,i)perylene</t>
  </si>
  <si>
    <t>benzo(k)fluoranthene</t>
  </si>
  <si>
    <t>beta BHC</t>
  </si>
  <si>
    <t>biphenyl</t>
  </si>
  <si>
    <t>BL15ILT4</t>
  </si>
  <si>
    <t>BL15ILT5</t>
  </si>
  <si>
    <t>BL15ILT6</t>
  </si>
  <si>
    <t>BL15SP02</t>
  </si>
  <si>
    <t>BL16ILT1</t>
  </si>
  <si>
    <t>BLNNAE01</t>
  </si>
  <si>
    <t>BLNNAE02</t>
  </si>
  <si>
    <t>BLNNILT2</t>
  </si>
  <si>
    <t>BLNNILT3</t>
  </si>
  <si>
    <t>BLNNSP01</t>
  </si>
  <si>
    <t>BLSNAE03</t>
  </si>
  <si>
    <t>BLSNAE04</t>
  </si>
  <si>
    <t>BLSNAE05</t>
  </si>
  <si>
    <t>BLSNAE06</t>
  </si>
  <si>
    <t>C1-chrysenes</t>
  </si>
  <si>
    <t>C1-dibenzothiophenes</t>
  </si>
  <si>
    <t>C1-Fluoranthenes &amp; Pyrenes</t>
  </si>
  <si>
    <t>C1-fluorenes</t>
  </si>
  <si>
    <t>C1-naphthalenes</t>
  </si>
  <si>
    <t>C1-Phenanthrenes &amp; Anthracenes</t>
  </si>
  <si>
    <t>C2-chrysenes</t>
  </si>
  <si>
    <t>C2-dibenzothiophenes</t>
  </si>
  <si>
    <t>C2-fluorenes</t>
  </si>
  <si>
    <t>C2-naphthalenes</t>
  </si>
  <si>
    <t>C2-Phenanthrenes &amp; Anthracenes</t>
  </si>
  <si>
    <t>C3-chrysenes</t>
  </si>
  <si>
    <t>C3-dibenzothiophenes</t>
  </si>
  <si>
    <t>C3-fluorenes</t>
  </si>
  <si>
    <t>C3-naphthalenes</t>
  </si>
  <si>
    <t>C3-Phenanthrenes &amp; Anthracenes</t>
  </si>
  <si>
    <t>C4-chrysenes</t>
  </si>
  <si>
    <t>C4-naphthalenes</t>
  </si>
  <si>
    <t>C4-Phenanthrenes &amp; Anthracenes</t>
  </si>
  <si>
    <t>chrysene</t>
  </si>
  <si>
    <t>cis-nonachlor</t>
  </si>
  <si>
    <t>Common Name</t>
  </si>
  <si>
    <t>Date of Collection</t>
  </si>
  <si>
    <t>delta BHC</t>
  </si>
  <si>
    <t>dibenzothiophene</t>
  </si>
  <si>
    <t>dieldrin</t>
  </si>
  <si>
    <t>endosulfan II</t>
  </si>
  <si>
    <t>endrin</t>
  </si>
  <si>
    <t>fluoranthene</t>
  </si>
  <si>
    <t>fluorene</t>
  </si>
  <si>
    <t>gamma BHC</t>
  </si>
  <si>
    <t>gamma chlordane</t>
  </si>
  <si>
    <t>HCB</t>
  </si>
  <si>
    <t>Heptachlor</t>
  </si>
  <si>
    <t>heptachlor epoxide</t>
  </si>
  <si>
    <t>indeno(1,2,3-cd)pyrene</t>
  </si>
  <si>
    <t>Interior Least Tern</t>
  </si>
  <si>
    <t>Location</t>
  </si>
  <si>
    <t>Lusk, 96</t>
  </si>
  <si>
    <t>mirex</t>
  </si>
  <si>
    <t>Moisture</t>
  </si>
  <si>
    <t>naphthalene</t>
  </si>
  <si>
    <t>North Nest</t>
  </si>
  <si>
    <t>o,p'-DDD</t>
  </si>
  <si>
    <t>o,p'-DDE</t>
  </si>
  <si>
    <t>o,p'-DDT</t>
  </si>
  <si>
    <t>oxychlordane</t>
  </si>
  <si>
    <t>p,p'-DDD</t>
  </si>
  <si>
    <t>p,p'-DDE</t>
  </si>
  <si>
    <t>p,p'-DDT</t>
  </si>
  <si>
    <t>PCB# 101</t>
  </si>
  <si>
    <t>PCB# 105</t>
  </si>
  <si>
    <t>PCB# 107/108/144</t>
  </si>
  <si>
    <t>PCB# 110/77</t>
  </si>
  <si>
    <t>PCB# 118/108/149</t>
  </si>
  <si>
    <t>PCB# 128</t>
  </si>
  <si>
    <t>PCB# 129</t>
  </si>
  <si>
    <t>PCB# 136</t>
  </si>
  <si>
    <t>PCB# 137</t>
  </si>
  <si>
    <t>PCB# 138</t>
  </si>
  <si>
    <t>PCB# 141</t>
  </si>
  <si>
    <t>PCB# 146</t>
  </si>
  <si>
    <t>PCB# 149</t>
  </si>
  <si>
    <t>PCB# 15</t>
  </si>
  <si>
    <t>PCB# 151</t>
  </si>
  <si>
    <t>PCB# 153</t>
  </si>
  <si>
    <t>PCB# 156/171/202</t>
  </si>
  <si>
    <t>PCB# 158</t>
  </si>
  <si>
    <t>PCB# 16/32</t>
  </si>
  <si>
    <t>PCB# 167</t>
  </si>
  <si>
    <t>PCB# 170</t>
  </si>
  <si>
    <t>PCB# 172</t>
  </si>
  <si>
    <t>PCB# 174</t>
  </si>
  <si>
    <t>PCB# 177</t>
  </si>
  <si>
    <t>PCB# 178</t>
  </si>
  <si>
    <t>PCB# 18</t>
  </si>
  <si>
    <t>PCB# 180</t>
  </si>
  <si>
    <t>PCB# 183</t>
  </si>
  <si>
    <t>PCB# 185</t>
  </si>
  <si>
    <t>PCB# 187/182/159</t>
  </si>
  <si>
    <t>PCB# 189</t>
  </si>
  <si>
    <t>PCB# 191</t>
  </si>
  <si>
    <t>PCB# 194</t>
  </si>
  <si>
    <t>PCB# 195</t>
  </si>
  <si>
    <t>PCB# 196</t>
  </si>
  <si>
    <t>PCB# 200</t>
  </si>
  <si>
    <t>PCB# 201</t>
  </si>
  <si>
    <t>PCB# 205</t>
  </si>
  <si>
    <t>PCB# 206</t>
  </si>
  <si>
    <t>PCB# 209</t>
  </si>
  <si>
    <t>PCB# 22</t>
  </si>
  <si>
    <t>PCB# 24</t>
  </si>
  <si>
    <t>PCB# 25</t>
  </si>
  <si>
    <t>PCB# 26</t>
  </si>
  <si>
    <t>PCB# 28</t>
  </si>
  <si>
    <t>PCB# 29</t>
  </si>
  <si>
    <t>PCB# 33</t>
  </si>
  <si>
    <t>PCB# 37/42</t>
  </si>
  <si>
    <t>PCB# 40</t>
  </si>
  <si>
    <t>PCB# 41/64</t>
  </si>
  <si>
    <t>PCB# 44</t>
  </si>
  <si>
    <t>PCB# 45</t>
  </si>
  <si>
    <t>PCB# 46</t>
  </si>
  <si>
    <t>PCB# 47/48</t>
  </si>
  <si>
    <t>PCB# 49</t>
  </si>
  <si>
    <t>PCB# 50</t>
  </si>
  <si>
    <t>PCB# 52</t>
  </si>
  <si>
    <t>PCB# 60/56</t>
  </si>
  <si>
    <t>PCB# 66</t>
  </si>
  <si>
    <t>PCB# 7</t>
  </si>
  <si>
    <t>PCB# 70</t>
  </si>
  <si>
    <t>PCB# 74</t>
  </si>
  <si>
    <t>PCB# 8</t>
  </si>
  <si>
    <t>PCB# 82</t>
  </si>
  <si>
    <t>PCB# 83</t>
  </si>
  <si>
    <t>PCB# 84</t>
  </si>
  <si>
    <t>PCB# 85</t>
  </si>
  <si>
    <t>PCB# 87</t>
  </si>
  <si>
    <t>PCB# 88</t>
  </si>
  <si>
    <t>PCB# 92</t>
  </si>
  <si>
    <t>PCB# 97</t>
  </si>
  <si>
    <t>PCB# 99</t>
  </si>
  <si>
    <t>PCB-TOTAL</t>
  </si>
  <si>
    <t>perylene</t>
  </si>
  <si>
    <t>phenanthrene</t>
  </si>
  <si>
    <t>pyrene</t>
  </si>
  <si>
    <t>Radcliffs</t>
  </si>
  <si>
    <t>Reference</t>
  </si>
  <si>
    <t>Sample Wt</t>
  </si>
  <si>
    <t>SampleID</t>
  </si>
  <si>
    <t>Snowy Plover</t>
  </si>
  <si>
    <t>South Nest</t>
  </si>
  <si>
    <t>trans-nonachlor</t>
  </si>
  <si>
    <t>Unit 16</t>
  </si>
  <si>
    <t>Watershed</t>
  </si>
  <si>
    <t>Tot. Organic Carbon</t>
  </si>
  <si>
    <t>unresolved complex mixture</t>
  </si>
  <si>
    <t>BLS1FH01</t>
  </si>
  <si>
    <t/>
  </si>
  <si>
    <t>&lt;.00195695</t>
  </si>
  <si>
    <t>BLS1FH02</t>
  </si>
  <si>
    <t>&lt;.00199203</t>
  </si>
  <si>
    <t>BLS1FP01</t>
  </si>
  <si>
    <t>&lt;.00192086</t>
  </si>
  <si>
    <t>BLS1FP02</t>
  </si>
  <si>
    <t>&lt;.00195046</t>
  </si>
  <si>
    <t>BLS1SA01</t>
  </si>
  <si>
    <t>BLS1SA02</t>
  </si>
  <si>
    <t>&lt;.00049925</t>
  </si>
  <si>
    <t>&lt;.00049407</t>
  </si>
  <si>
    <t>BLS2FH01</t>
  </si>
  <si>
    <t>BLS2FH02</t>
  </si>
  <si>
    <t>BLS2FP01</t>
  </si>
  <si>
    <t>&lt;.0019558</t>
  </si>
  <si>
    <t>BLS2SA01</t>
  </si>
  <si>
    <t>BLS2SA02</t>
  </si>
  <si>
    <t>BLS2SP01</t>
  </si>
  <si>
    <t>&lt;.00049579</t>
  </si>
  <si>
    <t>BLS2SP02</t>
  </si>
  <si>
    <t>&lt;.00049456</t>
  </si>
  <si>
    <t>BLS3FH01</t>
  </si>
  <si>
    <t>&lt;.00198807</t>
  </si>
  <si>
    <t>BLS3FP01</t>
  </si>
  <si>
    <t>&lt;.00189107</t>
  </si>
  <si>
    <t>BLS4FH01</t>
  </si>
  <si>
    <t>&lt;.00316456</t>
  </si>
  <si>
    <t>BLS4FP01</t>
  </si>
  <si>
    <t>&lt;.00323834</t>
  </si>
  <si>
    <t>BLS5FH01</t>
  </si>
  <si>
    <t>BLS5FP01</t>
  </si>
  <si>
    <t>&lt;.00187829</t>
  </si>
  <si>
    <t>BLS6FH01</t>
  </si>
  <si>
    <t>BLS6FP01</t>
  </si>
  <si>
    <t>&lt;.00186532</t>
  </si>
  <si>
    <t>BLS6SH01</t>
  </si>
  <si>
    <t>BLS6SP01</t>
  </si>
  <si>
    <t>&lt;.00049334</t>
  </si>
  <si>
    <t>BLS7FH01</t>
  </si>
  <si>
    <t>BLS7FH02</t>
  </si>
  <si>
    <t>BLS7FP01</t>
  </si>
  <si>
    <t>&lt;.00195351</t>
  </si>
  <si>
    <t>BLS7FP02</t>
  </si>
  <si>
    <t>&lt;.00197394</t>
  </si>
  <si>
    <t>BLS7SA01</t>
  </si>
  <si>
    <t>BLS7SA02</t>
  </si>
  <si>
    <t>BLS7SP01</t>
  </si>
  <si>
    <t>&lt;.05</t>
  </si>
  <si>
    <t>BLS7SP02</t>
  </si>
  <si>
    <t>&lt;.00049213</t>
  </si>
  <si>
    <t>BLS8SH01</t>
  </si>
  <si>
    <t>BLS8SP01</t>
  </si>
  <si>
    <t>&lt;.00049875</t>
  </si>
  <si>
    <t>&lt;.00115207</t>
  </si>
  <si>
    <t>&lt;.00230415</t>
  </si>
  <si>
    <t>&lt;.00131926</t>
  </si>
  <si>
    <t>&lt;.00263852</t>
  </si>
  <si>
    <t>&lt;.0013986</t>
  </si>
  <si>
    <t>&lt;.0027972</t>
  </si>
  <si>
    <t>&lt;.00106724</t>
  </si>
  <si>
    <t>BLS1FC01</t>
  </si>
  <si>
    <t>&lt;.00041152</t>
  </si>
  <si>
    <t>&lt;.00082305</t>
  </si>
  <si>
    <t>BLS1FC02</t>
  </si>
  <si>
    <t>&lt;.00040048</t>
  </si>
  <si>
    <t>&lt;.00080096</t>
  </si>
  <si>
    <t>&lt;.00400481</t>
  </si>
  <si>
    <t>BLS1SC01</t>
  </si>
  <si>
    <t>&lt;.00004978</t>
  </si>
  <si>
    <t>&lt;.00009955</t>
  </si>
  <si>
    <t>BLS2FC01</t>
  </si>
  <si>
    <t>&lt;.00024795</t>
  </si>
  <si>
    <t>&lt;.00049591</t>
  </si>
  <si>
    <t>BLS7FC01</t>
  </si>
  <si>
    <t>&lt;.00020284</t>
  </si>
  <si>
    <t>&lt;.00040568</t>
  </si>
  <si>
    <t>BLS7FC02</t>
  </si>
  <si>
    <t>&lt;.00024207</t>
  </si>
  <si>
    <t>&lt;.00048414</t>
  </si>
  <si>
    <t>BLS8SC01</t>
  </si>
  <si>
    <t>&lt;.0000499</t>
  </si>
  <si>
    <t>&lt;.0000998</t>
  </si>
  <si>
    <t>&lt;.00111483</t>
  </si>
  <si>
    <t>&lt;.00222965</t>
  </si>
  <si>
    <t>&lt;.00111857</t>
  </si>
  <si>
    <t>&lt;.00223714</t>
  </si>
  <si>
    <t>&lt;.00056211</t>
  </si>
  <si>
    <t>&lt;.00112423</t>
  </si>
  <si>
    <t>&lt;.00060569</t>
  </si>
  <si>
    <t>&lt;.00121139</t>
  </si>
  <si>
    <t>PCFO0191</t>
  </si>
  <si>
    <t>.0200</t>
  </si>
  <si>
    <t>PCFO0291</t>
  </si>
  <si>
    <t>PCFO0391</t>
  </si>
  <si>
    <t>PCFO0491</t>
  </si>
  <si>
    <t>PCFO0591</t>
  </si>
  <si>
    <t>PCFO0691</t>
  </si>
  <si>
    <t>&lt;.0180</t>
  </si>
  <si>
    <t>PCFO0791</t>
  </si>
  <si>
    <t>Roy, 92</t>
  </si>
  <si>
    <t>Bitter Lake NWR</t>
  </si>
  <si>
    <t>Pecos River</t>
  </si>
  <si>
    <t>DDx Total</t>
  </si>
  <si>
    <t>E. end of Bitter Lake</t>
  </si>
  <si>
    <t>Hunter Marsh</t>
  </si>
  <si>
    <t>Lake St. Francis</t>
  </si>
  <si>
    <t>Lost River</t>
  </si>
  <si>
    <t>Sago Springs</t>
  </si>
  <si>
    <t>West Ditch</t>
  </si>
  <si>
    <t>DDE</t>
  </si>
  <si>
    <t>DDEDry</t>
  </si>
  <si>
    <t>Rio Grande Shiner</t>
  </si>
  <si>
    <t xml:space="preserve">Pecos River </t>
  </si>
  <si>
    <t>Red Shiner</t>
  </si>
  <si>
    <t>Channel Catfish</t>
  </si>
  <si>
    <t>Common Carp</t>
  </si>
  <si>
    <t>Threadfin Shad</t>
  </si>
  <si>
    <t>Threadfin Shad-muscle</t>
  </si>
  <si>
    <t>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</si>
</sst>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8"/>
      <name val="MS Sans Serif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0"/>
    </font>
    <font>
      <sz val="11.5"/>
      <name val="Arial"/>
      <family val="2"/>
    </font>
    <font>
      <vertAlign val="superscript"/>
      <sz val="11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4" fillId="2" borderId="0" xfId="0" applyNumberFormat="1" applyFont="1" applyAlignment="1">
      <alignment horizontal="center"/>
    </xf>
    <xf numFmtId="2" fontId="4" fillId="2" borderId="0" xfId="0" applyFont="1" applyAlignment="1">
      <alignment horizontal="center"/>
    </xf>
    <xf numFmtId="2" fontId="4" fillId="0" borderId="0" xfId="0" applyFont="1" applyAlignment="1">
      <alignment horizontal="center"/>
    </xf>
    <xf numFmtId="2" fontId="4" fillId="2" borderId="1" xfId="0" applyFont="1" applyAlignment="1">
      <alignment horizontal="center"/>
    </xf>
    <xf numFmtId="167" fontId="4" fillId="0" borderId="0" xfId="0" applyFont="1" applyAlignment="1">
      <alignment horizontal="center"/>
    </xf>
    <xf numFmtId="2" fontId="0" fillId="0" borderId="0" xfId="0" applyAlignment="1">
      <alignment horizontal="center"/>
    </xf>
    <xf numFmtId="164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5" fontId="4" fillId="0" borderId="0" xfId="0" applyFont="1" applyAlignment="1">
      <alignment horizontal="center"/>
    </xf>
    <xf numFmtId="166" fontId="0" fillId="0" borderId="0" xfId="0" applyAlignment="1">
      <alignment horizontal="center"/>
    </xf>
    <xf numFmtId="165" fontId="0" fillId="0" borderId="0" xfId="0" applyAlignment="1">
      <alignment horizontal="center"/>
    </xf>
    <xf numFmtId="167" fontId="0" fillId="0" borderId="0" xfId="0" applyAlignment="1">
      <alignment horizontal="center"/>
    </xf>
    <xf numFmtId="15" fontId="0" fillId="2" borderId="0" xfId="0" applyNumberFormat="1" applyAlignment="1">
      <alignment horizontal="center"/>
    </xf>
    <xf numFmtId="0" fontId="0" fillId="2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0" xfId="0" applyBorder="1" applyAlignment="1">
      <alignment horizontal="center"/>
    </xf>
    <xf numFmtId="2" fontId="0" fillId="2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Border="1" applyAlignment="1">
      <alignment horizontal="center"/>
    </xf>
    <xf numFmtId="2" fontId="0" fillId="0" borderId="2" xfId="0" applyBorder="1" applyAlignment="1">
      <alignment horizontal="center"/>
    </xf>
    <xf numFmtId="2" fontId="4" fillId="2" borderId="0" xfId="0" applyFont="1" applyBorder="1" applyAlignment="1">
      <alignment horizontal="center"/>
    </xf>
    <xf numFmtId="2" fontId="0" fillId="2" borderId="1" xfId="0" applyBorder="1" applyAlignment="1">
      <alignment horizontal="center"/>
    </xf>
    <xf numFmtId="0" fontId="0" fillId="2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Alignment="1">
      <alignment horizontal="center"/>
    </xf>
    <xf numFmtId="167" fontId="6" fillId="0" borderId="0" xfId="0" applyFont="1" applyAlignment="1">
      <alignment horizontal="center"/>
    </xf>
    <xf numFmtId="166" fontId="6" fillId="0" borderId="0" xfId="0" applyFont="1" applyAlignment="1">
      <alignment horizontal="center"/>
    </xf>
    <xf numFmtId="166" fontId="7" fillId="0" borderId="0" xfId="0" applyFont="1" applyAlignment="1">
      <alignment horizontal="center"/>
    </xf>
    <xf numFmtId="165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7" fontId="7" fillId="0" borderId="0" xfId="0" applyFont="1" applyAlignment="1">
      <alignment horizontal="center"/>
    </xf>
    <xf numFmtId="2" fontId="7" fillId="0" borderId="0" xfId="0" applyFont="1" applyAlignment="1">
      <alignment horizontal="center"/>
    </xf>
    <xf numFmtId="0" fontId="7" fillId="2" borderId="0" xfId="0" applyFont="1" applyAlignment="1">
      <alignment horizontal="center"/>
    </xf>
    <xf numFmtId="2" fontId="6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175"/>
          <c:w val="0.90975"/>
          <c:h val="0.92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BirdEggs!$J$3:$J$18</c:f>
              <c:strCache>
                <c:ptCount val="16"/>
                <c:pt idx="0">
                  <c:v>1.18</c:v>
                </c:pt>
                <c:pt idx="1">
                  <c:v>1.11</c:v>
                </c:pt>
                <c:pt idx="2">
                  <c:v>1.21</c:v>
                </c:pt>
                <c:pt idx="3">
                  <c:v>1.19</c:v>
                </c:pt>
                <c:pt idx="4">
                  <c:v>1.16</c:v>
                </c:pt>
                <c:pt idx="5">
                  <c:v>1.08</c:v>
                </c:pt>
                <c:pt idx="7">
                  <c:v>0.64</c:v>
                </c:pt>
                <c:pt idx="8">
                  <c:v>0.67</c:v>
                </c:pt>
                <c:pt idx="9">
                  <c:v>0.64</c:v>
                </c:pt>
                <c:pt idx="10">
                  <c:v>1.01</c:v>
                </c:pt>
                <c:pt idx="11">
                  <c:v>0.87</c:v>
                </c:pt>
                <c:pt idx="12">
                  <c:v>0.81</c:v>
                </c:pt>
                <c:pt idx="14">
                  <c:v>ND</c:v>
                </c:pt>
                <c:pt idx="15">
                  <c:v>0.55</c:v>
                </c:pt>
              </c:strCache>
            </c:strRef>
          </c:xVal>
          <c:yVal>
            <c:numRef>
              <c:f>BirdEggs!$AF$3:$AF$18</c:f>
              <c:numCache>
                <c:ptCount val="16"/>
                <c:pt idx="0">
                  <c:v>0.4039</c:v>
                </c:pt>
                <c:pt idx="1">
                  <c:v>0.2995</c:v>
                </c:pt>
                <c:pt idx="2">
                  <c:v>0.5215</c:v>
                </c:pt>
                <c:pt idx="3">
                  <c:v>0.549</c:v>
                </c:pt>
                <c:pt idx="4">
                  <c:v>0.628</c:v>
                </c:pt>
                <c:pt idx="5">
                  <c:v>0.6702</c:v>
                </c:pt>
                <c:pt idx="7">
                  <c:v>0.7128</c:v>
                </c:pt>
                <c:pt idx="8">
                  <c:v>0.41</c:v>
                </c:pt>
                <c:pt idx="9">
                  <c:v>0.524</c:v>
                </c:pt>
                <c:pt idx="10">
                  <c:v>0.796</c:v>
                </c:pt>
                <c:pt idx="11">
                  <c:v>0.493</c:v>
                </c:pt>
                <c:pt idx="12">
                  <c:v>0.489</c:v>
                </c:pt>
                <c:pt idx="14">
                  <c:v>2.2487</c:v>
                </c:pt>
                <c:pt idx="15">
                  <c:v>0.229</c:v>
                </c:pt>
              </c:numCache>
            </c:numRef>
          </c:yVal>
          <c:smooth val="0"/>
        </c:ser>
        <c:axId val="43348676"/>
        <c:axId val="54593765"/>
      </c:scatterChart>
      <c:valAx>
        <c:axId val="43348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Radcliff Index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93765"/>
        <c:crosses val="autoZero"/>
        <c:crossBetween val="midCat"/>
        <c:dispUnits/>
      </c:valAx>
      <c:valAx>
        <c:axId val="545937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mg/kg (ppm) dry weight p,p' DDE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486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175"/>
          <c:w val="0.90625"/>
          <c:h val="0.8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BirdEggs!$J$3:$J$18</c:f>
              <c:strCache>
                <c:ptCount val="16"/>
                <c:pt idx="0">
                  <c:v>1.18</c:v>
                </c:pt>
                <c:pt idx="1">
                  <c:v>1.11</c:v>
                </c:pt>
                <c:pt idx="2">
                  <c:v>1.21</c:v>
                </c:pt>
                <c:pt idx="3">
                  <c:v>1.19</c:v>
                </c:pt>
                <c:pt idx="4">
                  <c:v>1.16</c:v>
                </c:pt>
                <c:pt idx="5">
                  <c:v>1.08</c:v>
                </c:pt>
                <c:pt idx="7">
                  <c:v>0.64</c:v>
                </c:pt>
                <c:pt idx="8">
                  <c:v>0.67</c:v>
                </c:pt>
                <c:pt idx="9">
                  <c:v>0.64</c:v>
                </c:pt>
                <c:pt idx="10">
                  <c:v>1.01</c:v>
                </c:pt>
                <c:pt idx="11">
                  <c:v>0.87</c:v>
                </c:pt>
                <c:pt idx="12">
                  <c:v>0.81</c:v>
                </c:pt>
                <c:pt idx="14">
                  <c:v>ND</c:v>
                </c:pt>
                <c:pt idx="15">
                  <c:v>0.55</c:v>
                </c:pt>
              </c:strCache>
            </c:strRef>
          </c:xVal>
          <c:yVal>
            <c:numRef>
              <c:f>BirdEggs!$G$3:$G$18</c:f>
              <c:numCache>
                <c:ptCount val="16"/>
                <c:pt idx="0">
                  <c:v>28.4</c:v>
                </c:pt>
                <c:pt idx="1">
                  <c:v>29.1</c:v>
                </c:pt>
                <c:pt idx="2">
                  <c:v>31.6</c:v>
                </c:pt>
                <c:pt idx="3">
                  <c:v>32.6</c:v>
                </c:pt>
                <c:pt idx="4">
                  <c:v>22.14</c:v>
                </c:pt>
                <c:pt idx="5">
                  <c:v>20.34</c:v>
                </c:pt>
                <c:pt idx="7">
                  <c:v>3.4</c:v>
                </c:pt>
                <c:pt idx="8">
                  <c:v>4.68</c:v>
                </c:pt>
                <c:pt idx="9">
                  <c:v>5.46</c:v>
                </c:pt>
                <c:pt idx="10">
                  <c:v>2.49</c:v>
                </c:pt>
                <c:pt idx="11">
                  <c:v>6.85</c:v>
                </c:pt>
                <c:pt idx="12">
                  <c:v>6.91</c:v>
                </c:pt>
                <c:pt idx="14">
                  <c:v>7.6</c:v>
                </c:pt>
                <c:pt idx="15">
                  <c:v>8.15</c:v>
                </c:pt>
              </c:numCache>
            </c:numRef>
          </c:yVal>
          <c:smooth val="0"/>
        </c:ser>
        <c:axId val="21581838"/>
        <c:axId val="60018815"/>
      </c:scatterChart>
      <c:valAx>
        <c:axId val="2158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Radcliffe Index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18815"/>
        <c:crosses val="autoZero"/>
        <c:crossBetween val="midCat"/>
        <c:dispUnits/>
      </c:valAx>
      <c:valAx>
        <c:axId val="600188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Egg Weight, g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818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BirdEggs!$J$3:$J$19</c:f>
              <c:strCache>
                <c:ptCount val="17"/>
                <c:pt idx="0">
                  <c:v>1.18</c:v>
                </c:pt>
                <c:pt idx="1">
                  <c:v>1.11</c:v>
                </c:pt>
                <c:pt idx="2">
                  <c:v>1.21</c:v>
                </c:pt>
                <c:pt idx="3">
                  <c:v>1.19</c:v>
                </c:pt>
                <c:pt idx="4">
                  <c:v>1.16</c:v>
                </c:pt>
                <c:pt idx="5">
                  <c:v>1.08</c:v>
                </c:pt>
                <c:pt idx="7">
                  <c:v>0.64</c:v>
                </c:pt>
                <c:pt idx="8">
                  <c:v>0.67</c:v>
                </c:pt>
                <c:pt idx="9">
                  <c:v>0.64</c:v>
                </c:pt>
                <c:pt idx="10">
                  <c:v>1.01</c:v>
                </c:pt>
                <c:pt idx="11">
                  <c:v>0.87</c:v>
                </c:pt>
                <c:pt idx="12">
                  <c:v>0.81</c:v>
                </c:pt>
                <c:pt idx="14">
                  <c:v>ND</c:v>
                </c:pt>
                <c:pt idx="15">
                  <c:v>0.55</c:v>
                </c:pt>
              </c:strCache>
            </c:strRef>
          </c:xVal>
          <c:yVal>
            <c:numRef>
              <c:f>BirdEggs!#REF!</c:f>
              <c:numCache>
                <c:ptCount val="17"/>
                <c:pt idx="0">
                  <c:v>0.1053</c:v>
                </c:pt>
                <c:pt idx="1">
                  <c:v>0.1085</c:v>
                </c:pt>
                <c:pt idx="2">
                  <c:v>0.3791</c:v>
                </c:pt>
                <c:pt idx="3">
                  <c:v>0.3224</c:v>
                </c:pt>
                <c:pt idx="4">
                  <c:v>1.5453</c:v>
                </c:pt>
                <c:pt idx="5">
                  <c:v>1.5399</c:v>
                </c:pt>
                <c:pt idx="7">
                  <c:v>0.2414</c:v>
                </c:pt>
                <c:pt idx="8">
                  <c:v>0.591</c:v>
                </c:pt>
                <c:pt idx="9">
                  <c:v>0.818</c:v>
                </c:pt>
                <c:pt idx="10">
                  <c:v>1.1</c:v>
                </c:pt>
                <c:pt idx="11">
                  <c:v>0.425</c:v>
                </c:pt>
                <c:pt idx="12">
                  <c:v>0.459</c:v>
                </c:pt>
                <c:pt idx="14">
                  <c:v>0.6106</c:v>
                </c:pt>
                <c:pt idx="15">
                  <c:v>0.257</c:v>
                </c:pt>
              </c:numCache>
            </c:numRef>
          </c:yVal>
          <c:smooth val="0"/>
        </c:ser>
        <c:axId val="3298424"/>
        <c:axId val="29685817"/>
      </c:scatterChart>
      <c:valAx>
        <c:axId val="3298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Radcliffe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85817"/>
        <c:crosses val="autoZero"/>
        <c:crossBetween val="midCat"/>
        <c:dispUnits/>
      </c:valAx>
      <c:valAx>
        <c:axId val="29685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mg/kg (ppm) dry weight Total PCBs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84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3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0.28125" style="1" bestFit="1" customWidth="1"/>
    <col min="3" max="3" width="14.7109375" style="29" bestFit="1" customWidth="1"/>
    <col min="4" max="4" width="15.00390625" style="1" bestFit="1" customWidth="1"/>
    <col min="5" max="5" width="10.8515625" style="1" bestFit="1" customWidth="1"/>
    <col min="6" max="6" width="23.7109375" style="1" bestFit="1" customWidth="1"/>
    <col min="7" max="7" width="18.8515625" style="1" bestFit="1" customWidth="1"/>
    <col min="8" max="8" width="26.28125" style="1" bestFit="1" customWidth="1"/>
    <col min="9" max="9" width="20.140625" style="1" bestFit="1" customWidth="1"/>
    <col min="10" max="10" width="21.421875" style="1" bestFit="1" customWidth="1"/>
    <col min="11" max="11" width="23.421875" style="1" bestFit="1" customWidth="1"/>
    <col min="12" max="12" width="20.140625" style="1" bestFit="1" customWidth="1"/>
    <col min="13" max="13" width="15.7109375" style="1" bestFit="1" customWidth="1"/>
    <col min="14" max="14" width="14.00390625" style="1" bestFit="1" customWidth="1"/>
    <col min="15" max="15" width="11.28125" style="1" bestFit="1" customWidth="1"/>
    <col min="16" max="16" width="15.140625" style="1" bestFit="1" customWidth="1"/>
    <col min="17" max="17" width="20.421875" style="1" bestFit="1" customWidth="1"/>
    <col min="18" max="18" width="15.140625" style="1" bestFit="1" customWidth="1"/>
    <col min="19" max="19" width="19.7109375" style="1" bestFit="1" customWidth="1"/>
    <col min="20" max="20" width="20.28125" style="1" bestFit="1" customWidth="1"/>
    <col min="21" max="21" width="10.7109375" style="1" bestFit="1" customWidth="1"/>
    <col min="22" max="22" width="12.8515625" style="1" bestFit="1" customWidth="1"/>
    <col min="23" max="23" width="21.140625" style="1" bestFit="1" customWidth="1"/>
    <col min="24" max="24" width="26.57421875" style="1" bestFit="1" customWidth="1"/>
    <col min="25" max="25" width="12.28125" style="1" bestFit="1" customWidth="1"/>
    <col min="26" max="26" width="16.140625" style="1" bestFit="1" customWidth="1"/>
    <col min="27" max="27" width="31.28125" style="1" bestFit="1" customWidth="1"/>
    <col min="28" max="28" width="13.421875" style="1" bestFit="1" customWidth="1"/>
    <col min="29" max="29" width="21.140625" style="1" bestFit="1" customWidth="1"/>
    <col min="30" max="30" width="12.28125" style="1" bestFit="1" customWidth="1"/>
    <col min="31" max="31" width="16.140625" style="1" bestFit="1" customWidth="1"/>
    <col min="32" max="32" width="31.28125" style="1" bestFit="1" customWidth="1"/>
    <col min="33" max="33" width="15.140625" style="1" bestFit="1" customWidth="1"/>
    <col min="34" max="34" width="21.140625" style="1" bestFit="1" customWidth="1"/>
    <col min="35" max="35" width="12.28125" style="1" bestFit="1" customWidth="1"/>
    <col min="36" max="36" width="16.140625" style="1" bestFit="1" customWidth="1"/>
    <col min="37" max="37" width="31.28125" style="1" bestFit="1" customWidth="1"/>
    <col min="38" max="38" width="12.8515625" style="1" bestFit="1" customWidth="1"/>
    <col min="39" max="39" width="16.140625" style="1" bestFit="1" customWidth="1"/>
    <col min="40" max="40" width="31.28125" style="1" bestFit="1" customWidth="1"/>
    <col min="41" max="41" width="10.7109375" style="1" bestFit="1" customWidth="1"/>
    <col min="42" max="42" width="17.421875" style="1" bestFit="1" customWidth="1"/>
    <col min="43" max="43" width="12.57421875" style="1" bestFit="1" customWidth="1"/>
    <col min="44" max="44" width="10.7109375" style="1" bestFit="1" customWidth="1"/>
    <col min="45" max="45" width="21.57421875" style="1" bestFit="1" customWidth="1"/>
    <col min="46" max="46" width="12.421875" style="1" bestFit="1" customWidth="1"/>
    <col min="47" max="47" width="10.7109375" style="1" bestFit="1" customWidth="1"/>
    <col min="48" max="48" width="13.7109375" style="1" bestFit="1" customWidth="1"/>
    <col min="49" max="49" width="10.7109375" style="1" bestFit="1" customWidth="1"/>
    <col min="50" max="50" width="12.8515625" style="1" bestFit="1" customWidth="1"/>
    <col min="51" max="51" width="21.140625" style="1" bestFit="1" customWidth="1"/>
    <col min="52" max="52" width="26.57421875" style="1" bestFit="1" customWidth="1"/>
    <col min="53" max="53" width="12.28125" style="1" bestFit="1" customWidth="1"/>
    <col min="54" max="54" width="16.140625" style="1" bestFit="1" customWidth="1"/>
    <col min="55" max="55" width="31.28125" style="1" bestFit="1" customWidth="1"/>
    <col min="56" max="56" width="12.8515625" style="1" bestFit="1" customWidth="1"/>
    <col min="57" max="57" width="21.140625" style="1" bestFit="1" customWidth="1"/>
    <col min="58" max="58" width="12.28125" style="1" bestFit="1" customWidth="1"/>
    <col min="59" max="59" width="16.140625" style="1" bestFit="1" customWidth="1"/>
    <col min="60" max="60" width="31.28125" style="1" bestFit="1" customWidth="1"/>
    <col min="61" max="61" width="12.8515625" style="1" bestFit="1" customWidth="1"/>
    <col min="62" max="62" width="21.140625" style="1" bestFit="1" customWidth="1"/>
    <col min="63" max="63" width="12.28125" style="1" bestFit="1" customWidth="1"/>
    <col min="64" max="64" width="16.140625" style="1" bestFit="1" customWidth="1"/>
    <col min="65" max="65" width="31.28125" style="1" bestFit="1" customWidth="1"/>
    <col min="66" max="66" width="12.8515625" style="1" bestFit="1" customWidth="1"/>
    <col min="67" max="67" width="16.140625" style="1" bestFit="1" customWidth="1"/>
    <col min="68" max="68" width="31.28125" style="1" bestFit="1" customWidth="1"/>
    <col min="69" max="69" width="10.7109375" style="1" bestFit="1" customWidth="1"/>
    <col min="70" max="70" width="17.421875" style="1" bestFit="1" customWidth="1"/>
    <col min="71" max="71" width="12.57421875" style="1" bestFit="1" customWidth="1"/>
    <col min="72" max="72" width="10.7109375" style="1" bestFit="1" customWidth="1"/>
    <col min="73" max="73" width="21.57421875" style="1" bestFit="1" customWidth="1"/>
    <col min="74" max="74" width="12.421875" style="1" bestFit="1" customWidth="1"/>
    <col min="75" max="75" width="10.7109375" style="1" bestFit="1" customWidth="1"/>
    <col min="76" max="76" width="13.7109375" style="1" bestFit="1" customWidth="1"/>
    <col min="77" max="77" width="10.7109375" style="1" bestFit="1" customWidth="1"/>
    <col min="78" max="78" width="27.00390625" style="1" bestFit="1" customWidth="1"/>
    <col min="79" max="16384" width="9.140625" style="1" customWidth="1"/>
  </cols>
  <sheetData>
    <row r="1" spans="1:34" s="3" customFormat="1" ht="12.75">
      <c r="A1" s="2" t="s">
        <v>177</v>
      </c>
      <c r="B1" s="3" t="s">
        <v>175</v>
      </c>
      <c r="C1" s="28" t="s">
        <v>85</v>
      </c>
      <c r="D1" s="3" t="s">
        <v>85</v>
      </c>
      <c r="E1" s="3" t="s">
        <v>182</v>
      </c>
      <c r="F1" s="8" t="s">
        <v>1</v>
      </c>
      <c r="G1" s="6" t="s">
        <v>0</v>
      </c>
      <c r="H1" s="6" t="s">
        <v>174</v>
      </c>
      <c r="I1" s="2" t="s">
        <v>183</v>
      </c>
      <c r="J1" s="8" t="s">
        <v>22</v>
      </c>
      <c r="K1" s="8" t="s">
        <v>23</v>
      </c>
      <c r="L1" s="8" t="s">
        <v>24</v>
      </c>
      <c r="M1" s="8" t="s">
        <v>32</v>
      </c>
      <c r="N1" s="8" t="s">
        <v>68</v>
      </c>
      <c r="O1" s="8" t="s">
        <v>71</v>
      </c>
      <c r="P1" s="8" t="s">
        <v>73</v>
      </c>
      <c r="Q1" s="8" t="s">
        <v>74</v>
      </c>
      <c r="R1" s="8" t="s">
        <v>75</v>
      </c>
      <c r="S1" s="8" t="s">
        <v>78</v>
      </c>
      <c r="T1" s="8" t="s">
        <v>79</v>
      </c>
      <c r="U1" s="8" t="s">
        <v>80</v>
      </c>
      <c r="V1" s="8" t="s">
        <v>81</v>
      </c>
      <c r="W1" s="8" t="s">
        <v>82</v>
      </c>
      <c r="X1" s="8" t="s">
        <v>87</v>
      </c>
      <c r="Y1" s="8" t="s">
        <v>91</v>
      </c>
      <c r="Z1" s="8" t="s">
        <v>92</v>
      </c>
      <c r="AA1" s="8" t="s">
        <v>93</v>
      </c>
      <c r="AB1" s="8" t="s">
        <v>94</v>
      </c>
      <c r="AC1" s="8" t="s">
        <v>95</v>
      </c>
      <c r="AD1" s="8" t="s">
        <v>96</v>
      </c>
      <c r="AE1" s="8" t="s">
        <v>97</v>
      </c>
      <c r="AF1" s="8" t="s">
        <v>289</v>
      </c>
      <c r="AG1" s="8" t="s">
        <v>180</v>
      </c>
      <c r="AH1" s="8" t="s">
        <v>170</v>
      </c>
    </row>
    <row r="2" spans="1:34" s="3" customFormat="1" ht="12.75">
      <c r="A2" s="2"/>
      <c r="C2" s="28"/>
      <c r="F2" s="8"/>
      <c r="G2" s="6"/>
      <c r="H2" s="6"/>
      <c r="I2" s="2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9" ht="12.75">
      <c r="A3" s="17" t="s">
        <v>231</v>
      </c>
      <c r="B3" s="1" t="s">
        <v>86</v>
      </c>
      <c r="C3" s="29" t="s">
        <v>291</v>
      </c>
      <c r="D3" s="1" t="s">
        <v>287</v>
      </c>
      <c r="E3" s="1" t="s">
        <v>288</v>
      </c>
      <c r="F3" s="17">
        <v>70.67</v>
      </c>
      <c r="I3" s="17">
        <v>7.97</v>
      </c>
    </row>
    <row r="4" spans="1:9" ht="12.75">
      <c r="A4" s="17" t="s">
        <v>232</v>
      </c>
      <c r="B4" s="1" t="s">
        <v>86</v>
      </c>
      <c r="C4" s="29" t="s">
        <v>291</v>
      </c>
      <c r="D4" s="1" t="s">
        <v>287</v>
      </c>
      <c r="E4" s="1" t="s">
        <v>288</v>
      </c>
      <c r="F4" s="17">
        <v>55.31</v>
      </c>
      <c r="I4" s="17">
        <v>2.97</v>
      </c>
    </row>
    <row r="5" spans="1:9" ht="12.75">
      <c r="A5" s="17" t="s">
        <v>233</v>
      </c>
      <c r="B5" s="1" t="s">
        <v>86</v>
      </c>
      <c r="C5" s="29" t="s">
        <v>291</v>
      </c>
      <c r="D5" s="1" t="s">
        <v>287</v>
      </c>
      <c r="E5" s="1" t="s">
        <v>288</v>
      </c>
      <c r="F5" s="17">
        <v>73.85</v>
      </c>
      <c r="I5" s="17">
        <v>6.95</v>
      </c>
    </row>
    <row r="6" spans="1:9" ht="12.75">
      <c r="A6" s="17" t="s">
        <v>235</v>
      </c>
      <c r="B6" s="1" t="s">
        <v>86</v>
      </c>
      <c r="C6" s="29" t="s">
        <v>291</v>
      </c>
      <c r="D6" s="1" t="s">
        <v>287</v>
      </c>
      <c r="E6" s="1" t="s">
        <v>288</v>
      </c>
      <c r="F6" s="17">
        <v>58.77</v>
      </c>
      <c r="I6" s="17">
        <v>2.72</v>
      </c>
    </row>
    <row r="7" spans="1:33" ht="12.75">
      <c r="A7" s="17" t="s">
        <v>194</v>
      </c>
      <c r="B7" s="1" t="s">
        <v>86</v>
      </c>
      <c r="C7" s="29" t="s">
        <v>292</v>
      </c>
      <c r="D7" s="1" t="s">
        <v>287</v>
      </c>
      <c r="E7" s="1" t="s">
        <v>288</v>
      </c>
      <c r="F7" s="17">
        <v>54.65</v>
      </c>
      <c r="I7" s="17">
        <v>1.94</v>
      </c>
      <c r="AG7" s="8"/>
    </row>
    <row r="8" spans="1:9" ht="12.75">
      <c r="A8" s="17" t="s">
        <v>195</v>
      </c>
      <c r="B8" s="1" t="s">
        <v>86</v>
      </c>
      <c r="C8" s="29" t="s">
        <v>292</v>
      </c>
      <c r="D8" s="1" t="s">
        <v>287</v>
      </c>
      <c r="E8" s="1" t="s">
        <v>288</v>
      </c>
      <c r="F8" s="17">
        <v>55.84</v>
      </c>
      <c r="I8" s="17">
        <v>2.03</v>
      </c>
    </row>
    <row r="9" spans="1:34" s="17" customFormat="1" ht="12.75">
      <c r="A9" s="17" t="s">
        <v>254</v>
      </c>
      <c r="B9" s="1" t="s">
        <v>86</v>
      </c>
      <c r="C9" s="29" t="s">
        <v>292</v>
      </c>
      <c r="D9" s="1" t="s">
        <v>287</v>
      </c>
      <c r="E9" s="1" t="s">
        <v>288</v>
      </c>
      <c r="F9" s="17">
        <v>48.25</v>
      </c>
      <c r="I9" s="17">
        <v>1.96</v>
      </c>
      <c r="J9" s="17">
        <v>0.0001</v>
      </c>
      <c r="K9" s="17" t="s">
        <v>255</v>
      </c>
      <c r="L9" s="17" t="s">
        <v>255</v>
      </c>
      <c r="M9" s="17">
        <v>0.0001</v>
      </c>
      <c r="N9" s="17" t="s">
        <v>255</v>
      </c>
      <c r="O9" s="17" t="s">
        <v>255</v>
      </c>
      <c r="P9" s="17">
        <v>0.0001</v>
      </c>
      <c r="Q9" s="17" t="s">
        <v>256</v>
      </c>
      <c r="R9" s="17" t="s">
        <v>255</v>
      </c>
      <c r="S9" s="17" t="s">
        <v>255</v>
      </c>
      <c r="T9" s="17" t="s">
        <v>255</v>
      </c>
      <c r="U9" s="17" t="s">
        <v>255</v>
      </c>
      <c r="V9" s="17" t="s">
        <v>255</v>
      </c>
      <c r="W9" s="17" t="s">
        <v>255</v>
      </c>
      <c r="X9" s="17" t="s">
        <v>255</v>
      </c>
      <c r="Y9" s="17" t="s">
        <v>255</v>
      </c>
      <c r="Z9" s="17">
        <v>0.0001</v>
      </c>
      <c r="AA9" s="17" t="s">
        <v>255</v>
      </c>
      <c r="AB9" s="17" t="s">
        <v>255</v>
      </c>
      <c r="AC9" s="17" t="s">
        <v>255</v>
      </c>
      <c r="AD9" s="17">
        <v>0.0001</v>
      </c>
      <c r="AE9" s="17" t="s">
        <v>255</v>
      </c>
      <c r="AF9" s="17">
        <f>SUM(Y9:AA9,AC9:AE9)</f>
        <v>0.0002</v>
      </c>
      <c r="AG9" s="17">
        <v>0.0001</v>
      </c>
      <c r="AH9" s="17">
        <v>0.1959</v>
      </c>
    </row>
    <row r="10" spans="1:9" ht="12.75">
      <c r="A10" s="17" t="s">
        <v>202</v>
      </c>
      <c r="B10" s="1" t="s">
        <v>86</v>
      </c>
      <c r="C10" s="29" t="s">
        <v>293</v>
      </c>
      <c r="D10" s="1" t="s">
        <v>287</v>
      </c>
      <c r="E10" s="1" t="s">
        <v>288</v>
      </c>
      <c r="F10" s="17">
        <v>66.47</v>
      </c>
      <c r="I10" s="17">
        <v>3.57</v>
      </c>
    </row>
    <row r="11" spans="1:9" ht="12.75">
      <c r="A11" s="17" t="s">
        <v>203</v>
      </c>
      <c r="B11" s="1" t="s">
        <v>86</v>
      </c>
      <c r="C11" s="29" t="s">
        <v>293</v>
      </c>
      <c r="D11" s="1" t="s">
        <v>287</v>
      </c>
      <c r="E11" s="1" t="s">
        <v>288</v>
      </c>
      <c r="F11" s="17">
        <v>67.46</v>
      </c>
      <c r="I11" s="17">
        <v>3.43</v>
      </c>
    </row>
    <row r="12" spans="1:9" ht="12.75">
      <c r="A12" s="17" t="s">
        <v>204</v>
      </c>
      <c r="B12" s="1" t="s">
        <v>86</v>
      </c>
      <c r="C12" s="29" t="s">
        <v>293</v>
      </c>
      <c r="D12" s="1" t="s">
        <v>287</v>
      </c>
      <c r="E12" s="1" t="s">
        <v>288</v>
      </c>
      <c r="F12" s="17">
        <v>65.44</v>
      </c>
      <c r="I12" s="17">
        <v>3.76</v>
      </c>
    </row>
    <row r="13" spans="1:9" ht="12.75">
      <c r="A13" s="17" t="s">
        <v>206</v>
      </c>
      <c r="B13" s="1" t="s">
        <v>86</v>
      </c>
      <c r="C13" s="29" t="s">
        <v>293</v>
      </c>
      <c r="D13" s="1" t="s">
        <v>287</v>
      </c>
      <c r="E13" s="1" t="s">
        <v>288</v>
      </c>
      <c r="F13" s="17">
        <v>67</v>
      </c>
      <c r="I13" s="17">
        <v>3.24</v>
      </c>
    </row>
    <row r="14" spans="1:34" s="17" customFormat="1" ht="12.75">
      <c r="A14" s="17" t="s">
        <v>266</v>
      </c>
      <c r="B14" s="1" t="s">
        <v>86</v>
      </c>
      <c r="C14" s="29" t="s">
        <v>181</v>
      </c>
      <c r="D14" s="1" t="s">
        <v>287</v>
      </c>
      <c r="E14" s="1" t="s">
        <v>288</v>
      </c>
      <c r="F14" s="17">
        <v>18.56</v>
      </c>
      <c r="I14" s="17">
        <v>0.78</v>
      </c>
      <c r="J14" s="17" t="s">
        <v>267</v>
      </c>
      <c r="K14" s="17" t="s">
        <v>267</v>
      </c>
      <c r="L14" s="17" t="s">
        <v>267</v>
      </c>
      <c r="M14" s="17">
        <v>0.0002</v>
      </c>
      <c r="N14" s="17" t="s">
        <v>267</v>
      </c>
      <c r="O14" s="17" t="s">
        <v>267</v>
      </c>
      <c r="P14" s="17" t="s">
        <v>267</v>
      </c>
      <c r="Q14" s="17" t="s">
        <v>268</v>
      </c>
      <c r="R14" s="17">
        <v>0.0001</v>
      </c>
      <c r="S14" s="17" t="s">
        <v>267</v>
      </c>
      <c r="T14" s="17" t="s">
        <v>267</v>
      </c>
      <c r="U14" s="17" t="s">
        <v>267</v>
      </c>
      <c r="V14" s="17" t="s">
        <v>267</v>
      </c>
      <c r="W14" s="17" t="s">
        <v>267</v>
      </c>
      <c r="X14" s="17" t="s">
        <v>267</v>
      </c>
      <c r="Y14" s="17" t="s">
        <v>267</v>
      </c>
      <c r="Z14" s="17">
        <v>0.0001</v>
      </c>
      <c r="AA14" s="17">
        <v>0.0001</v>
      </c>
      <c r="AB14" s="17" t="s">
        <v>267</v>
      </c>
      <c r="AC14" s="17">
        <v>0.0001</v>
      </c>
      <c r="AD14" s="17">
        <v>0.0004</v>
      </c>
      <c r="AE14" s="17">
        <v>0.0004</v>
      </c>
      <c r="AF14" s="17">
        <f>SUM(Y14:AA14,AC14:AE14)</f>
        <v>0.0011</v>
      </c>
      <c r="AG14" s="17" t="s">
        <v>267</v>
      </c>
      <c r="AH14" s="17">
        <v>0.0011</v>
      </c>
    </row>
    <row r="15" spans="1:9" ht="12.75">
      <c r="A15" s="17" t="s">
        <v>237</v>
      </c>
      <c r="B15" s="1" t="s">
        <v>86</v>
      </c>
      <c r="C15" s="29" t="s">
        <v>181</v>
      </c>
      <c r="D15" s="1" t="s">
        <v>287</v>
      </c>
      <c r="E15" s="1" t="s">
        <v>288</v>
      </c>
      <c r="F15" s="17">
        <v>18.88</v>
      </c>
      <c r="I15" s="17">
        <v>0.62</v>
      </c>
    </row>
    <row r="16" spans="1:9" ht="12.75">
      <c r="A16" s="17" t="s">
        <v>238</v>
      </c>
      <c r="B16" s="1" t="s">
        <v>86</v>
      </c>
      <c r="C16" s="29" t="s">
        <v>181</v>
      </c>
      <c r="D16" s="1" t="s">
        <v>287</v>
      </c>
      <c r="E16" s="1" t="s">
        <v>288</v>
      </c>
      <c r="F16" s="17">
        <v>18.27</v>
      </c>
      <c r="I16" s="17">
        <v>2.16</v>
      </c>
    </row>
    <row r="17" spans="1:9" ht="12.75">
      <c r="A17" s="17" t="s">
        <v>222</v>
      </c>
      <c r="B17" s="1" t="s">
        <v>86</v>
      </c>
      <c r="C17" s="29" t="s">
        <v>295</v>
      </c>
      <c r="D17" s="1" t="s">
        <v>287</v>
      </c>
      <c r="E17" s="1" t="s">
        <v>288</v>
      </c>
      <c r="F17" s="17">
        <v>5.34</v>
      </c>
      <c r="I17" s="17">
        <v>1.02</v>
      </c>
    </row>
    <row r="18" spans="1:9" ht="12.75">
      <c r="A18" s="17" t="s">
        <v>223</v>
      </c>
      <c r="B18" s="1" t="s">
        <v>86</v>
      </c>
      <c r="C18" s="29" t="s">
        <v>295</v>
      </c>
      <c r="D18" s="1" t="s">
        <v>287</v>
      </c>
      <c r="E18" s="1" t="s">
        <v>288</v>
      </c>
      <c r="F18" s="17">
        <v>5.14</v>
      </c>
      <c r="I18" s="17">
        <v>1.2</v>
      </c>
    </row>
    <row r="19" spans="1:34" s="3" customFormat="1" ht="12.75">
      <c r="A19" s="2"/>
      <c r="C19" s="29"/>
      <c r="F19" s="8"/>
      <c r="G19" s="6"/>
      <c r="H19" s="6"/>
      <c r="I19" s="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49" ht="12.75">
      <c r="A20" s="2" t="s">
        <v>177</v>
      </c>
      <c r="B20" s="3" t="s">
        <v>175</v>
      </c>
      <c r="C20" s="28" t="s">
        <v>85</v>
      </c>
      <c r="D20" s="3" t="s">
        <v>85</v>
      </c>
      <c r="E20" s="3" t="s">
        <v>182</v>
      </c>
      <c r="F20" s="12" t="s">
        <v>13</v>
      </c>
      <c r="G20" s="12" t="s">
        <v>14</v>
      </c>
      <c r="H20" s="12" t="s">
        <v>15</v>
      </c>
      <c r="I20" s="12" t="s">
        <v>16</v>
      </c>
      <c r="J20" s="12" t="s">
        <v>17</v>
      </c>
      <c r="K20" s="12" t="s">
        <v>18</v>
      </c>
      <c r="L20" s="12" t="s">
        <v>19</v>
      </c>
      <c r="M20" s="3" t="s">
        <v>20</v>
      </c>
      <c r="N20" s="3" t="s">
        <v>21</v>
      </c>
      <c r="O20" s="3" t="s">
        <v>26</v>
      </c>
      <c r="P20" s="3" t="s">
        <v>27</v>
      </c>
      <c r="Q20" s="3" t="s">
        <v>28</v>
      </c>
      <c r="R20" s="3" t="s">
        <v>29</v>
      </c>
      <c r="S20" s="3" t="s">
        <v>30</v>
      </c>
      <c r="T20" s="3" t="s">
        <v>31</v>
      </c>
      <c r="U20" s="3" t="s">
        <v>33</v>
      </c>
      <c r="V20" s="12" t="s">
        <v>48</v>
      </c>
      <c r="W20" s="12" t="s">
        <v>49</v>
      </c>
      <c r="X20" s="12" t="s">
        <v>50</v>
      </c>
      <c r="Y20" s="12" t="s">
        <v>51</v>
      </c>
      <c r="Z20" s="12" t="s">
        <v>52</v>
      </c>
      <c r="AA20" s="12" t="s">
        <v>53</v>
      </c>
      <c r="AB20" s="12" t="s">
        <v>54</v>
      </c>
      <c r="AC20" s="12" t="s">
        <v>55</v>
      </c>
      <c r="AD20" s="12" t="s">
        <v>56</v>
      </c>
      <c r="AE20" s="12" t="s">
        <v>57</v>
      </c>
      <c r="AF20" s="12" t="s">
        <v>58</v>
      </c>
      <c r="AG20" s="12" t="s">
        <v>59</v>
      </c>
      <c r="AH20" s="12" t="s">
        <v>60</v>
      </c>
      <c r="AI20" s="12" t="s">
        <v>61</v>
      </c>
      <c r="AJ20" s="12" t="s">
        <v>62</v>
      </c>
      <c r="AK20" s="12" t="s">
        <v>63</v>
      </c>
      <c r="AL20" s="12" t="s">
        <v>64</v>
      </c>
      <c r="AM20" s="12" t="s">
        <v>65</v>
      </c>
      <c r="AN20" s="12" t="s">
        <v>66</v>
      </c>
      <c r="AO20" s="3" t="s">
        <v>67</v>
      </c>
      <c r="AP20" s="3" t="s">
        <v>72</v>
      </c>
      <c r="AQ20" s="3" t="s">
        <v>76</v>
      </c>
      <c r="AR20" s="3" t="s">
        <v>77</v>
      </c>
      <c r="AS20" s="12" t="s">
        <v>83</v>
      </c>
      <c r="AT20" s="3" t="s">
        <v>89</v>
      </c>
      <c r="AU20" s="3" t="s">
        <v>171</v>
      </c>
      <c r="AV20" s="3" t="s">
        <v>172</v>
      </c>
      <c r="AW20" s="3" t="s">
        <v>173</v>
      </c>
    </row>
    <row r="21" spans="1:49" ht="12.75">
      <c r="A21" s="2"/>
      <c r="B21" s="3"/>
      <c r="C21" s="28"/>
      <c r="D21" s="3"/>
      <c r="E21" s="3"/>
      <c r="F21" s="12"/>
      <c r="G21" s="12"/>
      <c r="H21" s="12"/>
      <c r="I21" s="12"/>
      <c r="J21" s="12"/>
      <c r="K21" s="12"/>
      <c r="L21" s="12"/>
      <c r="M21" s="3"/>
      <c r="N21" s="3"/>
      <c r="O21" s="3"/>
      <c r="P21" s="3"/>
      <c r="Q21" s="3"/>
      <c r="R21" s="3"/>
      <c r="S21" s="3"/>
      <c r="T21" s="3"/>
      <c r="U21" s="3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3"/>
      <c r="AP21" s="3"/>
      <c r="AQ21" s="3"/>
      <c r="AR21" s="3"/>
      <c r="AS21" s="12"/>
      <c r="AT21" s="3"/>
      <c r="AU21" s="3"/>
      <c r="AV21" s="3"/>
      <c r="AW21" s="3"/>
    </row>
    <row r="22" spans="1:49" ht="12.75">
      <c r="A22" s="17" t="s">
        <v>231</v>
      </c>
      <c r="B22" s="1" t="s">
        <v>86</v>
      </c>
      <c r="C22" s="29" t="s">
        <v>291</v>
      </c>
      <c r="D22" s="1" t="s">
        <v>287</v>
      </c>
      <c r="E22" s="1" t="s">
        <v>288</v>
      </c>
      <c r="F22" s="17" t="s">
        <v>186</v>
      </c>
      <c r="G22" s="17" t="s">
        <v>186</v>
      </c>
      <c r="H22" s="17" t="s">
        <v>186</v>
      </c>
      <c r="I22" s="17" t="s">
        <v>186</v>
      </c>
      <c r="J22" s="17" t="s">
        <v>186</v>
      </c>
      <c r="K22" s="17" t="s">
        <v>186</v>
      </c>
      <c r="L22" s="17" t="s">
        <v>186</v>
      </c>
      <c r="M22" s="17" t="s">
        <v>186</v>
      </c>
      <c r="N22" s="17" t="s">
        <v>186</v>
      </c>
      <c r="O22" s="17" t="s">
        <v>186</v>
      </c>
      <c r="P22" s="17" t="s">
        <v>186</v>
      </c>
      <c r="Q22" s="17" t="s">
        <v>186</v>
      </c>
      <c r="R22" s="17" t="s">
        <v>186</v>
      </c>
      <c r="S22" s="17" t="s">
        <v>186</v>
      </c>
      <c r="T22" s="17" t="s">
        <v>186</v>
      </c>
      <c r="U22" s="17" t="s">
        <v>186</v>
      </c>
      <c r="V22" s="17" t="s">
        <v>186</v>
      </c>
      <c r="W22" s="17" t="s">
        <v>186</v>
      </c>
      <c r="X22" s="17" t="s">
        <v>186</v>
      </c>
      <c r="Y22" s="17" t="s">
        <v>186</v>
      </c>
      <c r="Z22" s="17" t="s">
        <v>186</v>
      </c>
      <c r="AA22" s="17" t="s">
        <v>186</v>
      </c>
      <c r="AB22" s="17" t="s">
        <v>186</v>
      </c>
      <c r="AC22" s="17" t="s">
        <v>186</v>
      </c>
      <c r="AD22" s="17" t="s">
        <v>186</v>
      </c>
      <c r="AE22" s="17" t="s">
        <v>186</v>
      </c>
      <c r="AF22" s="17" t="s">
        <v>186</v>
      </c>
      <c r="AG22" s="17" t="s">
        <v>186</v>
      </c>
      <c r="AH22" s="17" t="s">
        <v>186</v>
      </c>
      <c r="AI22" s="17" t="s">
        <v>186</v>
      </c>
      <c r="AJ22" s="17" t="s">
        <v>186</v>
      </c>
      <c r="AK22" s="17" t="s">
        <v>186</v>
      </c>
      <c r="AL22" s="17"/>
      <c r="AM22" s="17" t="s">
        <v>186</v>
      </c>
      <c r="AN22" s="17" t="s">
        <v>186</v>
      </c>
      <c r="AO22" s="17" t="s">
        <v>186</v>
      </c>
      <c r="AP22" s="17" t="s">
        <v>186</v>
      </c>
      <c r="AQ22" s="17" t="s">
        <v>186</v>
      </c>
      <c r="AR22" s="17" t="s">
        <v>186</v>
      </c>
      <c r="AS22" s="17" t="s">
        <v>186</v>
      </c>
      <c r="AT22" s="17" t="s">
        <v>186</v>
      </c>
      <c r="AU22" s="17" t="s">
        <v>186</v>
      </c>
      <c r="AV22" s="17" t="s">
        <v>186</v>
      </c>
      <c r="AW22" s="17" t="s">
        <v>186</v>
      </c>
    </row>
    <row r="23" spans="1:49" ht="12.75">
      <c r="A23" s="17" t="s">
        <v>232</v>
      </c>
      <c r="B23" s="1" t="s">
        <v>86</v>
      </c>
      <c r="C23" s="29" t="s">
        <v>291</v>
      </c>
      <c r="D23" s="1" t="s">
        <v>287</v>
      </c>
      <c r="E23" s="1" t="s">
        <v>288</v>
      </c>
      <c r="F23" s="17" t="s">
        <v>186</v>
      </c>
      <c r="G23" s="17" t="s">
        <v>186</v>
      </c>
      <c r="H23" s="17" t="s">
        <v>186</v>
      </c>
      <c r="I23" s="17" t="s">
        <v>186</v>
      </c>
      <c r="J23" s="17" t="s">
        <v>186</v>
      </c>
      <c r="K23" s="17" t="s">
        <v>186</v>
      </c>
      <c r="L23" s="17" t="s">
        <v>186</v>
      </c>
      <c r="M23" s="17" t="s">
        <v>186</v>
      </c>
      <c r="N23" s="17" t="s">
        <v>186</v>
      </c>
      <c r="O23" s="17" t="s">
        <v>186</v>
      </c>
      <c r="P23" s="17" t="s">
        <v>186</v>
      </c>
      <c r="Q23" s="17" t="s">
        <v>186</v>
      </c>
      <c r="R23" s="17" t="s">
        <v>186</v>
      </c>
      <c r="S23" s="17" t="s">
        <v>186</v>
      </c>
      <c r="T23" s="17" t="s">
        <v>186</v>
      </c>
      <c r="U23" s="17" t="s">
        <v>186</v>
      </c>
      <c r="V23" s="17" t="s">
        <v>186</v>
      </c>
      <c r="W23" s="17" t="s">
        <v>186</v>
      </c>
      <c r="X23" s="17" t="s">
        <v>186</v>
      </c>
      <c r="Y23" s="17" t="s">
        <v>186</v>
      </c>
      <c r="Z23" s="17" t="s">
        <v>186</v>
      </c>
      <c r="AA23" s="17" t="s">
        <v>186</v>
      </c>
      <c r="AB23" s="17" t="s">
        <v>186</v>
      </c>
      <c r="AC23" s="17" t="s">
        <v>186</v>
      </c>
      <c r="AD23" s="17" t="s">
        <v>186</v>
      </c>
      <c r="AE23" s="17" t="s">
        <v>186</v>
      </c>
      <c r="AF23" s="17" t="s">
        <v>186</v>
      </c>
      <c r="AG23" s="17" t="s">
        <v>186</v>
      </c>
      <c r="AH23" s="17" t="s">
        <v>186</v>
      </c>
      <c r="AI23" s="17" t="s">
        <v>186</v>
      </c>
      <c r="AJ23" s="17" t="s">
        <v>186</v>
      </c>
      <c r="AK23" s="17" t="s">
        <v>186</v>
      </c>
      <c r="AL23" s="17"/>
      <c r="AM23" s="17" t="s">
        <v>186</v>
      </c>
      <c r="AN23" s="17" t="s">
        <v>186</v>
      </c>
      <c r="AO23" s="17" t="s">
        <v>186</v>
      </c>
      <c r="AP23" s="17" t="s">
        <v>186</v>
      </c>
      <c r="AQ23" s="17" t="s">
        <v>186</v>
      </c>
      <c r="AR23" s="17" t="s">
        <v>186</v>
      </c>
      <c r="AS23" s="17" t="s">
        <v>186</v>
      </c>
      <c r="AT23" s="17" t="s">
        <v>186</v>
      </c>
      <c r="AU23" s="17" t="s">
        <v>186</v>
      </c>
      <c r="AV23" s="17" t="s">
        <v>186</v>
      </c>
      <c r="AW23" s="17" t="s">
        <v>186</v>
      </c>
    </row>
    <row r="24" spans="1:49" ht="12.75">
      <c r="A24" s="17" t="s">
        <v>233</v>
      </c>
      <c r="B24" s="1" t="s">
        <v>86</v>
      </c>
      <c r="C24" s="29" t="s">
        <v>291</v>
      </c>
      <c r="D24" s="1" t="s">
        <v>287</v>
      </c>
      <c r="E24" s="1" t="s">
        <v>288</v>
      </c>
      <c r="F24" s="17" t="s">
        <v>234</v>
      </c>
      <c r="G24" s="17">
        <v>0.08918</v>
      </c>
      <c r="H24" s="17">
        <v>1.16414</v>
      </c>
      <c r="I24" s="17">
        <v>0.82479</v>
      </c>
      <c r="J24" s="17">
        <v>0.18534</v>
      </c>
      <c r="K24" s="17">
        <v>1.42663</v>
      </c>
      <c r="L24" s="17">
        <v>0.64782</v>
      </c>
      <c r="M24" s="17" t="s">
        <v>234</v>
      </c>
      <c r="N24" s="17">
        <v>0.09467</v>
      </c>
      <c r="O24" s="17">
        <v>0.06104</v>
      </c>
      <c r="P24" s="17">
        <v>0.0813</v>
      </c>
      <c r="Q24" s="17">
        <v>0.11044</v>
      </c>
      <c r="R24" s="17">
        <v>0.05971</v>
      </c>
      <c r="S24" s="17" t="s">
        <v>234</v>
      </c>
      <c r="T24" s="17" t="s">
        <v>234</v>
      </c>
      <c r="U24" s="17">
        <v>0.16254</v>
      </c>
      <c r="V24" s="17">
        <v>0.12639</v>
      </c>
      <c r="W24" s="17">
        <v>1.12576</v>
      </c>
      <c r="X24" s="17">
        <v>0.35454</v>
      </c>
      <c r="Y24" s="17">
        <v>0.54569</v>
      </c>
      <c r="Z24" s="17">
        <v>1.47261</v>
      </c>
      <c r="AA24" s="17">
        <v>0.75788</v>
      </c>
      <c r="AB24" s="17">
        <v>0.21375</v>
      </c>
      <c r="AC24" s="17">
        <v>1.7717</v>
      </c>
      <c r="AD24" s="17">
        <v>0.71718</v>
      </c>
      <c r="AE24" s="17">
        <v>3.87249</v>
      </c>
      <c r="AF24" s="17">
        <v>1.07128</v>
      </c>
      <c r="AG24" s="17" t="s">
        <v>234</v>
      </c>
      <c r="AH24" s="17">
        <v>1.90238</v>
      </c>
      <c r="AI24" s="17">
        <v>1.06754</v>
      </c>
      <c r="AJ24" s="17">
        <v>5.36852</v>
      </c>
      <c r="AK24" s="17">
        <v>1.08166</v>
      </c>
      <c r="AL24" s="17"/>
      <c r="AM24" s="17">
        <v>3.79467</v>
      </c>
      <c r="AN24" s="17">
        <v>0.84598</v>
      </c>
      <c r="AO24" s="17">
        <v>0.1242</v>
      </c>
      <c r="AP24" s="17">
        <v>0.34617</v>
      </c>
      <c r="AQ24" s="17">
        <v>0.26409</v>
      </c>
      <c r="AR24" s="17">
        <v>0.14259</v>
      </c>
      <c r="AS24" s="17" t="s">
        <v>234</v>
      </c>
      <c r="AT24" s="17">
        <v>0.2182</v>
      </c>
      <c r="AU24" s="17" t="s">
        <v>234</v>
      </c>
      <c r="AV24" s="17">
        <v>0.36064</v>
      </c>
      <c r="AW24" s="17">
        <v>0.27235</v>
      </c>
    </row>
    <row r="25" spans="1:49" ht="12.75">
      <c r="A25" s="17" t="s">
        <v>235</v>
      </c>
      <c r="B25" s="1" t="s">
        <v>86</v>
      </c>
      <c r="C25" s="29" t="s">
        <v>291</v>
      </c>
      <c r="D25" s="1" t="s">
        <v>287</v>
      </c>
      <c r="E25" s="1" t="s">
        <v>288</v>
      </c>
      <c r="F25" s="17" t="s">
        <v>236</v>
      </c>
      <c r="G25" s="17" t="s">
        <v>236</v>
      </c>
      <c r="H25" s="17">
        <v>0.00139</v>
      </c>
      <c r="I25" s="17">
        <v>0.00104</v>
      </c>
      <c r="J25" s="17">
        <v>0.00077</v>
      </c>
      <c r="K25" s="17">
        <v>0.00115</v>
      </c>
      <c r="L25" s="17">
        <v>0.00109</v>
      </c>
      <c r="M25" s="17">
        <v>0.00084</v>
      </c>
      <c r="N25" s="17" t="s">
        <v>236</v>
      </c>
      <c r="O25" s="17">
        <v>0.00125</v>
      </c>
      <c r="P25" s="17">
        <v>0.00129</v>
      </c>
      <c r="Q25" s="17">
        <v>0.00408</v>
      </c>
      <c r="R25" s="17">
        <v>0.00201</v>
      </c>
      <c r="S25" s="17">
        <v>0.00259</v>
      </c>
      <c r="T25" s="17">
        <v>0.00153</v>
      </c>
      <c r="U25" s="17">
        <v>0.00089</v>
      </c>
      <c r="V25" s="17">
        <v>0.00342</v>
      </c>
      <c r="W25" s="17">
        <v>0.00332</v>
      </c>
      <c r="X25" s="17">
        <v>0.00916</v>
      </c>
      <c r="Y25" s="17" t="s">
        <v>236</v>
      </c>
      <c r="Z25" s="17">
        <v>0.00213</v>
      </c>
      <c r="AA25" s="17">
        <v>0.0046</v>
      </c>
      <c r="AB25" s="17">
        <v>0.00615</v>
      </c>
      <c r="AC25" s="17">
        <v>0.01029</v>
      </c>
      <c r="AD25" s="17">
        <v>0.00813</v>
      </c>
      <c r="AE25" s="17">
        <v>0.00318</v>
      </c>
      <c r="AF25" s="17">
        <v>0.02175</v>
      </c>
      <c r="AG25" s="17" t="s">
        <v>236</v>
      </c>
      <c r="AH25" s="17">
        <v>0.01646</v>
      </c>
      <c r="AI25" s="17">
        <v>0.02326</v>
      </c>
      <c r="AJ25" s="17">
        <v>0.00825</v>
      </c>
      <c r="AK25" s="17">
        <v>0.02061</v>
      </c>
      <c r="AL25" s="17"/>
      <c r="AM25" s="17">
        <v>0.0107</v>
      </c>
      <c r="AN25" s="17">
        <v>0.01032</v>
      </c>
      <c r="AO25" s="17">
        <v>0.00257</v>
      </c>
      <c r="AP25" s="17">
        <v>0.00098</v>
      </c>
      <c r="AQ25" s="17">
        <v>0.0049</v>
      </c>
      <c r="AR25" s="17">
        <v>0.00124</v>
      </c>
      <c r="AS25" s="17">
        <v>0.00175</v>
      </c>
      <c r="AT25" s="17">
        <v>0.00198</v>
      </c>
      <c r="AU25" s="17" t="s">
        <v>236</v>
      </c>
      <c r="AV25" s="17">
        <v>0.00229</v>
      </c>
      <c r="AW25" s="17">
        <v>0.00372</v>
      </c>
    </row>
    <row r="26" spans="1:49" ht="12.75">
      <c r="A26" s="17" t="s">
        <v>194</v>
      </c>
      <c r="B26" s="1" t="s">
        <v>86</v>
      </c>
      <c r="C26" s="29" t="s">
        <v>292</v>
      </c>
      <c r="D26" s="1" t="s">
        <v>287</v>
      </c>
      <c r="E26" s="1" t="s">
        <v>288</v>
      </c>
      <c r="F26" s="17" t="s">
        <v>186</v>
      </c>
      <c r="G26" s="17" t="s">
        <v>186</v>
      </c>
      <c r="H26" s="17" t="s">
        <v>186</v>
      </c>
      <c r="I26" s="17" t="s">
        <v>186</v>
      </c>
      <c r="J26" s="17" t="s">
        <v>186</v>
      </c>
      <c r="K26" s="17" t="s">
        <v>186</v>
      </c>
      <c r="L26" s="17" t="s">
        <v>186</v>
      </c>
      <c r="M26" s="17" t="s">
        <v>186</v>
      </c>
      <c r="N26" s="17" t="s">
        <v>186</v>
      </c>
      <c r="O26" s="17" t="s">
        <v>186</v>
      </c>
      <c r="P26" s="17" t="s">
        <v>186</v>
      </c>
      <c r="Q26" s="17" t="s">
        <v>186</v>
      </c>
      <c r="R26" s="17" t="s">
        <v>186</v>
      </c>
      <c r="S26" s="17" t="s">
        <v>186</v>
      </c>
      <c r="T26" s="17" t="s">
        <v>186</v>
      </c>
      <c r="U26" s="17" t="s">
        <v>186</v>
      </c>
      <c r="V26" s="17" t="s">
        <v>186</v>
      </c>
      <c r="W26" s="17" t="s">
        <v>186</v>
      </c>
      <c r="X26" s="17" t="s">
        <v>186</v>
      </c>
      <c r="Y26" s="17" t="s">
        <v>186</v>
      </c>
      <c r="Z26" s="17" t="s">
        <v>186</v>
      </c>
      <c r="AA26" s="17" t="s">
        <v>186</v>
      </c>
      <c r="AB26" s="17" t="s">
        <v>186</v>
      </c>
      <c r="AC26" s="17" t="s">
        <v>186</v>
      </c>
      <c r="AD26" s="17" t="s">
        <v>186</v>
      </c>
      <c r="AE26" s="17" t="s">
        <v>186</v>
      </c>
      <c r="AF26" s="17" t="s">
        <v>186</v>
      </c>
      <c r="AG26" s="17" t="s">
        <v>186</v>
      </c>
      <c r="AH26" s="17" t="s">
        <v>186</v>
      </c>
      <c r="AI26" s="17" t="s">
        <v>186</v>
      </c>
      <c r="AJ26" s="17" t="s">
        <v>186</v>
      </c>
      <c r="AK26" s="17" t="s">
        <v>186</v>
      </c>
      <c r="AL26" s="17"/>
      <c r="AM26" s="17" t="s">
        <v>186</v>
      </c>
      <c r="AN26" s="17" t="s">
        <v>186</v>
      </c>
      <c r="AO26" s="17" t="s">
        <v>186</v>
      </c>
      <c r="AP26" s="17" t="s">
        <v>186</v>
      </c>
      <c r="AQ26" s="17" t="s">
        <v>186</v>
      </c>
      <c r="AR26" s="17" t="s">
        <v>186</v>
      </c>
      <c r="AS26" s="17" t="s">
        <v>186</v>
      </c>
      <c r="AT26" s="17" t="s">
        <v>186</v>
      </c>
      <c r="AU26" s="17" t="s">
        <v>186</v>
      </c>
      <c r="AV26" s="17" t="s">
        <v>186</v>
      </c>
      <c r="AW26" s="17" t="s">
        <v>186</v>
      </c>
    </row>
    <row r="27" spans="1:49" ht="12.75">
      <c r="A27" s="17" t="s">
        <v>195</v>
      </c>
      <c r="B27" s="1" t="s">
        <v>86</v>
      </c>
      <c r="C27" s="29" t="s">
        <v>292</v>
      </c>
      <c r="D27" s="1" t="s">
        <v>287</v>
      </c>
      <c r="E27" s="1" t="s">
        <v>288</v>
      </c>
      <c r="F27" s="17" t="s">
        <v>186</v>
      </c>
      <c r="G27" s="17" t="s">
        <v>186</v>
      </c>
      <c r="H27" s="17" t="s">
        <v>186</v>
      </c>
      <c r="I27" s="17" t="s">
        <v>186</v>
      </c>
      <c r="J27" s="17" t="s">
        <v>186</v>
      </c>
      <c r="K27" s="17" t="s">
        <v>186</v>
      </c>
      <c r="L27" s="17" t="s">
        <v>186</v>
      </c>
      <c r="M27" s="17" t="s">
        <v>186</v>
      </c>
      <c r="N27" s="17" t="s">
        <v>186</v>
      </c>
      <c r="O27" s="17" t="s">
        <v>186</v>
      </c>
      <c r="P27" s="17" t="s">
        <v>186</v>
      </c>
      <c r="Q27" s="17" t="s">
        <v>186</v>
      </c>
      <c r="R27" s="17" t="s">
        <v>186</v>
      </c>
      <c r="S27" s="17" t="s">
        <v>186</v>
      </c>
      <c r="T27" s="17" t="s">
        <v>186</v>
      </c>
      <c r="U27" s="17" t="s">
        <v>186</v>
      </c>
      <c r="V27" s="17" t="s">
        <v>186</v>
      </c>
      <c r="W27" s="17" t="s">
        <v>186</v>
      </c>
      <c r="X27" s="17" t="s">
        <v>186</v>
      </c>
      <c r="Y27" s="17" t="s">
        <v>186</v>
      </c>
      <c r="Z27" s="17" t="s">
        <v>186</v>
      </c>
      <c r="AA27" s="17" t="s">
        <v>186</v>
      </c>
      <c r="AB27" s="17" t="s">
        <v>186</v>
      </c>
      <c r="AC27" s="17" t="s">
        <v>186</v>
      </c>
      <c r="AD27" s="17" t="s">
        <v>186</v>
      </c>
      <c r="AE27" s="17" t="s">
        <v>186</v>
      </c>
      <c r="AF27" s="17" t="s">
        <v>186</v>
      </c>
      <c r="AG27" s="17" t="s">
        <v>186</v>
      </c>
      <c r="AH27" s="17" t="s">
        <v>186</v>
      </c>
      <c r="AI27" s="17" t="s">
        <v>186</v>
      </c>
      <c r="AJ27" s="17" t="s">
        <v>186</v>
      </c>
      <c r="AK27" s="17" t="s">
        <v>186</v>
      </c>
      <c r="AL27" s="17"/>
      <c r="AM27" s="17" t="s">
        <v>186</v>
      </c>
      <c r="AN27" s="17" t="s">
        <v>186</v>
      </c>
      <c r="AO27" s="17" t="s">
        <v>186</v>
      </c>
      <c r="AP27" s="17" t="s">
        <v>186</v>
      </c>
      <c r="AQ27" s="17" t="s">
        <v>186</v>
      </c>
      <c r="AR27" s="17" t="s">
        <v>186</v>
      </c>
      <c r="AS27" s="17" t="s">
        <v>186</v>
      </c>
      <c r="AT27" s="17" t="s">
        <v>186</v>
      </c>
      <c r="AU27" s="17" t="s">
        <v>186</v>
      </c>
      <c r="AV27" s="17" t="s">
        <v>186</v>
      </c>
      <c r="AW27" s="17" t="s">
        <v>186</v>
      </c>
    </row>
    <row r="28" spans="1:49" ht="12.75">
      <c r="A28" s="17" t="s">
        <v>254</v>
      </c>
      <c r="B28" s="1" t="s">
        <v>86</v>
      </c>
      <c r="C28" s="29" t="s">
        <v>292</v>
      </c>
      <c r="D28" s="1" t="s">
        <v>287</v>
      </c>
      <c r="E28" s="1" t="s">
        <v>288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 ht="12.75">
      <c r="A29" s="17" t="s">
        <v>202</v>
      </c>
      <c r="B29" s="1" t="s">
        <v>86</v>
      </c>
      <c r="C29" s="29" t="s">
        <v>293</v>
      </c>
      <c r="D29" s="1" t="s">
        <v>287</v>
      </c>
      <c r="E29" s="1" t="s">
        <v>288</v>
      </c>
      <c r="F29" s="17" t="s">
        <v>186</v>
      </c>
      <c r="G29" s="17" t="s">
        <v>186</v>
      </c>
      <c r="H29" s="17" t="s">
        <v>186</v>
      </c>
      <c r="I29" s="17" t="s">
        <v>186</v>
      </c>
      <c r="J29" s="17" t="s">
        <v>186</v>
      </c>
      <c r="K29" s="17" t="s">
        <v>186</v>
      </c>
      <c r="L29" s="17" t="s">
        <v>186</v>
      </c>
      <c r="M29" s="17" t="s">
        <v>186</v>
      </c>
      <c r="N29" s="17" t="s">
        <v>186</v>
      </c>
      <c r="O29" s="17" t="s">
        <v>186</v>
      </c>
      <c r="P29" s="17" t="s">
        <v>186</v>
      </c>
      <c r="Q29" s="17" t="s">
        <v>186</v>
      </c>
      <c r="R29" s="17" t="s">
        <v>186</v>
      </c>
      <c r="S29" s="17" t="s">
        <v>186</v>
      </c>
      <c r="T29" s="17" t="s">
        <v>186</v>
      </c>
      <c r="U29" s="17" t="s">
        <v>186</v>
      </c>
      <c r="V29" s="17" t="s">
        <v>186</v>
      </c>
      <c r="W29" s="17" t="s">
        <v>186</v>
      </c>
      <c r="X29" s="17" t="s">
        <v>186</v>
      </c>
      <c r="Y29" s="17" t="s">
        <v>186</v>
      </c>
      <c r="Z29" s="17" t="s">
        <v>186</v>
      </c>
      <c r="AA29" s="17" t="s">
        <v>186</v>
      </c>
      <c r="AB29" s="17" t="s">
        <v>186</v>
      </c>
      <c r="AC29" s="17" t="s">
        <v>186</v>
      </c>
      <c r="AD29" s="17" t="s">
        <v>186</v>
      </c>
      <c r="AE29" s="17" t="s">
        <v>186</v>
      </c>
      <c r="AF29" s="17" t="s">
        <v>186</v>
      </c>
      <c r="AG29" s="17" t="s">
        <v>186</v>
      </c>
      <c r="AH29" s="17" t="s">
        <v>186</v>
      </c>
      <c r="AI29" s="17" t="s">
        <v>186</v>
      </c>
      <c r="AJ29" s="17" t="s">
        <v>186</v>
      </c>
      <c r="AK29" s="17" t="s">
        <v>186</v>
      </c>
      <c r="AL29" s="17"/>
      <c r="AM29" s="17" t="s">
        <v>186</v>
      </c>
      <c r="AN29" s="17" t="s">
        <v>186</v>
      </c>
      <c r="AO29" s="17" t="s">
        <v>186</v>
      </c>
      <c r="AP29" s="17" t="s">
        <v>186</v>
      </c>
      <c r="AQ29" s="17" t="s">
        <v>186</v>
      </c>
      <c r="AR29" s="17" t="s">
        <v>186</v>
      </c>
      <c r="AS29" s="17" t="s">
        <v>186</v>
      </c>
      <c r="AT29" s="17" t="s">
        <v>186</v>
      </c>
      <c r="AU29" s="17" t="s">
        <v>186</v>
      </c>
      <c r="AV29" s="17" t="s">
        <v>186</v>
      </c>
      <c r="AW29" s="17" t="s">
        <v>186</v>
      </c>
    </row>
    <row r="30" spans="1:49" ht="12.75">
      <c r="A30" s="17" t="s">
        <v>203</v>
      </c>
      <c r="B30" s="1" t="s">
        <v>86</v>
      </c>
      <c r="C30" s="29" t="s">
        <v>293</v>
      </c>
      <c r="D30" s="1" t="s">
        <v>287</v>
      </c>
      <c r="E30" s="1" t="s">
        <v>288</v>
      </c>
      <c r="F30" s="17" t="s">
        <v>186</v>
      </c>
      <c r="G30" s="17" t="s">
        <v>186</v>
      </c>
      <c r="H30" s="17" t="s">
        <v>186</v>
      </c>
      <c r="I30" s="17" t="s">
        <v>186</v>
      </c>
      <c r="J30" s="17" t="s">
        <v>186</v>
      </c>
      <c r="K30" s="17" t="s">
        <v>186</v>
      </c>
      <c r="L30" s="17" t="s">
        <v>186</v>
      </c>
      <c r="M30" s="17" t="s">
        <v>186</v>
      </c>
      <c r="N30" s="17" t="s">
        <v>186</v>
      </c>
      <c r="O30" s="17" t="s">
        <v>186</v>
      </c>
      <c r="P30" s="17" t="s">
        <v>186</v>
      </c>
      <c r="Q30" s="17" t="s">
        <v>186</v>
      </c>
      <c r="R30" s="17" t="s">
        <v>186</v>
      </c>
      <c r="S30" s="17" t="s">
        <v>186</v>
      </c>
      <c r="T30" s="17" t="s">
        <v>186</v>
      </c>
      <c r="U30" s="17" t="s">
        <v>186</v>
      </c>
      <c r="V30" s="17" t="s">
        <v>186</v>
      </c>
      <c r="W30" s="17" t="s">
        <v>186</v>
      </c>
      <c r="X30" s="17" t="s">
        <v>186</v>
      </c>
      <c r="Y30" s="17" t="s">
        <v>186</v>
      </c>
      <c r="Z30" s="17" t="s">
        <v>186</v>
      </c>
      <c r="AA30" s="17" t="s">
        <v>186</v>
      </c>
      <c r="AB30" s="17" t="s">
        <v>186</v>
      </c>
      <c r="AC30" s="17" t="s">
        <v>186</v>
      </c>
      <c r="AD30" s="17" t="s">
        <v>186</v>
      </c>
      <c r="AE30" s="17" t="s">
        <v>186</v>
      </c>
      <c r="AF30" s="17" t="s">
        <v>186</v>
      </c>
      <c r="AG30" s="17" t="s">
        <v>186</v>
      </c>
      <c r="AH30" s="17" t="s">
        <v>186</v>
      </c>
      <c r="AI30" s="17" t="s">
        <v>186</v>
      </c>
      <c r="AJ30" s="17" t="s">
        <v>186</v>
      </c>
      <c r="AK30" s="17" t="s">
        <v>186</v>
      </c>
      <c r="AL30" s="17"/>
      <c r="AM30" s="17" t="s">
        <v>186</v>
      </c>
      <c r="AN30" s="17" t="s">
        <v>186</v>
      </c>
      <c r="AO30" s="17" t="s">
        <v>186</v>
      </c>
      <c r="AP30" s="17" t="s">
        <v>186</v>
      </c>
      <c r="AQ30" s="17" t="s">
        <v>186</v>
      </c>
      <c r="AR30" s="17" t="s">
        <v>186</v>
      </c>
      <c r="AS30" s="17" t="s">
        <v>186</v>
      </c>
      <c r="AT30" s="17" t="s">
        <v>186</v>
      </c>
      <c r="AU30" s="17" t="s">
        <v>186</v>
      </c>
      <c r="AV30" s="17" t="s">
        <v>186</v>
      </c>
      <c r="AW30" s="17" t="s">
        <v>186</v>
      </c>
    </row>
    <row r="31" spans="1:49" ht="12.75">
      <c r="A31" s="17" t="s">
        <v>204</v>
      </c>
      <c r="B31" s="1" t="s">
        <v>86</v>
      </c>
      <c r="C31" s="29" t="s">
        <v>293</v>
      </c>
      <c r="D31" s="1" t="s">
        <v>287</v>
      </c>
      <c r="E31" s="1" t="s">
        <v>288</v>
      </c>
      <c r="F31" s="17" t="s">
        <v>205</v>
      </c>
      <c r="G31" s="17" t="s">
        <v>205</v>
      </c>
      <c r="H31" s="17" t="s">
        <v>205</v>
      </c>
      <c r="I31" s="17" t="s">
        <v>205</v>
      </c>
      <c r="J31" s="17" t="s">
        <v>205</v>
      </c>
      <c r="K31" s="17">
        <v>0.0006</v>
      </c>
      <c r="L31" s="17" t="s">
        <v>205</v>
      </c>
      <c r="M31" s="17" t="s">
        <v>205</v>
      </c>
      <c r="N31" s="17" t="s">
        <v>205</v>
      </c>
      <c r="O31" s="17" t="s">
        <v>205</v>
      </c>
      <c r="P31" s="17">
        <v>0.00065</v>
      </c>
      <c r="Q31" s="17">
        <v>0.00137</v>
      </c>
      <c r="R31" s="17">
        <v>0.00067</v>
      </c>
      <c r="S31" s="17">
        <v>0.00062</v>
      </c>
      <c r="T31" s="17" t="s">
        <v>205</v>
      </c>
      <c r="U31" s="17">
        <v>0.00051</v>
      </c>
      <c r="V31" s="17">
        <v>0.00073</v>
      </c>
      <c r="W31" s="17" t="s">
        <v>205</v>
      </c>
      <c r="X31" s="17" t="s">
        <v>205</v>
      </c>
      <c r="Y31" s="17" t="s">
        <v>205</v>
      </c>
      <c r="Z31" s="17">
        <v>0.0008</v>
      </c>
      <c r="AA31" s="17">
        <v>0.00138</v>
      </c>
      <c r="AB31" s="17">
        <v>0.00118</v>
      </c>
      <c r="AC31" s="17" t="s">
        <v>205</v>
      </c>
      <c r="AD31" s="17" t="s">
        <v>205</v>
      </c>
      <c r="AE31" s="17">
        <v>0.00175</v>
      </c>
      <c r="AF31" s="17" t="s">
        <v>205</v>
      </c>
      <c r="AG31" s="17" t="s">
        <v>205</v>
      </c>
      <c r="AH31" s="17" t="s">
        <v>205</v>
      </c>
      <c r="AI31" s="17" t="s">
        <v>205</v>
      </c>
      <c r="AJ31" s="17" t="s">
        <v>205</v>
      </c>
      <c r="AK31" s="17" t="s">
        <v>205</v>
      </c>
      <c r="AL31" s="17"/>
      <c r="AM31" s="17" t="s">
        <v>205</v>
      </c>
      <c r="AN31" s="17" t="s">
        <v>205</v>
      </c>
      <c r="AO31" s="17">
        <v>0.00097</v>
      </c>
      <c r="AP31" s="17" t="s">
        <v>205</v>
      </c>
      <c r="AQ31" s="17">
        <v>0.0014</v>
      </c>
      <c r="AR31" s="17">
        <v>0.00052</v>
      </c>
      <c r="AS31" s="17">
        <v>0.00063</v>
      </c>
      <c r="AT31" s="17">
        <v>0.00157</v>
      </c>
      <c r="AU31" s="17" t="s">
        <v>205</v>
      </c>
      <c r="AV31" s="17">
        <v>0.00094</v>
      </c>
      <c r="AW31" s="17">
        <v>0.00121</v>
      </c>
    </row>
    <row r="32" spans="1:49" ht="12.75">
      <c r="A32" s="17" t="s">
        <v>206</v>
      </c>
      <c r="B32" s="1" t="s">
        <v>86</v>
      </c>
      <c r="C32" s="29" t="s">
        <v>293</v>
      </c>
      <c r="D32" s="1" t="s">
        <v>287</v>
      </c>
      <c r="E32" s="1" t="s">
        <v>288</v>
      </c>
      <c r="F32" s="17" t="s">
        <v>207</v>
      </c>
      <c r="G32" s="17" t="s">
        <v>207</v>
      </c>
      <c r="H32" s="17">
        <v>0.00061</v>
      </c>
      <c r="I32" s="17">
        <v>0.00069</v>
      </c>
      <c r="J32" s="17" t="s">
        <v>207</v>
      </c>
      <c r="K32" s="17">
        <v>0.00062</v>
      </c>
      <c r="L32" s="17">
        <v>0.00053</v>
      </c>
      <c r="M32" s="17" t="s">
        <v>207</v>
      </c>
      <c r="N32" s="17" t="s">
        <v>207</v>
      </c>
      <c r="O32" s="17" t="s">
        <v>207</v>
      </c>
      <c r="P32" s="17">
        <v>0.00065</v>
      </c>
      <c r="Q32" s="17">
        <v>0.00137</v>
      </c>
      <c r="R32" s="17">
        <v>0.00065</v>
      </c>
      <c r="S32" s="17">
        <v>0.00061</v>
      </c>
      <c r="T32" s="17" t="s">
        <v>207</v>
      </c>
      <c r="U32" s="17" t="s">
        <v>207</v>
      </c>
      <c r="V32" s="17">
        <v>0.00097</v>
      </c>
      <c r="W32" s="17" t="s">
        <v>207</v>
      </c>
      <c r="X32" s="17">
        <v>0.00188</v>
      </c>
      <c r="Y32" s="17" t="s">
        <v>207</v>
      </c>
      <c r="Z32" s="17">
        <v>0.00122</v>
      </c>
      <c r="AA32" s="17">
        <v>0.00131</v>
      </c>
      <c r="AB32" s="17">
        <v>0.00166</v>
      </c>
      <c r="AC32" s="17" t="s">
        <v>207</v>
      </c>
      <c r="AD32" s="17" t="s">
        <v>207</v>
      </c>
      <c r="AE32" s="17">
        <v>0.00179</v>
      </c>
      <c r="AF32" s="17" t="s">
        <v>207</v>
      </c>
      <c r="AG32" s="17" t="s">
        <v>207</v>
      </c>
      <c r="AH32" s="17" t="s">
        <v>207</v>
      </c>
      <c r="AI32" s="17" t="s">
        <v>207</v>
      </c>
      <c r="AJ32" s="17">
        <v>0.00452</v>
      </c>
      <c r="AK32" s="17" t="s">
        <v>207</v>
      </c>
      <c r="AL32" s="17"/>
      <c r="AM32" s="17" t="s">
        <v>207</v>
      </c>
      <c r="AN32" s="17" t="s">
        <v>207</v>
      </c>
      <c r="AO32" s="17">
        <v>0.00089</v>
      </c>
      <c r="AP32" s="17" t="s">
        <v>207</v>
      </c>
      <c r="AQ32" s="17">
        <v>0.00135</v>
      </c>
      <c r="AR32" s="17" t="s">
        <v>207</v>
      </c>
      <c r="AS32" s="17">
        <v>0.00064</v>
      </c>
      <c r="AT32" s="17">
        <v>0.00163</v>
      </c>
      <c r="AU32" s="17" t="s">
        <v>207</v>
      </c>
      <c r="AV32" s="17">
        <v>0.00091</v>
      </c>
      <c r="AW32" s="17">
        <v>0.00103</v>
      </c>
    </row>
    <row r="33" spans="1:49" ht="12.75">
      <c r="A33" s="17" t="s">
        <v>266</v>
      </c>
      <c r="B33" s="1" t="s">
        <v>86</v>
      </c>
      <c r="C33" s="29" t="s">
        <v>181</v>
      </c>
      <c r="D33" s="1" t="s">
        <v>287</v>
      </c>
      <c r="E33" s="1" t="s">
        <v>288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49" ht="12.75">
      <c r="A34" s="17" t="s">
        <v>237</v>
      </c>
      <c r="B34" s="1" t="s">
        <v>86</v>
      </c>
      <c r="C34" s="29" t="s">
        <v>181</v>
      </c>
      <c r="D34" s="1" t="s">
        <v>287</v>
      </c>
      <c r="E34" s="1" t="s">
        <v>288</v>
      </c>
      <c r="F34" s="17" t="s">
        <v>186</v>
      </c>
      <c r="G34" s="17" t="s">
        <v>186</v>
      </c>
      <c r="H34" s="17" t="s">
        <v>186</v>
      </c>
      <c r="I34" s="17" t="s">
        <v>186</v>
      </c>
      <c r="J34" s="17" t="s">
        <v>186</v>
      </c>
      <c r="K34" s="17" t="s">
        <v>186</v>
      </c>
      <c r="L34" s="17" t="s">
        <v>186</v>
      </c>
      <c r="M34" s="17" t="s">
        <v>186</v>
      </c>
      <c r="N34" s="17" t="s">
        <v>186</v>
      </c>
      <c r="O34" s="17" t="s">
        <v>186</v>
      </c>
      <c r="P34" s="17" t="s">
        <v>186</v>
      </c>
      <c r="Q34" s="17" t="s">
        <v>186</v>
      </c>
      <c r="R34" s="17" t="s">
        <v>186</v>
      </c>
      <c r="S34" s="17" t="s">
        <v>186</v>
      </c>
      <c r="T34" s="17" t="s">
        <v>186</v>
      </c>
      <c r="U34" s="17" t="s">
        <v>186</v>
      </c>
      <c r="V34" s="17" t="s">
        <v>186</v>
      </c>
      <c r="W34" s="17" t="s">
        <v>186</v>
      </c>
      <c r="X34" s="17" t="s">
        <v>186</v>
      </c>
      <c r="Y34" s="17" t="s">
        <v>186</v>
      </c>
      <c r="Z34" s="17" t="s">
        <v>186</v>
      </c>
      <c r="AA34" s="17" t="s">
        <v>186</v>
      </c>
      <c r="AB34" s="17" t="s">
        <v>186</v>
      </c>
      <c r="AC34" s="17" t="s">
        <v>186</v>
      </c>
      <c r="AD34" s="17" t="s">
        <v>186</v>
      </c>
      <c r="AE34" s="17" t="s">
        <v>186</v>
      </c>
      <c r="AF34" s="17" t="s">
        <v>186</v>
      </c>
      <c r="AG34" s="17" t="s">
        <v>186</v>
      </c>
      <c r="AH34" s="17" t="s">
        <v>186</v>
      </c>
      <c r="AI34" s="17" t="s">
        <v>186</v>
      </c>
      <c r="AJ34" s="17" t="s">
        <v>186</v>
      </c>
      <c r="AK34" s="17" t="s">
        <v>186</v>
      </c>
      <c r="AL34" s="17"/>
      <c r="AM34" s="17" t="s">
        <v>186</v>
      </c>
      <c r="AN34" s="17" t="s">
        <v>186</v>
      </c>
      <c r="AO34" s="17" t="s">
        <v>186</v>
      </c>
      <c r="AP34" s="17" t="s">
        <v>186</v>
      </c>
      <c r="AQ34" s="17" t="s">
        <v>186</v>
      </c>
      <c r="AR34" s="17" t="s">
        <v>186</v>
      </c>
      <c r="AS34" s="17" t="s">
        <v>186</v>
      </c>
      <c r="AT34" s="17" t="s">
        <v>186</v>
      </c>
      <c r="AU34" s="17" t="s">
        <v>186</v>
      </c>
      <c r="AV34" s="17" t="s">
        <v>186</v>
      </c>
      <c r="AW34" s="17" t="s">
        <v>186</v>
      </c>
    </row>
    <row r="35" spans="1:49" ht="12.75">
      <c r="A35" s="17" t="s">
        <v>238</v>
      </c>
      <c r="B35" s="1" t="s">
        <v>86</v>
      </c>
      <c r="C35" s="29" t="s">
        <v>181</v>
      </c>
      <c r="D35" s="1" t="s">
        <v>287</v>
      </c>
      <c r="E35" s="1" t="s">
        <v>288</v>
      </c>
      <c r="F35" s="17" t="s">
        <v>239</v>
      </c>
      <c r="G35" s="17" t="s">
        <v>239</v>
      </c>
      <c r="H35" s="17" t="s">
        <v>239</v>
      </c>
      <c r="I35" s="17" t="s">
        <v>239</v>
      </c>
      <c r="J35" s="17" t="s">
        <v>239</v>
      </c>
      <c r="K35" s="17" t="s">
        <v>239</v>
      </c>
      <c r="L35" s="17">
        <v>0.00066</v>
      </c>
      <c r="M35" s="17" t="s">
        <v>239</v>
      </c>
      <c r="N35" s="17" t="s">
        <v>239</v>
      </c>
      <c r="O35" s="17" t="s">
        <v>239</v>
      </c>
      <c r="P35" s="17" t="s">
        <v>239</v>
      </c>
      <c r="Q35" s="17" t="s">
        <v>239</v>
      </c>
      <c r="R35" s="17" t="s">
        <v>239</v>
      </c>
      <c r="S35" s="17" t="s">
        <v>239</v>
      </c>
      <c r="T35" s="17" t="s">
        <v>239</v>
      </c>
      <c r="U35" s="17" t="s">
        <v>239</v>
      </c>
      <c r="V35" s="17" t="s">
        <v>239</v>
      </c>
      <c r="W35" s="17" t="s">
        <v>239</v>
      </c>
      <c r="X35" s="17" t="s">
        <v>239</v>
      </c>
      <c r="Y35" s="17" t="s">
        <v>239</v>
      </c>
      <c r="Z35" s="17">
        <v>0.00093</v>
      </c>
      <c r="AA35" s="17">
        <v>0.00086</v>
      </c>
      <c r="AB35" s="17" t="s">
        <v>239</v>
      </c>
      <c r="AC35" s="17" t="s">
        <v>239</v>
      </c>
      <c r="AD35" s="17" t="s">
        <v>239</v>
      </c>
      <c r="AE35" s="17" t="s">
        <v>239</v>
      </c>
      <c r="AF35" s="17">
        <v>0.00095</v>
      </c>
      <c r="AG35" s="17" t="s">
        <v>239</v>
      </c>
      <c r="AH35" s="17" t="s">
        <v>239</v>
      </c>
      <c r="AI35" s="17" t="s">
        <v>239</v>
      </c>
      <c r="AJ35" s="17" t="s">
        <v>239</v>
      </c>
      <c r="AK35" s="17" t="s">
        <v>239</v>
      </c>
      <c r="AL35" s="17"/>
      <c r="AM35" s="17" t="s">
        <v>239</v>
      </c>
      <c r="AN35" s="17" t="s">
        <v>239</v>
      </c>
      <c r="AO35" s="17" t="s">
        <v>239</v>
      </c>
      <c r="AP35" s="17" t="s">
        <v>239</v>
      </c>
      <c r="AQ35" s="17">
        <v>0.00053</v>
      </c>
      <c r="AR35" s="17" t="s">
        <v>239</v>
      </c>
      <c r="AS35" s="17" t="s">
        <v>239</v>
      </c>
      <c r="AT35" s="17">
        <v>0.00149</v>
      </c>
      <c r="AU35" s="17">
        <v>0.00127</v>
      </c>
      <c r="AV35" s="17">
        <v>0.0005</v>
      </c>
      <c r="AW35" s="17" t="s">
        <v>239</v>
      </c>
    </row>
    <row r="36" spans="1:49" ht="12.75">
      <c r="A36" s="17" t="s">
        <v>222</v>
      </c>
      <c r="B36" s="1" t="s">
        <v>86</v>
      </c>
      <c r="C36" s="29" t="s">
        <v>295</v>
      </c>
      <c r="D36" s="1" t="s">
        <v>287</v>
      </c>
      <c r="E36" s="1" t="s">
        <v>288</v>
      </c>
      <c r="F36" s="17" t="s">
        <v>186</v>
      </c>
      <c r="G36" s="17" t="s">
        <v>186</v>
      </c>
      <c r="H36" s="17" t="s">
        <v>186</v>
      </c>
      <c r="I36" s="17" t="s">
        <v>186</v>
      </c>
      <c r="J36" s="17" t="s">
        <v>186</v>
      </c>
      <c r="K36" s="17" t="s">
        <v>186</v>
      </c>
      <c r="L36" s="17" t="s">
        <v>186</v>
      </c>
      <c r="M36" s="17" t="s">
        <v>186</v>
      </c>
      <c r="N36" s="17" t="s">
        <v>186</v>
      </c>
      <c r="O36" s="17" t="s">
        <v>186</v>
      </c>
      <c r="P36" s="17" t="s">
        <v>186</v>
      </c>
      <c r="Q36" s="17" t="s">
        <v>186</v>
      </c>
      <c r="R36" s="17" t="s">
        <v>186</v>
      </c>
      <c r="S36" s="17" t="s">
        <v>186</v>
      </c>
      <c r="T36" s="17" t="s">
        <v>186</v>
      </c>
      <c r="U36" s="17" t="s">
        <v>186</v>
      </c>
      <c r="V36" s="17" t="s">
        <v>186</v>
      </c>
      <c r="W36" s="17" t="s">
        <v>186</v>
      </c>
      <c r="X36" s="17" t="s">
        <v>186</v>
      </c>
      <c r="Y36" s="17" t="s">
        <v>186</v>
      </c>
      <c r="Z36" s="17" t="s">
        <v>186</v>
      </c>
      <c r="AA36" s="17" t="s">
        <v>186</v>
      </c>
      <c r="AB36" s="17" t="s">
        <v>186</v>
      </c>
      <c r="AC36" s="17" t="s">
        <v>186</v>
      </c>
      <c r="AD36" s="17" t="s">
        <v>186</v>
      </c>
      <c r="AE36" s="17" t="s">
        <v>186</v>
      </c>
      <c r="AF36" s="17" t="s">
        <v>186</v>
      </c>
      <c r="AG36" s="17" t="s">
        <v>186</v>
      </c>
      <c r="AH36" s="17" t="s">
        <v>186</v>
      </c>
      <c r="AI36" s="17" t="s">
        <v>186</v>
      </c>
      <c r="AJ36" s="17" t="s">
        <v>186</v>
      </c>
      <c r="AK36" s="17" t="s">
        <v>186</v>
      </c>
      <c r="AL36" s="17"/>
      <c r="AM36" s="17" t="s">
        <v>186</v>
      </c>
      <c r="AN36" s="17" t="s">
        <v>186</v>
      </c>
      <c r="AO36" s="17" t="s">
        <v>186</v>
      </c>
      <c r="AP36" s="17" t="s">
        <v>186</v>
      </c>
      <c r="AQ36" s="17" t="s">
        <v>186</v>
      </c>
      <c r="AR36" s="17" t="s">
        <v>186</v>
      </c>
      <c r="AS36" s="17" t="s">
        <v>186</v>
      </c>
      <c r="AT36" s="17" t="s">
        <v>186</v>
      </c>
      <c r="AU36" s="17" t="s">
        <v>186</v>
      </c>
      <c r="AV36" s="17" t="s">
        <v>186</v>
      </c>
      <c r="AW36" s="17" t="s">
        <v>186</v>
      </c>
    </row>
    <row r="37" spans="1:49" ht="12.75">
      <c r="A37" s="17" t="s">
        <v>223</v>
      </c>
      <c r="B37" s="1" t="s">
        <v>86</v>
      </c>
      <c r="C37" s="29" t="s">
        <v>295</v>
      </c>
      <c r="D37" s="1" t="s">
        <v>287</v>
      </c>
      <c r="E37" s="1" t="s">
        <v>288</v>
      </c>
      <c r="F37" s="17" t="s">
        <v>224</v>
      </c>
      <c r="G37" s="17" t="s">
        <v>224</v>
      </c>
      <c r="H37" s="17" t="s">
        <v>224</v>
      </c>
      <c r="I37" s="17" t="s">
        <v>224</v>
      </c>
      <c r="J37" s="17" t="s">
        <v>224</v>
      </c>
      <c r="K37" s="17" t="s">
        <v>224</v>
      </c>
      <c r="L37" s="17">
        <v>0.00058</v>
      </c>
      <c r="M37" s="17" t="s">
        <v>224</v>
      </c>
      <c r="N37" s="17" t="s">
        <v>224</v>
      </c>
      <c r="O37" s="17" t="s">
        <v>224</v>
      </c>
      <c r="P37" s="17" t="s">
        <v>224</v>
      </c>
      <c r="Q37" s="17">
        <v>0.00102</v>
      </c>
      <c r="R37" s="17">
        <v>0.00051</v>
      </c>
      <c r="S37" s="17" t="s">
        <v>224</v>
      </c>
      <c r="T37" s="17" t="s">
        <v>224</v>
      </c>
      <c r="U37" s="17" t="s">
        <v>224</v>
      </c>
      <c r="V37" s="17" t="s">
        <v>224</v>
      </c>
      <c r="W37" s="17" t="s">
        <v>224</v>
      </c>
      <c r="X37" s="17" t="s">
        <v>224</v>
      </c>
      <c r="Y37" s="17" t="s">
        <v>224</v>
      </c>
      <c r="Z37" s="17">
        <v>0.00098</v>
      </c>
      <c r="AA37" s="17">
        <v>0.00069</v>
      </c>
      <c r="AB37" s="17" t="s">
        <v>224</v>
      </c>
      <c r="AC37" s="17" t="s">
        <v>224</v>
      </c>
      <c r="AD37" s="17" t="s">
        <v>224</v>
      </c>
      <c r="AE37" s="17">
        <v>0.00179</v>
      </c>
      <c r="AF37" s="17">
        <v>0.001</v>
      </c>
      <c r="AG37" s="17" t="s">
        <v>224</v>
      </c>
      <c r="AH37" s="17" t="s">
        <v>224</v>
      </c>
      <c r="AI37" s="17" t="s">
        <v>224</v>
      </c>
      <c r="AJ37" s="17">
        <v>0.00328</v>
      </c>
      <c r="AK37" s="17" t="s">
        <v>224</v>
      </c>
      <c r="AL37" s="17"/>
      <c r="AM37" s="17" t="s">
        <v>224</v>
      </c>
      <c r="AN37" s="17" t="s">
        <v>224</v>
      </c>
      <c r="AO37" s="17">
        <v>0.00089</v>
      </c>
      <c r="AP37" s="17" t="s">
        <v>224</v>
      </c>
      <c r="AQ37" s="17">
        <v>0.00141</v>
      </c>
      <c r="AR37" s="17" t="s">
        <v>224</v>
      </c>
      <c r="AS37" s="17">
        <v>0.00055</v>
      </c>
      <c r="AT37" s="17">
        <v>0.00174</v>
      </c>
      <c r="AU37" s="17" t="s">
        <v>224</v>
      </c>
      <c r="AV37" s="17">
        <v>0.00071</v>
      </c>
      <c r="AW37" s="17">
        <v>0.0011</v>
      </c>
    </row>
    <row r="57" ht="12.75">
      <c r="C57" s="2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</sheetData>
  <printOptions/>
  <pageMargins left="0.25" right="0.25" top="1" bottom="0.25" header="0.5" footer="0.5"/>
  <pageSetup fitToWidth="15" fitToHeight="1" horizontalDpi="600" verticalDpi="600" orientation="landscape" scale="62" r:id="rId1"/>
  <headerFooter alignWithMargins="0">
    <oddHeader>&amp;C&amp;A</oddHeader>
    <oddFooter>&amp;C96BLNWROrganics.xls&amp;RPage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2"/>
  <sheetViews>
    <sheetView workbookViewId="0" topLeftCell="A1">
      <selection activeCell="F1" sqref="F1"/>
    </sheetView>
  </sheetViews>
  <sheetFormatPr defaultColWidth="9.140625" defaultRowHeight="12.75"/>
  <cols>
    <col min="1" max="1" width="10.140625" style="1" bestFit="1" customWidth="1"/>
    <col min="2" max="2" width="10.28125" style="1" bestFit="1" customWidth="1"/>
    <col min="3" max="3" width="18.00390625" style="29" customWidth="1"/>
    <col min="4" max="4" width="15.00390625" style="1" hidden="1" customWidth="1"/>
    <col min="5" max="5" width="10.8515625" style="1" hidden="1" customWidth="1"/>
    <col min="6" max="6" width="20.28125" style="1" customWidth="1"/>
    <col min="7" max="7" width="11.00390625" style="1" bestFit="1" customWidth="1"/>
    <col min="8" max="8" width="10.7109375" style="1" bestFit="1" customWidth="1"/>
    <col min="9" max="9" width="7.57421875" style="1" bestFit="1" customWidth="1"/>
    <col min="10" max="11" width="8.7109375" style="1" bestFit="1" customWidth="1"/>
    <col min="12" max="13" width="10.7109375" style="1" bestFit="1" customWidth="1"/>
    <col min="14" max="14" width="15.8515625" style="1" bestFit="1" customWidth="1"/>
    <col min="15" max="15" width="10.7109375" style="1" bestFit="1" customWidth="1"/>
    <col min="16" max="16" width="13.140625" style="1" bestFit="1" customWidth="1"/>
    <col min="17" max="18" width="10.7109375" style="1" bestFit="1" customWidth="1"/>
    <col min="19" max="19" width="12.7109375" style="1" bestFit="1" customWidth="1"/>
    <col min="20" max="20" width="10.7109375" style="1" bestFit="1" customWidth="1"/>
    <col min="21" max="21" width="12.28125" style="1" bestFit="1" customWidth="1"/>
    <col min="22" max="22" width="17.57421875" style="1" bestFit="1" customWidth="1"/>
    <col min="23" max="23" width="10.7109375" style="1" bestFit="1" customWidth="1"/>
    <col min="24" max="24" width="10.8515625" style="1" bestFit="1" customWidth="1"/>
    <col min="25" max="25" width="18.7109375" style="1" bestFit="1" customWidth="1"/>
    <col min="26" max="29" width="10.7109375" style="1" bestFit="1" customWidth="1"/>
    <col min="30" max="30" width="13.421875" style="1" bestFit="1" customWidth="1"/>
    <col min="31" max="31" width="10.7109375" style="1" bestFit="1" customWidth="1"/>
    <col min="32" max="32" width="8.57421875" style="1" bestFit="1" customWidth="1"/>
    <col min="33" max="33" width="10.7109375" style="1" bestFit="1" customWidth="1"/>
    <col min="34" max="34" width="10.7109375" style="1" customWidth="1"/>
    <col min="35" max="35" width="15.140625" style="1" bestFit="1" customWidth="1"/>
    <col min="36" max="36" width="11.57421875" style="1" bestFit="1" customWidth="1"/>
    <col min="37" max="37" width="23.7109375" style="1" bestFit="1" customWidth="1"/>
    <col min="38" max="38" width="18.8515625" style="1" bestFit="1" customWidth="1"/>
    <col min="39" max="39" width="26.28125" style="1" bestFit="1" customWidth="1"/>
    <col min="40" max="40" width="20.140625" style="1" bestFit="1" customWidth="1"/>
    <col min="41" max="41" width="21.421875" style="1" bestFit="1" customWidth="1"/>
    <col min="42" max="42" width="23.421875" style="1" bestFit="1" customWidth="1"/>
    <col min="43" max="43" width="20.140625" style="1" bestFit="1" customWidth="1"/>
    <col min="44" max="44" width="15.7109375" style="1" bestFit="1" customWidth="1"/>
    <col min="45" max="45" width="14.00390625" style="1" bestFit="1" customWidth="1"/>
    <col min="46" max="46" width="11.28125" style="1" bestFit="1" customWidth="1"/>
    <col min="47" max="47" width="15.140625" style="1" bestFit="1" customWidth="1"/>
    <col min="48" max="48" width="20.421875" style="1" bestFit="1" customWidth="1"/>
    <col min="49" max="49" width="15.140625" style="1" bestFit="1" customWidth="1"/>
    <col min="50" max="50" width="19.7109375" style="1" bestFit="1" customWidth="1"/>
    <col min="51" max="51" width="20.28125" style="1" bestFit="1" customWidth="1"/>
    <col min="52" max="52" width="10.7109375" style="1" bestFit="1" customWidth="1"/>
    <col min="53" max="53" width="12.8515625" style="1" bestFit="1" customWidth="1"/>
    <col min="54" max="54" width="21.140625" style="1" bestFit="1" customWidth="1"/>
    <col min="55" max="55" width="26.57421875" style="1" bestFit="1" customWidth="1"/>
    <col min="56" max="56" width="12.28125" style="1" bestFit="1" customWidth="1"/>
    <col min="57" max="57" width="16.140625" style="1" bestFit="1" customWidth="1"/>
    <col min="58" max="58" width="31.28125" style="1" bestFit="1" customWidth="1"/>
    <col min="59" max="59" width="12.8515625" style="1" bestFit="1" customWidth="1"/>
    <col min="60" max="60" width="21.140625" style="1" bestFit="1" customWidth="1"/>
    <col min="61" max="61" width="12.28125" style="1" bestFit="1" customWidth="1"/>
    <col min="62" max="62" width="16.140625" style="1" bestFit="1" customWidth="1"/>
    <col min="63" max="63" width="31.28125" style="1" bestFit="1" customWidth="1"/>
    <col min="64" max="64" width="12.8515625" style="1" bestFit="1" customWidth="1"/>
    <col min="65" max="65" width="21.140625" style="1" bestFit="1" customWidth="1"/>
    <col min="66" max="66" width="12.28125" style="1" bestFit="1" customWidth="1"/>
    <col min="67" max="67" width="16.140625" style="1" bestFit="1" customWidth="1"/>
    <col min="68" max="68" width="31.28125" style="1" bestFit="1" customWidth="1"/>
    <col min="69" max="69" width="12.8515625" style="1" bestFit="1" customWidth="1"/>
    <col min="70" max="70" width="16.140625" style="1" bestFit="1" customWidth="1"/>
    <col min="71" max="71" width="31.28125" style="1" bestFit="1" customWidth="1"/>
    <col min="72" max="72" width="10.7109375" style="1" bestFit="1" customWidth="1"/>
    <col min="73" max="73" width="17.421875" style="1" bestFit="1" customWidth="1"/>
    <col min="74" max="74" width="12.57421875" style="1" bestFit="1" customWidth="1"/>
    <col min="75" max="75" width="10.7109375" style="1" bestFit="1" customWidth="1"/>
    <col min="76" max="76" width="21.57421875" style="1" bestFit="1" customWidth="1"/>
    <col min="77" max="77" width="12.421875" style="1" bestFit="1" customWidth="1"/>
    <col min="78" max="78" width="10.7109375" style="1" bestFit="1" customWidth="1"/>
    <col min="79" max="79" width="13.7109375" style="1" bestFit="1" customWidth="1"/>
    <col min="80" max="80" width="10.7109375" style="1" bestFit="1" customWidth="1"/>
    <col min="81" max="81" width="27.00390625" style="1" bestFit="1" customWidth="1"/>
    <col min="82" max="16384" width="9.140625" style="1" customWidth="1"/>
  </cols>
  <sheetData>
    <row r="1" spans="1:81" s="3" customFormat="1" ht="12.75">
      <c r="A1" s="2" t="s">
        <v>177</v>
      </c>
      <c r="B1" s="3" t="s">
        <v>175</v>
      </c>
      <c r="C1" s="28" t="s">
        <v>85</v>
      </c>
      <c r="D1" s="3" t="s">
        <v>85</v>
      </c>
      <c r="E1" s="3" t="s">
        <v>182</v>
      </c>
      <c r="F1" s="3" t="s">
        <v>69</v>
      </c>
      <c r="G1" s="5" t="s">
        <v>176</v>
      </c>
      <c r="H1" s="8" t="s">
        <v>1</v>
      </c>
      <c r="I1" s="8" t="s">
        <v>0</v>
      </c>
      <c r="J1" s="6" t="s">
        <v>174</v>
      </c>
      <c r="K1" s="7" t="s">
        <v>88</v>
      </c>
      <c r="L1" s="8" t="s">
        <v>22</v>
      </c>
      <c r="M1" s="8" t="s">
        <v>23</v>
      </c>
      <c r="N1" s="8" t="s">
        <v>24</v>
      </c>
      <c r="O1" s="8" t="s">
        <v>32</v>
      </c>
      <c r="P1" s="8" t="s">
        <v>68</v>
      </c>
      <c r="Q1" s="8" t="s">
        <v>71</v>
      </c>
      <c r="R1" s="8" t="s">
        <v>73</v>
      </c>
      <c r="S1" s="8" t="s">
        <v>74</v>
      </c>
      <c r="T1" s="8" t="s">
        <v>75</v>
      </c>
      <c r="U1" s="8" t="s">
        <v>78</v>
      </c>
      <c r="V1" s="8" t="s">
        <v>79</v>
      </c>
      <c r="W1" s="8" t="s">
        <v>80</v>
      </c>
      <c r="X1" s="8" t="s">
        <v>81</v>
      </c>
      <c r="Y1" s="8" t="s">
        <v>82</v>
      </c>
      <c r="Z1" s="8" t="s">
        <v>87</v>
      </c>
      <c r="AA1" s="8" t="s">
        <v>91</v>
      </c>
      <c r="AB1" s="8" t="s">
        <v>92</v>
      </c>
      <c r="AC1" s="8" t="s">
        <v>93</v>
      </c>
      <c r="AD1" s="8" t="s">
        <v>94</v>
      </c>
      <c r="AE1" s="8" t="s">
        <v>95</v>
      </c>
      <c r="AF1" s="8" t="s">
        <v>96</v>
      </c>
      <c r="AG1" s="8" t="s">
        <v>97</v>
      </c>
      <c r="AH1" s="8" t="s">
        <v>289</v>
      </c>
      <c r="AI1" s="8" t="s">
        <v>180</v>
      </c>
      <c r="AJ1" s="8" t="s">
        <v>170</v>
      </c>
      <c r="AK1" s="12" t="s">
        <v>13</v>
      </c>
      <c r="AL1" s="12" t="s">
        <v>14</v>
      </c>
      <c r="AM1" s="12" t="s">
        <v>15</v>
      </c>
      <c r="AN1" s="12" t="s">
        <v>16</v>
      </c>
      <c r="AO1" s="12" t="s">
        <v>17</v>
      </c>
      <c r="AP1" s="12" t="s">
        <v>18</v>
      </c>
      <c r="AQ1" s="12" t="s">
        <v>19</v>
      </c>
      <c r="AR1" s="3" t="s">
        <v>20</v>
      </c>
      <c r="AS1" s="3" t="s">
        <v>21</v>
      </c>
      <c r="AT1" s="3" t="s">
        <v>26</v>
      </c>
      <c r="AU1" s="3" t="s">
        <v>27</v>
      </c>
      <c r="AV1" s="3" t="s">
        <v>28</v>
      </c>
      <c r="AW1" s="3" t="s">
        <v>29</v>
      </c>
      <c r="AX1" s="3" t="s">
        <v>30</v>
      </c>
      <c r="AY1" s="3" t="s">
        <v>31</v>
      </c>
      <c r="AZ1" s="3" t="s">
        <v>33</v>
      </c>
      <c r="BA1" s="12" t="s">
        <v>48</v>
      </c>
      <c r="BB1" s="12" t="s">
        <v>49</v>
      </c>
      <c r="BC1" s="12" t="s">
        <v>50</v>
      </c>
      <c r="BD1" s="12" t="s">
        <v>51</v>
      </c>
      <c r="BE1" s="12" t="s">
        <v>52</v>
      </c>
      <c r="BF1" s="12" t="s">
        <v>53</v>
      </c>
      <c r="BG1" s="12" t="s">
        <v>54</v>
      </c>
      <c r="BH1" s="12" t="s">
        <v>55</v>
      </c>
      <c r="BI1" s="12" t="s">
        <v>56</v>
      </c>
      <c r="BJ1" s="12" t="s">
        <v>57</v>
      </c>
      <c r="BK1" s="12" t="s">
        <v>58</v>
      </c>
      <c r="BL1" s="12" t="s">
        <v>59</v>
      </c>
      <c r="BM1" s="12" t="s">
        <v>60</v>
      </c>
      <c r="BN1" s="12" t="s">
        <v>61</v>
      </c>
      <c r="BO1" s="12" t="s">
        <v>62</v>
      </c>
      <c r="BP1" s="12" t="s">
        <v>63</v>
      </c>
      <c r="BQ1" s="12" t="s">
        <v>64</v>
      </c>
      <c r="BR1" s="12" t="s">
        <v>65</v>
      </c>
      <c r="BS1" s="12" t="s">
        <v>66</v>
      </c>
      <c r="BT1" s="3" t="s">
        <v>67</v>
      </c>
      <c r="BU1" s="3" t="s">
        <v>72</v>
      </c>
      <c r="BV1" s="3" t="s">
        <v>76</v>
      </c>
      <c r="BW1" s="3" t="s">
        <v>77</v>
      </c>
      <c r="BX1" s="12" t="s">
        <v>83</v>
      </c>
      <c r="BY1" s="3" t="s">
        <v>89</v>
      </c>
      <c r="BZ1" s="3" t="s">
        <v>171</v>
      </c>
      <c r="CA1" s="3" t="s">
        <v>172</v>
      </c>
      <c r="CB1" s="3" t="s">
        <v>173</v>
      </c>
      <c r="CC1" s="2" t="s">
        <v>184</v>
      </c>
    </row>
    <row r="2" spans="1:81" s="3" customFormat="1" ht="12.75">
      <c r="A2" s="2"/>
      <c r="C2" s="29"/>
      <c r="G2" s="5"/>
      <c r="H2" s="8"/>
      <c r="I2" s="8"/>
      <c r="J2" s="6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12"/>
      <c r="AL2" s="12"/>
      <c r="AM2" s="12"/>
      <c r="AN2" s="12"/>
      <c r="AO2" s="12"/>
      <c r="AP2" s="12"/>
      <c r="AQ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X2" s="12"/>
      <c r="CC2" s="2"/>
    </row>
    <row r="3" spans="1:36" s="17" customFormat="1" ht="12.75">
      <c r="A3" s="17" t="s">
        <v>247</v>
      </c>
      <c r="B3" s="1" t="s">
        <v>86</v>
      </c>
      <c r="C3" s="29" t="s">
        <v>292</v>
      </c>
      <c r="D3" s="1" t="s">
        <v>287</v>
      </c>
      <c r="E3" s="1" t="s">
        <v>288</v>
      </c>
      <c r="F3" s="1"/>
      <c r="G3" s="1"/>
      <c r="H3" s="17">
        <v>78.64</v>
      </c>
      <c r="I3" s="17">
        <v>2.03</v>
      </c>
      <c r="K3" s="17" t="s">
        <v>186</v>
      </c>
      <c r="L3" s="17" t="s">
        <v>248</v>
      </c>
      <c r="M3" s="17" t="s">
        <v>248</v>
      </c>
      <c r="N3" s="17" t="s">
        <v>248</v>
      </c>
      <c r="O3" s="17" t="s">
        <v>248</v>
      </c>
      <c r="P3" s="17" t="s">
        <v>248</v>
      </c>
      <c r="Q3" s="17" t="s">
        <v>248</v>
      </c>
      <c r="R3" s="17" t="s">
        <v>248</v>
      </c>
      <c r="S3" s="17" t="s">
        <v>249</v>
      </c>
      <c r="T3" s="17" t="s">
        <v>248</v>
      </c>
      <c r="U3" s="17" t="s">
        <v>248</v>
      </c>
      <c r="V3" s="17" t="s">
        <v>248</v>
      </c>
      <c r="W3" s="17" t="s">
        <v>248</v>
      </c>
      <c r="X3" s="17" t="s">
        <v>248</v>
      </c>
      <c r="Y3" s="17" t="s">
        <v>248</v>
      </c>
      <c r="Z3" s="17" t="s">
        <v>248</v>
      </c>
      <c r="AA3" s="17" t="s">
        <v>248</v>
      </c>
      <c r="AB3" s="17">
        <v>0.0006</v>
      </c>
      <c r="AC3" s="17" t="s">
        <v>248</v>
      </c>
      <c r="AD3" s="17" t="s">
        <v>248</v>
      </c>
      <c r="AE3" s="17">
        <v>0.0011</v>
      </c>
      <c r="AF3" s="38">
        <v>0.0433</v>
      </c>
      <c r="AG3" s="17">
        <v>0.001</v>
      </c>
      <c r="AH3" s="38">
        <f>SUM(AA3:AC3,AE3:AG3)</f>
        <v>0.046</v>
      </c>
      <c r="AI3" s="17">
        <v>0.0005</v>
      </c>
      <c r="AJ3" s="17">
        <v>0.0145</v>
      </c>
    </row>
    <row r="4" spans="1:36" s="17" customFormat="1" ht="12.75">
      <c r="A4" s="17" t="s">
        <v>250</v>
      </c>
      <c r="B4" s="1" t="s">
        <v>86</v>
      </c>
      <c r="C4" s="29" t="s">
        <v>292</v>
      </c>
      <c r="D4" s="1" t="s">
        <v>287</v>
      </c>
      <c r="E4" s="1" t="s">
        <v>288</v>
      </c>
      <c r="F4" s="1"/>
      <c r="G4" s="1"/>
      <c r="H4" s="17">
        <v>80.18</v>
      </c>
      <c r="I4" s="17">
        <v>0.9</v>
      </c>
      <c r="K4" s="17" t="s">
        <v>186</v>
      </c>
      <c r="L4" s="17" t="s">
        <v>251</v>
      </c>
      <c r="M4" s="17" t="s">
        <v>251</v>
      </c>
      <c r="N4" s="17" t="s">
        <v>251</v>
      </c>
      <c r="O4" s="17" t="s">
        <v>251</v>
      </c>
      <c r="P4" s="17" t="s">
        <v>251</v>
      </c>
      <c r="Q4" s="17" t="s">
        <v>251</v>
      </c>
      <c r="R4" s="17" t="s">
        <v>251</v>
      </c>
      <c r="S4" s="17" t="s">
        <v>252</v>
      </c>
      <c r="T4" s="17" t="s">
        <v>251</v>
      </c>
      <c r="U4" s="17" t="s">
        <v>251</v>
      </c>
      <c r="V4" s="17" t="s">
        <v>251</v>
      </c>
      <c r="W4" s="17" t="s">
        <v>251</v>
      </c>
      <c r="X4" s="17" t="s">
        <v>251</v>
      </c>
      <c r="Y4" s="17" t="s">
        <v>251</v>
      </c>
      <c r="Z4" s="17" t="s">
        <v>251</v>
      </c>
      <c r="AA4" s="17" t="s">
        <v>251</v>
      </c>
      <c r="AB4" s="17" t="s">
        <v>251</v>
      </c>
      <c r="AC4" s="17" t="s">
        <v>251</v>
      </c>
      <c r="AD4" s="17" t="s">
        <v>251</v>
      </c>
      <c r="AE4" s="17" t="s">
        <v>251</v>
      </c>
      <c r="AF4" s="17">
        <v>0.0065</v>
      </c>
      <c r="AG4" s="17" t="s">
        <v>251</v>
      </c>
      <c r="AH4" s="17">
        <f aca="true" t="shared" si="0" ref="AH4:AH37">SUM(AA4:AC4,AE4:AG4)</f>
        <v>0.0065</v>
      </c>
      <c r="AI4" s="17" t="s">
        <v>251</v>
      </c>
      <c r="AJ4" s="17" t="s">
        <v>253</v>
      </c>
    </row>
    <row r="5" spans="1:81" s="17" customFormat="1" ht="12.75">
      <c r="A5" s="17" t="s">
        <v>185</v>
      </c>
      <c r="B5" s="1" t="s">
        <v>86</v>
      </c>
      <c r="C5" s="29" t="s">
        <v>292</v>
      </c>
      <c r="D5" s="1" t="s">
        <v>287</v>
      </c>
      <c r="E5" s="1" t="s">
        <v>288</v>
      </c>
      <c r="F5" s="1"/>
      <c r="G5" s="17" t="s">
        <v>186</v>
      </c>
      <c r="H5" s="17">
        <v>77.19</v>
      </c>
      <c r="I5" s="17">
        <v>1.89</v>
      </c>
      <c r="AH5" s="17">
        <f t="shared" si="0"/>
        <v>0</v>
      </c>
      <c r="AK5" s="17" t="s">
        <v>186</v>
      </c>
      <c r="AL5" s="17" t="s">
        <v>186</v>
      </c>
      <c r="AM5" s="17" t="s">
        <v>186</v>
      </c>
      <c r="AN5" s="17" t="s">
        <v>186</v>
      </c>
      <c r="AO5" s="17" t="s">
        <v>186</v>
      </c>
      <c r="AP5" s="17" t="s">
        <v>186</v>
      </c>
      <c r="AQ5" s="17" t="s">
        <v>186</v>
      </c>
      <c r="AR5" s="17" t="s">
        <v>186</v>
      </c>
      <c r="AS5" s="17" t="s">
        <v>186</v>
      </c>
      <c r="AT5" s="17" t="s">
        <v>186</v>
      </c>
      <c r="AU5" s="17" t="s">
        <v>186</v>
      </c>
      <c r="AV5" s="17" t="s">
        <v>186</v>
      </c>
      <c r="AW5" s="17" t="s">
        <v>186</v>
      </c>
      <c r="AX5" s="17" t="s">
        <v>186</v>
      </c>
      <c r="AY5" s="17" t="s">
        <v>186</v>
      </c>
      <c r="AZ5" s="17" t="s">
        <v>186</v>
      </c>
      <c r="BA5" s="17" t="s">
        <v>186</v>
      </c>
      <c r="BB5" s="17" t="s">
        <v>186</v>
      </c>
      <c r="BC5" s="17" t="s">
        <v>186</v>
      </c>
      <c r="BD5" s="17" t="s">
        <v>186</v>
      </c>
      <c r="BE5" s="17" t="s">
        <v>186</v>
      </c>
      <c r="BF5" s="17" t="s">
        <v>186</v>
      </c>
      <c r="BG5" s="17" t="s">
        <v>186</v>
      </c>
      <c r="BH5" s="17" t="s">
        <v>186</v>
      </c>
      <c r="BI5" s="17" t="s">
        <v>186</v>
      </c>
      <c r="BJ5" s="17" t="s">
        <v>186</v>
      </c>
      <c r="BK5" s="17" t="s">
        <v>186</v>
      </c>
      <c r="BL5" s="17" t="s">
        <v>186</v>
      </c>
      <c r="BM5" s="17" t="s">
        <v>186</v>
      </c>
      <c r="BN5" s="17" t="s">
        <v>186</v>
      </c>
      <c r="BO5" s="17" t="s">
        <v>186</v>
      </c>
      <c r="BP5" s="17" t="s">
        <v>186</v>
      </c>
      <c r="BR5" s="17" t="s">
        <v>186</v>
      </c>
      <c r="BS5" s="17" t="s">
        <v>186</v>
      </c>
      <c r="BT5" s="17" t="s">
        <v>186</v>
      </c>
      <c r="BU5" s="17" t="s">
        <v>186</v>
      </c>
      <c r="BV5" s="17" t="s">
        <v>186</v>
      </c>
      <c r="BW5" s="17" t="s">
        <v>186</v>
      </c>
      <c r="BX5" s="17" t="s">
        <v>186</v>
      </c>
      <c r="BY5" s="17" t="s">
        <v>186</v>
      </c>
      <c r="BZ5" s="17" t="s">
        <v>186</v>
      </c>
      <c r="CA5" s="17" t="s">
        <v>186</v>
      </c>
      <c r="CB5" s="17" t="s">
        <v>186</v>
      </c>
      <c r="CC5" s="17" t="s">
        <v>187</v>
      </c>
    </row>
    <row r="6" spans="1:81" s="17" customFormat="1" ht="12.75">
      <c r="A6" s="17" t="s">
        <v>188</v>
      </c>
      <c r="B6" s="1" t="s">
        <v>86</v>
      </c>
      <c r="C6" s="29" t="s">
        <v>292</v>
      </c>
      <c r="D6" s="1" t="s">
        <v>287</v>
      </c>
      <c r="E6" s="1" t="s">
        <v>288</v>
      </c>
      <c r="F6" s="1"/>
      <c r="G6" s="17" t="s">
        <v>186</v>
      </c>
      <c r="H6" s="17">
        <v>76.22</v>
      </c>
      <c r="I6" s="17">
        <v>2.68</v>
      </c>
      <c r="AH6" s="17">
        <f t="shared" si="0"/>
        <v>0</v>
      </c>
      <c r="AK6" s="17" t="s">
        <v>186</v>
      </c>
      <c r="AL6" s="17" t="s">
        <v>186</v>
      </c>
      <c r="AM6" s="17" t="s">
        <v>186</v>
      </c>
      <c r="AN6" s="17" t="s">
        <v>186</v>
      </c>
      <c r="AO6" s="17" t="s">
        <v>186</v>
      </c>
      <c r="AP6" s="17" t="s">
        <v>186</v>
      </c>
      <c r="AQ6" s="17" t="s">
        <v>186</v>
      </c>
      <c r="AR6" s="17" t="s">
        <v>186</v>
      </c>
      <c r="AS6" s="17" t="s">
        <v>186</v>
      </c>
      <c r="AT6" s="17" t="s">
        <v>186</v>
      </c>
      <c r="AU6" s="17" t="s">
        <v>186</v>
      </c>
      <c r="AV6" s="17" t="s">
        <v>186</v>
      </c>
      <c r="AW6" s="17" t="s">
        <v>186</v>
      </c>
      <c r="AX6" s="17" t="s">
        <v>186</v>
      </c>
      <c r="AY6" s="17" t="s">
        <v>186</v>
      </c>
      <c r="AZ6" s="17" t="s">
        <v>186</v>
      </c>
      <c r="BA6" s="17" t="s">
        <v>186</v>
      </c>
      <c r="BB6" s="17" t="s">
        <v>186</v>
      </c>
      <c r="BC6" s="17" t="s">
        <v>186</v>
      </c>
      <c r="BD6" s="17" t="s">
        <v>186</v>
      </c>
      <c r="BE6" s="17" t="s">
        <v>186</v>
      </c>
      <c r="BF6" s="17" t="s">
        <v>186</v>
      </c>
      <c r="BG6" s="17" t="s">
        <v>186</v>
      </c>
      <c r="BH6" s="17" t="s">
        <v>186</v>
      </c>
      <c r="BI6" s="17" t="s">
        <v>186</v>
      </c>
      <c r="BJ6" s="17" t="s">
        <v>186</v>
      </c>
      <c r="BK6" s="17" t="s">
        <v>186</v>
      </c>
      <c r="BL6" s="17" t="s">
        <v>186</v>
      </c>
      <c r="BM6" s="17" t="s">
        <v>186</v>
      </c>
      <c r="BN6" s="17" t="s">
        <v>186</v>
      </c>
      <c r="BO6" s="17" t="s">
        <v>186</v>
      </c>
      <c r="BP6" s="17" t="s">
        <v>186</v>
      </c>
      <c r="BR6" s="17" t="s">
        <v>186</v>
      </c>
      <c r="BS6" s="17" t="s">
        <v>186</v>
      </c>
      <c r="BT6" s="17" t="s">
        <v>186</v>
      </c>
      <c r="BU6" s="17" t="s">
        <v>186</v>
      </c>
      <c r="BV6" s="17" t="s">
        <v>186</v>
      </c>
      <c r="BW6" s="17" t="s">
        <v>186</v>
      </c>
      <c r="BX6" s="17" t="s">
        <v>186</v>
      </c>
      <c r="BY6" s="17" t="s">
        <v>186</v>
      </c>
      <c r="BZ6" s="17" t="s">
        <v>186</v>
      </c>
      <c r="CA6" s="17" t="s">
        <v>186</v>
      </c>
      <c r="CB6" s="17" t="s">
        <v>186</v>
      </c>
      <c r="CC6" s="17" t="s">
        <v>189</v>
      </c>
    </row>
    <row r="7" spans="1:81" s="17" customFormat="1" ht="12.75">
      <c r="A7" s="17" t="s">
        <v>190</v>
      </c>
      <c r="B7" s="1" t="s">
        <v>86</v>
      </c>
      <c r="C7" s="29" t="s">
        <v>292</v>
      </c>
      <c r="D7" s="1" t="s">
        <v>287</v>
      </c>
      <c r="E7" s="1" t="s">
        <v>288</v>
      </c>
      <c r="F7" s="1"/>
      <c r="G7" s="17" t="s">
        <v>186</v>
      </c>
      <c r="H7" s="17">
        <v>75.59</v>
      </c>
      <c r="I7" s="17">
        <v>3.48</v>
      </c>
      <c r="AH7" s="17">
        <f t="shared" si="0"/>
        <v>0</v>
      </c>
      <c r="AK7" s="17" t="s">
        <v>191</v>
      </c>
      <c r="AL7" s="17" t="s">
        <v>191</v>
      </c>
      <c r="AM7" s="17" t="s">
        <v>191</v>
      </c>
      <c r="AN7" s="17" t="s">
        <v>191</v>
      </c>
      <c r="AO7" s="17" t="s">
        <v>191</v>
      </c>
      <c r="AP7" s="17" t="s">
        <v>191</v>
      </c>
      <c r="AQ7" s="17" t="s">
        <v>191</v>
      </c>
      <c r="AR7" s="17" t="s">
        <v>191</v>
      </c>
      <c r="AS7" s="17" t="s">
        <v>191</v>
      </c>
      <c r="AT7" s="17" t="s">
        <v>191</v>
      </c>
      <c r="AU7" s="17" t="s">
        <v>191</v>
      </c>
      <c r="AV7" s="17" t="s">
        <v>191</v>
      </c>
      <c r="AW7" s="17" t="s">
        <v>191</v>
      </c>
      <c r="AX7" s="17" t="s">
        <v>191</v>
      </c>
      <c r="AY7" s="17" t="s">
        <v>191</v>
      </c>
      <c r="AZ7" s="17" t="s">
        <v>191</v>
      </c>
      <c r="BA7" s="17" t="s">
        <v>191</v>
      </c>
      <c r="BB7" s="17" t="s">
        <v>191</v>
      </c>
      <c r="BC7" s="17" t="s">
        <v>191</v>
      </c>
      <c r="BD7" s="17" t="s">
        <v>191</v>
      </c>
      <c r="BE7" s="17">
        <v>0.00293</v>
      </c>
      <c r="BF7" s="17" t="s">
        <v>191</v>
      </c>
      <c r="BG7" s="17" t="s">
        <v>191</v>
      </c>
      <c r="BH7" s="17" t="s">
        <v>191</v>
      </c>
      <c r="BI7" s="17" t="s">
        <v>191</v>
      </c>
      <c r="BJ7" s="17" t="s">
        <v>191</v>
      </c>
      <c r="BK7" s="17" t="s">
        <v>191</v>
      </c>
      <c r="BL7" s="17" t="s">
        <v>191</v>
      </c>
      <c r="BM7" s="17" t="s">
        <v>191</v>
      </c>
      <c r="BN7" s="17" t="s">
        <v>191</v>
      </c>
      <c r="BO7" s="17" t="s">
        <v>191</v>
      </c>
      <c r="BP7" s="17" t="s">
        <v>191</v>
      </c>
      <c r="BR7" s="17" t="s">
        <v>191</v>
      </c>
      <c r="BS7" s="17" t="s">
        <v>191</v>
      </c>
      <c r="BT7" s="17" t="s">
        <v>191</v>
      </c>
      <c r="BU7" s="17" t="s">
        <v>191</v>
      </c>
      <c r="BV7" s="17" t="s">
        <v>191</v>
      </c>
      <c r="BW7" s="17" t="s">
        <v>191</v>
      </c>
      <c r="BX7" s="17" t="s">
        <v>191</v>
      </c>
      <c r="BY7" s="17">
        <v>0.00447</v>
      </c>
      <c r="BZ7" s="17" t="s">
        <v>191</v>
      </c>
      <c r="CA7" s="17" t="s">
        <v>191</v>
      </c>
      <c r="CB7" s="17" t="s">
        <v>191</v>
      </c>
      <c r="CC7" s="17">
        <v>0.2</v>
      </c>
    </row>
    <row r="8" spans="1:81" s="17" customFormat="1" ht="12.75">
      <c r="A8" s="17" t="s">
        <v>192</v>
      </c>
      <c r="B8" s="1" t="s">
        <v>86</v>
      </c>
      <c r="C8" s="29" t="s">
        <v>292</v>
      </c>
      <c r="D8" s="1" t="s">
        <v>287</v>
      </c>
      <c r="E8" s="1" t="s">
        <v>288</v>
      </c>
      <c r="F8" s="1"/>
      <c r="G8" s="17" t="s">
        <v>186</v>
      </c>
      <c r="H8" s="17">
        <v>76.48</v>
      </c>
      <c r="I8" s="17">
        <v>2.6</v>
      </c>
      <c r="AH8" s="17">
        <f t="shared" si="0"/>
        <v>0</v>
      </c>
      <c r="AK8" s="17" t="s">
        <v>193</v>
      </c>
      <c r="AL8" s="17" t="s">
        <v>193</v>
      </c>
      <c r="AM8" s="17">
        <v>0.00239</v>
      </c>
      <c r="AN8" s="17" t="s">
        <v>193</v>
      </c>
      <c r="AO8" s="17" t="s">
        <v>193</v>
      </c>
      <c r="AP8" s="17" t="s">
        <v>193</v>
      </c>
      <c r="AQ8" s="17" t="s">
        <v>193</v>
      </c>
      <c r="AR8" s="17" t="s">
        <v>193</v>
      </c>
      <c r="AS8" s="17" t="s">
        <v>193</v>
      </c>
      <c r="AT8" s="17" t="s">
        <v>193</v>
      </c>
      <c r="AU8" s="17" t="s">
        <v>193</v>
      </c>
      <c r="AV8" s="17" t="s">
        <v>193</v>
      </c>
      <c r="AW8" s="17" t="s">
        <v>193</v>
      </c>
      <c r="AX8" s="17" t="s">
        <v>193</v>
      </c>
      <c r="AY8" s="17" t="s">
        <v>193</v>
      </c>
      <c r="AZ8" s="17" t="s">
        <v>193</v>
      </c>
      <c r="BA8" s="17" t="s">
        <v>193</v>
      </c>
      <c r="BB8" s="17" t="s">
        <v>193</v>
      </c>
      <c r="BC8" s="17" t="s">
        <v>193</v>
      </c>
      <c r="BD8" s="17" t="s">
        <v>193</v>
      </c>
      <c r="BE8" s="17">
        <v>0.00209</v>
      </c>
      <c r="BF8" s="17" t="s">
        <v>193</v>
      </c>
      <c r="BG8" s="17" t="s">
        <v>193</v>
      </c>
      <c r="BH8" s="17" t="s">
        <v>193</v>
      </c>
      <c r="BI8" s="17" t="s">
        <v>193</v>
      </c>
      <c r="BJ8" s="17" t="s">
        <v>193</v>
      </c>
      <c r="BK8" s="17" t="s">
        <v>193</v>
      </c>
      <c r="BL8" s="17" t="s">
        <v>193</v>
      </c>
      <c r="BM8" s="17" t="s">
        <v>193</v>
      </c>
      <c r="BN8" s="17" t="s">
        <v>193</v>
      </c>
      <c r="BO8" s="17" t="s">
        <v>193</v>
      </c>
      <c r="BP8" s="17" t="s">
        <v>193</v>
      </c>
      <c r="BR8" s="17" t="s">
        <v>193</v>
      </c>
      <c r="BS8" s="17" t="s">
        <v>193</v>
      </c>
      <c r="BT8" s="17" t="s">
        <v>193</v>
      </c>
      <c r="BU8" s="17" t="s">
        <v>193</v>
      </c>
      <c r="BV8" s="17" t="s">
        <v>193</v>
      </c>
      <c r="BW8" s="17" t="s">
        <v>193</v>
      </c>
      <c r="BX8" s="17" t="s">
        <v>193</v>
      </c>
      <c r="BY8" s="17">
        <v>0.0034</v>
      </c>
      <c r="BZ8" s="17" t="s">
        <v>193</v>
      </c>
      <c r="CA8" s="17" t="s">
        <v>193</v>
      </c>
      <c r="CB8" s="17" t="s">
        <v>193</v>
      </c>
      <c r="CC8" s="17" t="s">
        <v>186</v>
      </c>
    </row>
    <row r="9" spans="1:36" s="17" customFormat="1" ht="12.75">
      <c r="A9" s="17" t="s">
        <v>257</v>
      </c>
      <c r="B9" s="1" t="s">
        <v>86</v>
      </c>
      <c r="C9" s="29" t="s">
        <v>293</v>
      </c>
      <c r="D9" s="1" t="s">
        <v>287</v>
      </c>
      <c r="E9" s="1" t="s">
        <v>288</v>
      </c>
      <c r="F9" s="1"/>
      <c r="G9" s="1"/>
      <c r="H9" s="17">
        <v>74.91</v>
      </c>
      <c r="I9" s="17">
        <v>3.14</v>
      </c>
      <c r="K9" s="17" t="s">
        <v>186</v>
      </c>
      <c r="L9" s="17" t="s">
        <v>258</v>
      </c>
      <c r="M9" s="17" t="s">
        <v>258</v>
      </c>
      <c r="N9" s="17" t="s">
        <v>258</v>
      </c>
      <c r="O9" s="17" t="s">
        <v>258</v>
      </c>
      <c r="P9" s="17" t="s">
        <v>258</v>
      </c>
      <c r="Q9" s="17" t="s">
        <v>258</v>
      </c>
      <c r="R9" s="17" t="s">
        <v>258</v>
      </c>
      <c r="S9" s="17" t="s">
        <v>259</v>
      </c>
      <c r="T9" s="17" t="s">
        <v>258</v>
      </c>
      <c r="U9" s="17" t="s">
        <v>258</v>
      </c>
      <c r="V9" s="17" t="s">
        <v>258</v>
      </c>
      <c r="W9" s="17">
        <v>0.0003</v>
      </c>
      <c r="X9" s="17" t="s">
        <v>258</v>
      </c>
      <c r="Y9" s="17" t="s">
        <v>258</v>
      </c>
      <c r="Z9" s="17" t="s">
        <v>258</v>
      </c>
      <c r="AA9" s="17">
        <v>0.0004</v>
      </c>
      <c r="AB9" s="17">
        <v>0.0004</v>
      </c>
      <c r="AC9" s="17" t="s">
        <v>258</v>
      </c>
      <c r="AD9" s="17" t="s">
        <v>258</v>
      </c>
      <c r="AE9" s="17">
        <v>0.0137</v>
      </c>
      <c r="AF9" s="38">
        <v>0.0284</v>
      </c>
      <c r="AG9" s="17" t="s">
        <v>258</v>
      </c>
      <c r="AH9" s="38">
        <f t="shared" si="0"/>
        <v>0.0429</v>
      </c>
      <c r="AI9" s="17">
        <v>0.0003</v>
      </c>
      <c r="AJ9" s="17">
        <v>0.0073</v>
      </c>
    </row>
    <row r="10" spans="1:81" s="17" customFormat="1" ht="12.75">
      <c r="A10" s="17" t="s">
        <v>198</v>
      </c>
      <c r="B10" s="1" t="s">
        <v>86</v>
      </c>
      <c r="C10" s="29" t="s">
        <v>293</v>
      </c>
      <c r="D10" s="1" t="s">
        <v>287</v>
      </c>
      <c r="E10" s="1" t="s">
        <v>288</v>
      </c>
      <c r="F10" s="1"/>
      <c r="G10" s="17" t="s">
        <v>186</v>
      </c>
      <c r="H10" s="17">
        <v>77.73</v>
      </c>
      <c r="I10" s="17">
        <v>3.21</v>
      </c>
      <c r="AH10" s="17">
        <f t="shared" si="0"/>
        <v>0</v>
      </c>
      <c r="AK10" s="17" t="s">
        <v>186</v>
      </c>
      <c r="AL10" s="17" t="s">
        <v>186</v>
      </c>
      <c r="AM10" s="17" t="s">
        <v>186</v>
      </c>
      <c r="AN10" s="17" t="s">
        <v>186</v>
      </c>
      <c r="AO10" s="17" t="s">
        <v>186</v>
      </c>
      <c r="AP10" s="17" t="s">
        <v>186</v>
      </c>
      <c r="AQ10" s="17" t="s">
        <v>186</v>
      </c>
      <c r="AR10" s="17" t="s">
        <v>186</v>
      </c>
      <c r="AS10" s="17" t="s">
        <v>186</v>
      </c>
      <c r="AT10" s="17" t="s">
        <v>186</v>
      </c>
      <c r="AU10" s="17" t="s">
        <v>186</v>
      </c>
      <c r="AV10" s="17" t="s">
        <v>186</v>
      </c>
      <c r="AW10" s="17" t="s">
        <v>186</v>
      </c>
      <c r="AX10" s="17" t="s">
        <v>186</v>
      </c>
      <c r="AY10" s="17" t="s">
        <v>186</v>
      </c>
      <c r="AZ10" s="17" t="s">
        <v>186</v>
      </c>
      <c r="BA10" s="17" t="s">
        <v>186</v>
      </c>
      <c r="BB10" s="17" t="s">
        <v>186</v>
      </c>
      <c r="BC10" s="17" t="s">
        <v>186</v>
      </c>
      <c r="BD10" s="17" t="s">
        <v>186</v>
      </c>
      <c r="BE10" s="17" t="s">
        <v>186</v>
      </c>
      <c r="BF10" s="17" t="s">
        <v>186</v>
      </c>
      <c r="BG10" s="17" t="s">
        <v>186</v>
      </c>
      <c r="BH10" s="17" t="s">
        <v>186</v>
      </c>
      <c r="BI10" s="17" t="s">
        <v>186</v>
      </c>
      <c r="BJ10" s="17" t="s">
        <v>186</v>
      </c>
      <c r="BK10" s="17" t="s">
        <v>186</v>
      </c>
      <c r="BL10" s="17" t="s">
        <v>186</v>
      </c>
      <c r="BM10" s="17" t="s">
        <v>186</v>
      </c>
      <c r="BN10" s="17" t="s">
        <v>186</v>
      </c>
      <c r="BO10" s="17" t="s">
        <v>186</v>
      </c>
      <c r="BP10" s="17" t="s">
        <v>186</v>
      </c>
      <c r="BR10" s="17" t="s">
        <v>186</v>
      </c>
      <c r="BS10" s="17" t="s">
        <v>186</v>
      </c>
      <c r="BT10" s="17" t="s">
        <v>186</v>
      </c>
      <c r="BU10" s="17" t="s">
        <v>186</v>
      </c>
      <c r="BV10" s="17" t="s">
        <v>186</v>
      </c>
      <c r="BW10" s="17" t="s">
        <v>186</v>
      </c>
      <c r="BX10" s="17" t="s">
        <v>186</v>
      </c>
      <c r="BY10" s="17" t="s">
        <v>186</v>
      </c>
      <c r="BZ10" s="17" t="s">
        <v>186</v>
      </c>
      <c r="CA10" s="17" t="s">
        <v>186</v>
      </c>
      <c r="CB10" s="17" t="s">
        <v>186</v>
      </c>
      <c r="CC10" s="17">
        <v>0.8</v>
      </c>
    </row>
    <row r="11" spans="1:81" s="17" customFormat="1" ht="12.75">
      <c r="A11" s="17" t="s">
        <v>199</v>
      </c>
      <c r="B11" s="1" t="s">
        <v>86</v>
      </c>
      <c r="C11" s="29" t="s">
        <v>293</v>
      </c>
      <c r="D11" s="1" t="s">
        <v>287</v>
      </c>
      <c r="E11" s="1" t="s">
        <v>288</v>
      </c>
      <c r="F11" s="1"/>
      <c r="G11" s="17" t="s">
        <v>186</v>
      </c>
      <c r="H11" s="17">
        <v>76.68</v>
      </c>
      <c r="I11" s="17">
        <v>3.48</v>
      </c>
      <c r="AH11" s="17">
        <f t="shared" si="0"/>
        <v>0</v>
      </c>
      <c r="AK11" s="17" t="s">
        <v>186</v>
      </c>
      <c r="AL11" s="17" t="s">
        <v>186</v>
      </c>
      <c r="AM11" s="17" t="s">
        <v>186</v>
      </c>
      <c r="AN11" s="17" t="s">
        <v>186</v>
      </c>
      <c r="AO11" s="17" t="s">
        <v>186</v>
      </c>
      <c r="AP11" s="17" t="s">
        <v>186</v>
      </c>
      <c r="AQ11" s="17" t="s">
        <v>186</v>
      </c>
      <c r="AR11" s="17" t="s">
        <v>186</v>
      </c>
      <c r="AS11" s="17" t="s">
        <v>186</v>
      </c>
      <c r="AT11" s="17" t="s">
        <v>186</v>
      </c>
      <c r="AU11" s="17" t="s">
        <v>186</v>
      </c>
      <c r="AV11" s="17" t="s">
        <v>186</v>
      </c>
      <c r="AW11" s="17" t="s">
        <v>186</v>
      </c>
      <c r="AX11" s="17" t="s">
        <v>186</v>
      </c>
      <c r="AY11" s="17" t="s">
        <v>186</v>
      </c>
      <c r="AZ11" s="17" t="s">
        <v>186</v>
      </c>
      <c r="BA11" s="17" t="s">
        <v>186</v>
      </c>
      <c r="BB11" s="17" t="s">
        <v>186</v>
      </c>
      <c r="BC11" s="17" t="s">
        <v>186</v>
      </c>
      <c r="BD11" s="17" t="s">
        <v>186</v>
      </c>
      <c r="BE11" s="17" t="s">
        <v>186</v>
      </c>
      <c r="BF11" s="17" t="s">
        <v>186</v>
      </c>
      <c r="BG11" s="17" t="s">
        <v>186</v>
      </c>
      <c r="BH11" s="17" t="s">
        <v>186</v>
      </c>
      <c r="BI11" s="17" t="s">
        <v>186</v>
      </c>
      <c r="BJ11" s="17" t="s">
        <v>186</v>
      </c>
      <c r="BK11" s="17" t="s">
        <v>186</v>
      </c>
      <c r="BL11" s="17" t="s">
        <v>186</v>
      </c>
      <c r="BM11" s="17" t="s">
        <v>186</v>
      </c>
      <c r="BN11" s="17" t="s">
        <v>186</v>
      </c>
      <c r="BO11" s="17" t="s">
        <v>186</v>
      </c>
      <c r="BP11" s="17" t="s">
        <v>186</v>
      </c>
      <c r="BR11" s="17" t="s">
        <v>186</v>
      </c>
      <c r="BS11" s="17" t="s">
        <v>186</v>
      </c>
      <c r="BT11" s="17" t="s">
        <v>186</v>
      </c>
      <c r="BU11" s="17" t="s">
        <v>186</v>
      </c>
      <c r="BV11" s="17" t="s">
        <v>186</v>
      </c>
      <c r="BW11" s="17" t="s">
        <v>186</v>
      </c>
      <c r="BX11" s="17" t="s">
        <v>186</v>
      </c>
      <c r="BY11" s="17" t="s">
        <v>186</v>
      </c>
      <c r="BZ11" s="17" t="s">
        <v>186</v>
      </c>
      <c r="CA11" s="17" t="s">
        <v>186</v>
      </c>
      <c r="CB11" s="17" t="s">
        <v>186</v>
      </c>
      <c r="CC11" s="17">
        <v>0.5</v>
      </c>
    </row>
    <row r="12" spans="1:81" s="17" customFormat="1" ht="12.75">
      <c r="A12" s="17" t="s">
        <v>200</v>
      </c>
      <c r="B12" s="1" t="s">
        <v>86</v>
      </c>
      <c r="C12" s="29" t="s">
        <v>293</v>
      </c>
      <c r="D12" s="1" t="s">
        <v>287</v>
      </c>
      <c r="E12" s="1" t="s">
        <v>288</v>
      </c>
      <c r="F12" s="1"/>
      <c r="G12" s="17" t="s">
        <v>186</v>
      </c>
      <c r="H12" s="17">
        <v>74.63</v>
      </c>
      <c r="I12" s="17">
        <v>3.29</v>
      </c>
      <c r="AH12" s="17">
        <f t="shared" si="0"/>
        <v>0</v>
      </c>
      <c r="AK12" s="17" t="s">
        <v>201</v>
      </c>
      <c r="AL12" s="17" t="s">
        <v>201</v>
      </c>
      <c r="AM12" s="17" t="s">
        <v>201</v>
      </c>
      <c r="AN12" s="17" t="s">
        <v>201</v>
      </c>
      <c r="AO12" s="17" t="s">
        <v>201</v>
      </c>
      <c r="AP12" s="17" t="s">
        <v>201</v>
      </c>
      <c r="AQ12" s="17" t="s">
        <v>201</v>
      </c>
      <c r="AR12" s="17" t="s">
        <v>201</v>
      </c>
      <c r="AS12" s="17" t="s">
        <v>201</v>
      </c>
      <c r="AT12" s="17">
        <v>0.00253</v>
      </c>
      <c r="AU12" s="17" t="s">
        <v>201</v>
      </c>
      <c r="AV12" s="17" t="s">
        <v>201</v>
      </c>
      <c r="AW12" s="17" t="s">
        <v>201</v>
      </c>
      <c r="AX12" s="17" t="s">
        <v>201</v>
      </c>
      <c r="AY12" s="17" t="s">
        <v>201</v>
      </c>
      <c r="AZ12" s="17" t="s">
        <v>201</v>
      </c>
      <c r="BA12" s="17" t="s">
        <v>201</v>
      </c>
      <c r="BB12" s="17" t="s">
        <v>201</v>
      </c>
      <c r="BC12" s="17" t="s">
        <v>201</v>
      </c>
      <c r="BD12" s="17" t="s">
        <v>201</v>
      </c>
      <c r="BE12" s="17">
        <v>0.00282</v>
      </c>
      <c r="BF12" s="17" t="s">
        <v>201</v>
      </c>
      <c r="BG12" s="17" t="s">
        <v>201</v>
      </c>
      <c r="BH12" s="17" t="s">
        <v>201</v>
      </c>
      <c r="BI12" s="17" t="s">
        <v>201</v>
      </c>
      <c r="BJ12" s="17" t="s">
        <v>201</v>
      </c>
      <c r="BK12" s="17" t="s">
        <v>201</v>
      </c>
      <c r="BL12" s="17" t="s">
        <v>201</v>
      </c>
      <c r="BM12" s="17" t="s">
        <v>201</v>
      </c>
      <c r="BN12" s="17" t="s">
        <v>201</v>
      </c>
      <c r="BO12" s="17" t="s">
        <v>201</v>
      </c>
      <c r="BP12" s="17" t="s">
        <v>201</v>
      </c>
      <c r="BR12" s="17" t="s">
        <v>201</v>
      </c>
      <c r="BS12" s="17" t="s">
        <v>201</v>
      </c>
      <c r="BT12" s="17" t="s">
        <v>201</v>
      </c>
      <c r="BU12" s="17" t="s">
        <v>201</v>
      </c>
      <c r="BV12" s="17" t="s">
        <v>201</v>
      </c>
      <c r="BW12" s="17" t="s">
        <v>201</v>
      </c>
      <c r="BX12" s="17" t="s">
        <v>201</v>
      </c>
      <c r="BY12" s="17">
        <v>0.00612</v>
      </c>
      <c r="BZ12" s="17" t="s">
        <v>201</v>
      </c>
      <c r="CA12" s="17">
        <v>0.00199</v>
      </c>
      <c r="CB12" s="17" t="s">
        <v>201</v>
      </c>
      <c r="CC12" s="17" t="s">
        <v>186</v>
      </c>
    </row>
    <row r="13" spans="1:81" s="17" customFormat="1" ht="12.75">
      <c r="A13" s="17" t="s">
        <v>208</v>
      </c>
      <c r="B13" s="1" t="s">
        <v>86</v>
      </c>
      <c r="C13" s="29" t="s">
        <v>294</v>
      </c>
      <c r="D13" s="1" t="s">
        <v>287</v>
      </c>
      <c r="E13" s="1" t="s">
        <v>288</v>
      </c>
      <c r="F13" s="1"/>
      <c r="G13" s="17" t="s">
        <v>186</v>
      </c>
      <c r="H13" s="17">
        <v>80.78</v>
      </c>
      <c r="I13" s="17">
        <v>2.97</v>
      </c>
      <c r="AH13" s="17">
        <f t="shared" si="0"/>
        <v>0</v>
      </c>
      <c r="AK13" s="17" t="s">
        <v>186</v>
      </c>
      <c r="AL13" s="17" t="s">
        <v>186</v>
      </c>
      <c r="AM13" s="17" t="s">
        <v>186</v>
      </c>
      <c r="AN13" s="17" t="s">
        <v>186</v>
      </c>
      <c r="AO13" s="17" t="s">
        <v>186</v>
      </c>
      <c r="AP13" s="17" t="s">
        <v>186</v>
      </c>
      <c r="AQ13" s="17" t="s">
        <v>186</v>
      </c>
      <c r="AR13" s="17" t="s">
        <v>186</v>
      </c>
      <c r="AS13" s="17" t="s">
        <v>186</v>
      </c>
      <c r="AT13" s="17" t="s">
        <v>186</v>
      </c>
      <c r="AU13" s="17" t="s">
        <v>186</v>
      </c>
      <c r="AV13" s="17" t="s">
        <v>186</v>
      </c>
      <c r="AW13" s="17" t="s">
        <v>186</v>
      </c>
      <c r="AX13" s="17" t="s">
        <v>186</v>
      </c>
      <c r="AY13" s="17" t="s">
        <v>186</v>
      </c>
      <c r="AZ13" s="17" t="s">
        <v>186</v>
      </c>
      <c r="BA13" s="17" t="s">
        <v>186</v>
      </c>
      <c r="BB13" s="17" t="s">
        <v>186</v>
      </c>
      <c r="BC13" s="17" t="s">
        <v>186</v>
      </c>
      <c r="BD13" s="17" t="s">
        <v>186</v>
      </c>
      <c r="BE13" s="17" t="s">
        <v>186</v>
      </c>
      <c r="BF13" s="17" t="s">
        <v>186</v>
      </c>
      <c r="BG13" s="17" t="s">
        <v>186</v>
      </c>
      <c r="BH13" s="17" t="s">
        <v>186</v>
      </c>
      <c r="BI13" s="17" t="s">
        <v>186</v>
      </c>
      <c r="BJ13" s="17" t="s">
        <v>186</v>
      </c>
      <c r="BK13" s="17" t="s">
        <v>186</v>
      </c>
      <c r="BL13" s="17" t="s">
        <v>186</v>
      </c>
      <c r="BM13" s="17" t="s">
        <v>186</v>
      </c>
      <c r="BN13" s="17" t="s">
        <v>186</v>
      </c>
      <c r="BO13" s="17" t="s">
        <v>186</v>
      </c>
      <c r="BP13" s="17" t="s">
        <v>186</v>
      </c>
      <c r="BR13" s="17" t="s">
        <v>186</v>
      </c>
      <c r="BS13" s="17" t="s">
        <v>186</v>
      </c>
      <c r="BT13" s="17" t="s">
        <v>186</v>
      </c>
      <c r="BU13" s="17" t="s">
        <v>186</v>
      </c>
      <c r="BV13" s="17" t="s">
        <v>186</v>
      </c>
      <c r="BW13" s="17" t="s">
        <v>186</v>
      </c>
      <c r="BX13" s="17" t="s">
        <v>186</v>
      </c>
      <c r="BY13" s="17" t="s">
        <v>186</v>
      </c>
      <c r="BZ13" s="17" t="s">
        <v>186</v>
      </c>
      <c r="CA13" s="17" t="s">
        <v>186</v>
      </c>
      <c r="CB13" s="17" t="s">
        <v>186</v>
      </c>
      <c r="CC13" s="17" t="s">
        <v>209</v>
      </c>
    </row>
    <row r="14" spans="1:81" s="17" customFormat="1" ht="12.75">
      <c r="A14" s="17" t="s">
        <v>210</v>
      </c>
      <c r="B14" s="1" t="s">
        <v>86</v>
      </c>
      <c r="C14" s="29" t="s">
        <v>294</v>
      </c>
      <c r="D14" s="1" t="s">
        <v>287</v>
      </c>
      <c r="E14" s="1" t="s">
        <v>288</v>
      </c>
      <c r="F14" s="1"/>
      <c r="G14" s="17" t="s">
        <v>186</v>
      </c>
      <c r="H14" s="17">
        <v>81.51</v>
      </c>
      <c r="I14" s="17">
        <v>2.69</v>
      </c>
      <c r="AH14" s="17">
        <f t="shared" si="0"/>
        <v>0</v>
      </c>
      <c r="AK14" s="17" t="s">
        <v>211</v>
      </c>
      <c r="AL14" s="17" t="s">
        <v>211</v>
      </c>
      <c r="AM14" s="17" t="s">
        <v>211</v>
      </c>
      <c r="AN14" s="17" t="s">
        <v>211</v>
      </c>
      <c r="AO14" s="17" t="s">
        <v>211</v>
      </c>
      <c r="AP14" s="17" t="s">
        <v>211</v>
      </c>
      <c r="AQ14" s="17" t="s">
        <v>211</v>
      </c>
      <c r="AR14" s="17" t="s">
        <v>211</v>
      </c>
      <c r="AS14" s="17">
        <v>0.00208</v>
      </c>
      <c r="AT14" s="17" t="s">
        <v>211</v>
      </c>
      <c r="AU14" s="17" t="s">
        <v>211</v>
      </c>
      <c r="AV14" s="17" t="s">
        <v>211</v>
      </c>
      <c r="AW14" s="17" t="s">
        <v>211</v>
      </c>
      <c r="AX14" s="17" t="s">
        <v>211</v>
      </c>
      <c r="AY14" s="17" t="s">
        <v>211</v>
      </c>
      <c r="AZ14" s="17" t="s">
        <v>211</v>
      </c>
      <c r="BA14" s="17" t="s">
        <v>211</v>
      </c>
      <c r="BB14" s="17" t="s">
        <v>211</v>
      </c>
      <c r="BC14" s="17" t="s">
        <v>211</v>
      </c>
      <c r="BD14" s="17" t="s">
        <v>211</v>
      </c>
      <c r="BE14" s="17">
        <v>0.00299</v>
      </c>
      <c r="BF14" s="17" t="s">
        <v>211</v>
      </c>
      <c r="BG14" s="17" t="s">
        <v>211</v>
      </c>
      <c r="BH14" s="17" t="s">
        <v>211</v>
      </c>
      <c r="BI14" s="17" t="s">
        <v>211</v>
      </c>
      <c r="BJ14" s="17" t="s">
        <v>211</v>
      </c>
      <c r="BK14" s="17" t="s">
        <v>211</v>
      </c>
      <c r="BL14" s="17" t="s">
        <v>211</v>
      </c>
      <c r="BM14" s="17" t="s">
        <v>211</v>
      </c>
      <c r="BN14" s="17" t="s">
        <v>211</v>
      </c>
      <c r="BO14" s="17" t="s">
        <v>211</v>
      </c>
      <c r="BP14" s="17" t="s">
        <v>211</v>
      </c>
      <c r="BR14" s="17" t="s">
        <v>211</v>
      </c>
      <c r="BS14" s="17" t="s">
        <v>211</v>
      </c>
      <c r="BT14" s="17" t="s">
        <v>211</v>
      </c>
      <c r="BU14" s="17" t="s">
        <v>211</v>
      </c>
      <c r="BV14" s="17" t="s">
        <v>211</v>
      </c>
      <c r="BW14" s="17" t="s">
        <v>211</v>
      </c>
      <c r="BX14" s="17" t="s">
        <v>211</v>
      </c>
      <c r="BY14" s="17">
        <v>0.00724</v>
      </c>
      <c r="BZ14" s="17" t="s">
        <v>211</v>
      </c>
      <c r="CA14" s="17" t="s">
        <v>211</v>
      </c>
      <c r="CB14" s="17" t="s">
        <v>211</v>
      </c>
      <c r="CC14" s="17" t="s">
        <v>186</v>
      </c>
    </row>
    <row r="15" spans="1:81" s="17" customFormat="1" ht="12.75">
      <c r="A15" s="17" t="s">
        <v>212</v>
      </c>
      <c r="B15" s="1" t="s">
        <v>86</v>
      </c>
      <c r="C15" s="29" t="s">
        <v>290</v>
      </c>
      <c r="D15" s="1" t="s">
        <v>287</v>
      </c>
      <c r="E15" s="1" t="s">
        <v>288</v>
      </c>
      <c r="F15" s="1"/>
      <c r="G15" s="17" t="s">
        <v>186</v>
      </c>
      <c r="H15" s="17">
        <v>77.03</v>
      </c>
      <c r="I15" s="17">
        <v>1.96</v>
      </c>
      <c r="AH15" s="17">
        <f t="shared" si="0"/>
        <v>0</v>
      </c>
      <c r="AK15" s="17" t="s">
        <v>186</v>
      </c>
      <c r="AL15" s="17" t="s">
        <v>186</v>
      </c>
      <c r="AM15" s="17" t="s">
        <v>186</v>
      </c>
      <c r="AN15" s="17" t="s">
        <v>186</v>
      </c>
      <c r="AO15" s="17" t="s">
        <v>186</v>
      </c>
      <c r="AP15" s="17" t="s">
        <v>186</v>
      </c>
      <c r="AQ15" s="17" t="s">
        <v>186</v>
      </c>
      <c r="AR15" s="17" t="s">
        <v>186</v>
      </c>
      <c r="AS15" s="17" t="s">
        <v>186</v>
      </c>
      <c r="AT15" s="17" t="s">
        <v>186</v>
      </c>
      <c r="AU15" s="17" t="s">
        <v>186</v>
      </c>
      <c r="AV15" s="17" t="s">
        <v>186</v>
      </c>
      <c r="AW15" s="17" t="s">
        <v>186</v>
      </c>
      <c r="AX15" s="17" t="s">
        <v>186</v>
      </c>
      <c r="AY15" s="17" t="s">
        <v>186</v>
      </c>
      <c r="AZ15" s="17" t="s">
        <v>186</v>
      </c>
      <c r="BA15" s="17" t="s">
        <v>186</v>
      </c>
      <c r="BB15" s="17" t="s">
        <v>186</v>
      </c>
      <c r="BC15" s="17" t="s">
        <v>186</v>
      </c>
      <c r="BD15" s="17" t="s">
        <v>186</v>
      </c>
      <c r="BE15" s="17" t="s">
        <v>186</v>
      </c>
      <c r="BF15" s="17" t="s">
        <v>186</v>
      </c>
      <c r="BG15" s="17" t="s">
        <v>186</v>
      </c>
      <c r="BH15" s="17" t="s">
        <v>186</v>
      </c>
      <c r="BI15" s="17" t="s">
        <v>186</v>
      </c>
      <c r="BJ15" s="17" t="s">
        <v>186</v>
      </c>
      <c r="BK15" s="17" t="s">
        <v>186</v>
      </c>
      <c r="BL15" s="17" t="s">
        <v>186</v>
      </c>
      <c r="BM15" s="17" t="s">
        <v>186</v>
      </c>
      <c r="BN15" s="17" t="s">
        <v>186</v>
      </c>
      <c r="BO15" s="17" t="s">
        <v>186</v>
      </c>
      <c r="BP15" s="17" t="s">
        <v>186</v>
      </c>
      <c r="BR15" s="17" t="s">
        <v>186</v>
      </c>
      <c r="BS15" s="17" t="s">
        <v>186</v>
      </c>
      <c r="BT15" s="17" t="s">
        <v>186</v>
      </c>
      <c r="BU15" s="17" t="s">
        <v>186</v>
      </c>
      <c r="BV15" s="17" t="s">
        <v>186</v>
      </c>
      <c r="BW15" s="17" t="s">
        <v>186</v>
      </c>
      <c r="BX15" s="17" t="s">
        <v>186</v>
      </c>
      <c r="BY15" s="17" t="s">
        <v>186</v>
      </c>
      <c r="BZ15" s="17" t="s">
        <v>186</v>
      </c>
      <c r="CA15" s="17" t="s">
        <v>186</v>
      </c>
      <c r="CB15" s="17" t="s">
        <v>186</v>
      </c>
      <c r="CC15" s="17" t="s">
        <v>213</v>
      </c>
    </row>
    <row r="16" spans="1:81" s="17" customFormat="1" ht="12.75">
      <c r="A16" s="17" t="s">
        <v>214</v>
      </c>
      <c r="B16" s="1" t="s">
        <v>86</v>
      </c>
      <c r="C16" s="29" t="s">
        <v>290</v>
      </c>
      <c r="D16" s="1" t="s">
        <v>287</v>
      </c>
      <c r="E16" s="1" t="s">
        <v>288</v>
      </c>
      <c r="F16" s="1"/>
      <c r="G16" s="17" t="s">
        <v>186</v>
      </c>
      <c r="H16" s="17">
        <v>77.85</v>
      </c>
      <c r="I16" s="17">
        <v>2.1</v>
      </c>
      <c r="AH16" s="17">
        <f t="shared" si="0"/>
        <v>0</v>
      </c>
      <c r="AK16" s="17" t="s">
        <v>215</v>
      </c>
      <c r="AL16" s="17">
        <v>0.00327</v>
      </c>
      <c r="AM16" s="17" t="s">
        <v>215</v>
      </c>
      <c r="AN16" s="17" t="s">
        <v>215</v>
      </c>
      <c r="AO16" s="17" t="s">
        <v>215</v>
      </c>
      <c r="AP16" s="17" t="s">
        <v>215</v>
      </c>
      <c r="AQ16" s="17">
        <v>0.00414</v>
      </c>
      <c r="AR16" s="17" t="s">
        <v>215</v>
      </c>
      <c r="AS16" s="17" t="s">
        <v>215</v>
      </c>
      <c r="AT16" s="17">
        <v>0.00332</v>
      </c>
      <c r="AU16" s="17" t="s">
        <v>215</v>
      </c>
      <c r="AV16" s="17">
        <v>0.00475</v>
      </c>
      <c r="AW16" s="17">
        <v>0.00519</v>
      </c>
      <c r="AX16" s="17" t="s">
        <v>215</v>
      </c>
      <c r="AY16" s="17" t="s">
        <v>215</v>
      </c>
      <c r="AZ16" s="17" t="s">
        <v>215</v>
      </c>
      <c r="BA16" s="17" t="s">
        <v>215</v>
      </c>
      <c r="BB16" s="17" t="s">
        <v>215</v>
      </c>
      <c r="BC16" s="17" t="s">
        <v>215</v>
      </c>
      <c r="BD16" s="17">
        <v>0.00683</v>
      </c>
      <c r="BE16" s="17">
        <v>0.00629</v>
      </c>
      <c r="BF16" s="17" t="s">
        <v>215</v>
      </c>
      <c r="BG16" s="17" t="s">
        <v>215</v>
      </c>
      <c r="BH16" s="17" t="s">
        <v>215</v>
      </c>
      <c r="BI16" s="17" t="s">
        <v>215</v>
      </c>
      <c r="BJ16" s="17" t="s">
        <v>215</v>
      </c>
      <c r="BK16" s="17" t="s">
        <v>215</v>
      </c>
      <c r="BL16" s="17" t="s">
        <v>215</v>
      </c>
      <c r="BM16" s="17" t="s">
        <v>215</v>
      </c>
      <c r="BN16" s="17">
        <v>0.03093</v>
      </c>
      <c r="BO16" s="17" t="s">
        <v>215</v>
      </c>
      <c r="BP16" s="17" t="s">
        <v>215</v>
      </c>
      <c r="BR16" s="17" t="s">
        <v>215</v>
      </c>
      <c r="BS16" s="17" t="s">
        <v>215</v>
      </c>
      <c r="BT16" s="17">
        <v>0.00365</v>
      </c>
      <c r="BU16" s="17" t="s">
        <v>215</v>
      </c>
      <c r="BV16" s="17" t="s">
        <v>215</v>
      </c>
      <c r="BW16" s="17" t="s">
        <v>215</v>
      </c>
      <c r="BX16" s="17" t="s">
        <v>215</v>
      </c>
      <c r="BY16" s="17">
        <v>0.00903</v>
      </c>
      <c r="BZ16" s="17" t="s">
        <v>215</v>
      </c>
      <c r="CA16" s="17" t="s">
        <v>215</v>
      </c>
      <c r="CB16" s="17" t="s">
        <v>215</v>
      </c>
      <c r="CC16" s="17" t="s">
        <v>186</v>
      </c>
    </row>
    <row r="17" spans="1:81" s="17" customFormat="1" ht="12.75">
      <c r="A17" s="17" t="s">
        <v>216</v>
      </c>
      <c r="B17" s="1" t="s">
        <v>86</v>
      </c>
      <c r="D17" s="1" t="s">
        <v>287</v>
      </c>
      <c r="E17" s="1" t="s">
        <v>288</v>
      </c>
      <c r="F17" s="1"/>
      <c r="G17" s="17" t="s">
        <v>186</v>
      </c>
      <c r="H17" s="17">
        <v>77.17</v>
      </c>
      <c r="I17" s="17">
        <v>2</v>
      </c>
      <c r="AH17" s="17">
        <f t="shared" si="0"/>
        <v>0</v>
      </c>
      <c r="AK17" s="17" t="s">
        <v>186</v>
      </c>
      <c r="AL17" s="17" t="s">
        <v>186</v>
      </c>
      <c r="AM17" s="17" t="s">
        <v>186</v>
      </c>
      <c r="AN17" s="17" t="s">
        <v>186</v>
      </c>
      <c r="AO17" s="17" t="s">
        <v>186</v>
      </c>
      <c r="AP17" s="17" t="s">
        <v>186</v>
      </c>
      <c r="AQ17" s="17" t="s">
        <v>186</v>
      </c>
      <c r="AR17" s="17" t="s">
        <v>186</v>
      </c>
      <c r="AS17" s="17" t="s">
        <v>186</v>
      </c>
      <c r="AT17" s="17" t="s">
        <v>186</v>
      </c>
      <c r="AU17" s="17" t="s">
        <v>186</v>
      </c>
      <c r="AV17" s="17" t="s">
        <v>186</v>
      </c>
      <c r="AW17" s="17" t="s">
        <v>186</v>
      </c>
      <c r="AX17" s="17" t="s">
        <v>186</v>
      </c>
      <c r="AY17" s="17" t="s">
        <v>186</v>
      </c>
      <c r="AZ17" s="17" t="s">
        <v>186</v>
      </c>
      <c r="BA17" s="17" t="s">
        <v>186</v>
      </c>
      <c r="BB17" s="17" t="s">
        <v>186</v>
      </c>
      <c r="BC17" s="17" t="s">
        <v>186</v>
      </c>
      <c r="BD17" s="17" t="s">
        <v>186</v>
      </c>
      <c r="BE17" s="17" t="s">
        <v>186</v>
      </c>
      <c r="BF17" s="17" t="s">
        <v>186</v>
      </c>
      <c r="BG17" s="17" t="s">
        <v>186</v>
      </c>
      <c r="BH17" s="17" t="s">
        <v>186</v>
      </c>
      <c r="BI17" s="17" t="s">
        <v>186</v>
      </c>
      <c r="BJ17" s="17" t="s">
        <v>186</v>
      </c>
      <c r="BK17" s="17" t="s">
        <v>186</v>
      </c>
      <c r="BL17" s="17" t="s">
        <v>186</v>
      </c>
      <c r="BM17" s="17" t="s">
        <v>186</v>
      </c>
      <c r="BN17" s="17" t="s">
        <v>186</v>
      </c>
      <c r="BO17" s="17" t="s">
        <v>186</v>
      </c>
      <c r="BP17" s="17" t="s">
        <v>186</v>
      </c>
      <c r="BR17" s="17" t="s">
        <v>186</v>
      </c>
      <c r="BS17" s="17" t="s">
        <v>186</v>
      </c>
      <c r="BT17" s="17" t="s">
        <v>186</v>
      </c>
      <c r="BU17" s="17" t="s">
        <v>186</v>
      </c>
      <c r="BV17" s="17" t="s">
        <v>186</v>
      </c>
      <c r="BW17" s="17" t="s">
        <v>186</v>
      </c>
      <c r="BX17" s="17" t="s">
        <v>186</v>
      </c>
      <c r="BY17" s="17" t="s">
        <v>186</v>
      </c>
      <c r="BZ17" s="17" t="s">
        <v>186</v>
      </c>
      <c r="CA17" s="17" t="s">
        <v>186</v>
      </c>
      <c r="CB17" s="17" t="s">
        <v>186</v>
      </c>
      <c r="CC17" s="17" t="s">
        <v>213</v>
      </c>
    </row>
    <row r="18" spans="1:81" s="17" customFormat="1" ht="12.75">
      <c r="A18" s="17" t="s">
        <v>217</v>
      </c>
      <c r="B18" s="1" t="s">
        <v>86</v>
      </c>
      <c r="D18" s="1" t="s">
        <v>287</v>
      </c>
      <c r="E18" s="1" t="s">
        <v>288</v>
      </c>
      <c r="F18" s="1"/>
      <c r="G18" s="17" t="s">
        <v>186</v>
      </c>
      <c r="H18" s="17">
        <v>78.79</v>
      </c>
      <c r="I18" s="17">
        <v>2.22</v>
      </c>
      <c r="AH18" s="17">
        <f t="shared" si="0"/>
        <v>0</v>
      </c>
      <c r="AK18" s="17" t="s">
        <v>218</v>
      </c>
      <c r="AL18" s="17" t="s">
        <v>218</v>
      </c>
      <c r="AM18" s="17" t="s">
        <v>218</v>
      </c>
      <c r="AN18" s="17" t="s">
        <v>218</v>
      </c>
      <c r="AO18" s="17" t="s">
        <v>218</v>
      </c>
      <c r="AP18" s="17">
        <v>0.0022</v>
      </c>
      <c r="AQ18" s="17" t="s">
        <v>218</v>
      </c>
      <c r="AR18" s="17" t="s">
        <v>218</v>
      </c>
      <c r="AS18" s="17" t="s">
        <v>218</v>
      </c>
      <c r="AT18" s="17" t="s">
        <v>218</v>
      </c>
      <c r="AU18" s="17" t="s">
        <v>218</v>
      </c>
      <c r="AV18" s="17" t="s">
        <v>218</v>
      </c>
      <c r="AW18" s="17" t="s">
        <v>218</v>
      </c>
      <c r="AX18" s="17" t="s">
        <v>218</v>
      </c>
      <c r="AY18" s="17" t="s">
        <v>218</v>
      </c>
      <c r="AZ18" s="17" t="s">
        <v>218</v>
      </c>
      <c r="BA18" s="17" t="s">
        <v>218</v>
      </c>
      <c r="BB18" s="17" t="s">
        <v>218</v>
      </c>
      <c r="BC18" s="17" t="s">
        <v>218</v>
      </c>
      <c r="BD18" s="17" t="s">
        <v>218</v>
      </c>
      <c r="BE18" s="17">
        <v>0.00286</v>
      </c>
      <c r="BF18" s="17" t="s">
        <v>218</v>
      </c>
      <c r="BG18" s="17" t="s">
        <v>218</v>
      </c>
      <c r="BH18" s="17" t="s">
        <v>218</v>
      </c>
      <c r="BI18" s="17" t="s">
        <v>218</v>
      </c>
      <c r="BJ18" s="17" t="s">
        <v>218</v>
      </c>
      <c r="BK18" s="17" t="s">
        <v>218</v>
      </c>
      <c r="BL18" s="17" t="s">
        <v>218</v>
      </c>
      <c r="BM18" s="17" t="s">
        <v>218</v>
      </c>
      <c r="BN18" s="17" t="s">
        <v>218</v>
      </c>
      <c r="BO18" s="17" t="s">
        <v>218</v>
      </c>
      <c r="BP18" s="17" t="s">
        <v>218</v>
      </c>
      <c r="BR18" s="17" t="s">
        <v>218</v>
      </c>
      <c r="BS18" s="17" t="s">
        <v>218</v>
      </c>
      <c r="BT18" s="17" t="s">
        <v>218</v>
      </c>
      <c r="BU18" s="17" t="s">
        <v>218</v>
      </c>
      <c r="BV18" s="17" t="s">
        <v>218</v>
      </c>
      <c r="BW18" s="17" t="s">
        <v>218</v>
      </c>
      <c r="BX18" s="17" t="s">
        <v>218</v>
      </c>
      <c r="BY18" s="17">
        <v>0.00499</v>
      </c>
      <c r="BZ18" s="17" t="s">
        <v>218</v>
      </c>
      <c r="CA18" s="17" t="s">
        <v>218</v>
      </c>
      <c r="CB18" s="17" t="s">
        <v>218</v>
      </c>
      <c r="CC18" s="17" t="s">
        <v>186</v>
      </c>
    </row>
    <row r="19" spans="1:81" s="17" customFormat="1" ht="12.75">
      <c r="A19" s="17" t="s">
        <v>219</v>
      </c>
      <c r="B19" s="1" t="s">
        <v>86</v>
      </c>
      <c r="C19" s="29" t="s">
        <v>295</v>
      </c>
      <c r="D19" s="1" t="s">
        <v>287</v>
      </c>
      <c r="E19" s="1" t="s">
        <v>288</v>
      </c>
      <c r="F19" s="1"/>
      <c r="G19" s="17" t="s">
        <v>186</v>
      </c>
      <c r="H19" s="17">
        <v>76.8</v>
      </c>
      <c r="I19" s="17">
        <v>3.86</v>
      </c>
      <c r="AH19" s="17">
        <f t="shared" si="0"/>
        <v>0</v>
      </c>
      <c r="AK19" s="17" t="s">
        <v>186</v>
      </c>
      <c r="AL19" s="17" t="s">
        <v>186</v>
      </c>
      <c r="AM19" s="17" t="s">
        <v>186</v>
      </c>
      <c r="AN19" s="17" t="s">
        <v>186</v>
      </c>
      <c r="AO19" s="17" t="s">
        <v>186</v>
      </c>
      <c r="AP19" s="17" t="s">
        <v>186</v>
      </c>
      <c r="AQ19" s="17" t="s">
        <v>186</v>
      </c>
      <c r="AR19" s="17" t="s">
        <v>186</v>
      </c>
      <c r="AS19" s="17" t="s">
        <v>186</v>
      </c>
      <c r="AT19" s="17" t="s">
        <v>186</v>
      </c>
      <c r="AU19" s="17" t="s">
        <v>186</v>
      </c>
      <c r="AV19" s="17" t="s">
        <v>186</v>
      </c>
      <c r="AW19" s="17" t="s">
        <v>186</v>
      </c>
      <c r="AX19" s="17" t="s">
        <v>186</v>
      </c>
      <c r="AY19" s="17" t="s">
        <v>186</v>
      </c>
      <c r="AZ19" s="17" t="s">
        <v>186</v>
      </c>
      <c r="BA19" s="17" t="s">
        <v>186</v>
      </c>
      <c r="BB19" s="17" t="s">
        <v>186</v>
      </c>
      <c r="BC19" s="17" t="s">
        <v>186</v>
      </c>
      <c r="BD19" s="17" t="s">
        <v>186</v>
      </c>
      <c r="BE19" s="17" t="s">
        <v>186</v>
      </c>
      <c r="BF19" s="17" t="s">
        <v>186</v>
      </c>
      <c r="BG19" s="17" t="s">
        <v>186</v>
      </c>
      <c r="BH19" s="17" t="s">
        <v>186</v>
      </c>
      <c r="BI19" s="17" t="s">
        <v>186</v>
      </c>
      <c r="BJ19" s="17" t="s">
        <v>186</v>
      </c>
      <c r="BK19" s="17" t="s">
        <v>186</v>
      </c>
      <c r="BL19" s="17" t="s">
        <v>186</v>
      </c>
      <c r="BM19" s="17" t="s">
        <v>186</v>
      </c>
      <c r="BN19" s="17" t="s">
        <v>186</v>
      </c>
      <c r="BO19" s="17" t="s">
        <v>186</v>
      </c>
      <c r="BP19" s="17" t="s">
        <v>186</v>
      </c>
      <c r="BR19" s="17" t="s">
        <v>186</v>
      </c>
      <c r="BS19" s="17" t="s">
        <v>186</v>
      </c>
      <c r="BT19" s="17" t="s">
        <v>186</v>
      </c>
      <c r="BU19" s="17" t="s">
        <v>186</v>
      </c>
      <c r="BV19" s="17" t="s">
        <v>186</v>
      </c>
      <c r="BW19" s="17" t="s">
        <v>186</v>
      </c>
      <c r="BX19" s="17" t="s">
        <v>186</v>
      </c>
      <c r="BY19" s="17" t="s">
        <v>186</v>
      </c>
      <c r="BZ19" s="17" t="s">
        <v>186</v>
      </c>
      <c r="CA19" s="17" t="s">
        <v>186</v>
      </c>
      <c r="CB19" s="17" t="s">
        <v>186</v>
      </c>
      <c r="CC19" s="17">
        <v>1.5</v>
      </c>
    </row>
    <row r="20" spans="1:81" s="17" customFormat="1" ht="12.75">
      <c r="A20" s="17" t="s">
        <v>220</v>
      </c>
      <c r="B20" s="1" t="s">
        <v>86</v>
      </c>
      <c r="C20" s="29" t="s">
        <v>295</v>
      </c>
      <c r="D20" s="1" t="s">
        <v>287</v>
      </c>
      <c r="E20" s="1" t="s">
        <v>288</v>
      </c>
      <c r="F20" s="1"/>
      <c r="G20" s="17" t="s">
        <v>186</v>
      </c>
      <c r="H20" s="17">
        <v>76.15</v>
      </c>
      <c r="I20" s="17">
        <v>4.98</v>
      </c>
      <c r="AH20" s="17">
        <f t="shared" si="0"/>
        <v>0</v>
      </c>
      <c r="AK20" s="17" t="s">
        <v>221</v>
      </c>
      <c r="AL20" s="17" t="s">
        <v>221</v>
      </c>
      <c r="AM20" s="17" t="s">
        <v>221</v>
      </c>
      <c r="AN20" s="17">
        <v>0.00236</v>
      </c>
      <c r="AO20" s="17" t="s">
        <v>221</v>
      </c>
      <c r="AP20" s="17" t="s">
        <v>221</v>
      </c>
      <c r="AQ20" s="17" t="s">
        <v>221</v>
      </c>
      <c r="AR20" s="17" t="s">
        <v>221</v>
      </c>
      <c r="AS20" s="17" t="s">
        <v>221</v>
      </c>
      <c r="AT20" s="17" t="s">
        <v>221</v>
      </c>
      <c r="AU20" s="17" t="s">
        <v>221</v>
      </c>
      <c r="AV20" s="17" t="s">
        <v>221</v>
      </c>
      <c r="AW20" s="17" t="s">
        <v>221</v>
      </c>
      <c r="AX20" s="17" t="s">
        <v>221</v>
      </c>
      <c r="AY20" s="17" t="s">
        <v>221</v>
      </c>
      <c r="AZ20" s="17">
        <v>0.002</v>
      </c>
      <c r="BA20" s="17" t="s">
        <v>221</v>
      </c>
      <c r="BB20" s="17" t="s">
        <v>221</v>
      </c>
      <c r="BC20" s="17" t="s">
        <v>221</v>
      </c>
      <c r="BD20" s="17" t="s">
        <v>221</v>
      </c>
      <c r="BE20" s="17">
        <v>0.00357</v>
      </c>
      <c r="BF20" s="17" t="s">
        <v>221</v>
      </c>
      <c r="BG20" s="17" t="s">
        <v>221</v>
      </c>
      <c r="BH20" s="17" t="s">
        <v>221</v>
      </c>
      <c r="BI20" s="17" t="s">
        <v>221</v>
      </c>
      <c r="BJ20" s="17" t="s">
        <v>221</v>
      </c>
      <c r="BK20" s="17" t="s">
        <v>221</v>
      </c>
      <c r="BL20" s="17" t="s">
        <v>221</v>
      </c>
      <c r="BM20" s="17" t="s">
        <v>221</v>
      </c>
      <c r="BN20" s="17" t="s">
        <v>221</v>
      </c>
      <c r="BO20" s="17" t="s">
        <v>221</v>
      </c>
      <c r="BP20" s="17" t="s">
        <v>221</v>
      </c>
      <c r="BR20" s="17" t="s">
        <v>221</v>
      </c>
      <c r="BS20" s="17" t="s">
        <v>221</v>
      </c>
      <c r="BT20" s="17" t="s">
        <v>221</v>
      </c>
      <c r="BU20" s="17" t="s">
        <v>221</v>
      </c>
      <c r="BV20" s="17" t="s">
        <v>221</v>
      </c>
      <c r="BW20" s="17" t="s">
        <v>221</v>
      </c>
      <c r="BX20" s="17" t="s">
        <v>221</v>
      </c>
      <c r="BY20" s="17">
        <v>0.00664</v>
      </c>
      <c r="BZ20" s="17" t="s">
        <v>221</v>
      </c>
      <c r="CA20" s="17" t="s">
        <v>221</v>
      </c>
      <c r="CB20" s="17" t="s">
        <v>221</v>
      </c>
      <c r="CC20" s="17" t="s">
        <v>186</v>
      </c>
    </row>
    <row r="21" spans="1:36" s="17" customFormat="1" ht="12.75">
      <c r="A21" s="17" t="s">
        <v>260</v>
      </c>
      <c r="B21" s="1" t="s">
        <v>86</v>
      </c>
      <c r="C21" s="29" t="s">
        <v>291</v>
      </c>
      <c r="D21" s="1" t="s">
        <v>287</v>
      </c>
      <c r="E21" s="1" t="s">
        <v>288</v>
      </c>
      <c r="F21" s="1"/>
      <c r="G21" s="1"/>
      <c r="H21" s="17">
        <v>79.68</v>
      </c>
      <c r="I21" s="17">
        <v>3.02</v>
      </c>
      <c r="K21" s="17" t="s">
        <v>186</v>
      </c>
      <c r="L21" s="17" t="s">
        <v>261</v>
      </c>
      <c r="M21" s="17" t="s">
        <v>261</v>
      </c>
      <c r="N21" s="17">
        <v>0.0008</v>
      </c>
      <c r="O21" s="17" t="s">
        <v>261</v>
      </c>
      <c r="P21" s="17">
        <v>0.004</v>
      </c>
      <c r="Q21" s="17" t="s">
        <v>261</v>
      </c>
      <c r="R21" s="17">
        <v>0.0008</v>
      </c>
      <c r="S21" s="17" t="s">
        <v>262</v>
      </c>
      <c r="T21" s="17" t="s">
        <v>261</v>
      </c>
      <c r="U21" s="17" t="s">
        <v>261</v>
      </c>
      <c r="V21" s="17">
        <v>0.0008</v>
      </c>
      <c r="W21" s="17">
        <v>0.0005</v>
      </c>
      <c r="X21" s="17" t="s">
        <v>261</v>
      </c>
      <c r="Y21" s="17" t="s">
        <v>261</v>
      </c>
      <c r="Z21" s="17" t="s">
        <v>261</v>
      </c>
      <c r="AA21" s="17">
        <v>0.0015</v>
      </c>
      <c r="AB21" s="17">
        <v>0.0007</v>
      </c>
      <c r="AC21" s="17">
        <v>0.0036</v>
      </c>
      <c r="AD21" s="17">
        <v>0.0005</v>
      </c>
      <c r="AE21" s="17">
        <v>0.0021</v>
      </c>
      <c r="AF21" s="38">
        <v>0.0219</v>
      </c>
      <c r="AG21" s="17" t="s">
        <v>261</v>
      </c>
      <c r="AH21" s="38">
        <f t="shared" si="0"/>
        <v>0.0298</v>
      </c>
      <c r="AI21" s="17">
        <v>0.0009</v>
      </c>
      <c r="AJ21" s="30">
        <v>1.0102</v>
      </c>
    </row>
    <row r="22" spans="1:36" s="17" customFormat="1" ht="12.75">
      <c r="A22" s="17" t="s">
        <v>263</v>
      </c>
      <c r="B22" s="1" t="s">
        <v>86</v>
      </c>
      <c r="C22" s="29" t="s">
        <v>291</v>
      </c>
      <c r="D22" s="1" t="s">
        <v>287</v>
      </c>
      <c r="E22" s="1" t="s">
        <v>288</v>
      </c>
      <c r="F22" s="1"/>
      <c r="G22" s="1"/>
      <c r="H22" s="17">
        <v>78.67</v>
      </c>
      <c r="I22" s="17">
        <v>2.12</v>
      </c>
      <c r="K22" s="17" t="s">
        <v>186</v>
      </c>
      <c r="L22" s="17" t="s">
        <v>264</v>
      </c>
      <c r="M22" s="17" t="s">
        <v>264</v>
      </c>
      <c r="N22" s="17" t="s">
        <v>264</v>
      </c>
      <c r="O22" s="17" t="s">
        <v>264</v>
      </c>
      <c r="P22" s="17">
        <v>0.0022</v>
      </c>
      <c r="Q22" s="17" t="s">
        <v>264</v>
      </c>
      <c r="R22" s="17">
        <v>0.0008</v>
      </c>
      <c r="S22" s="17" t="s">
        <v>265</v>
      </c>
      <c r="T22" s="17" t="s">
        <v>264</v>
      </c>
      <c r="U22" s="17" t="s">
        <v>264</v>
      </c>
      <c r="V22" s="17">
        <v>0.0003</v>
      </c>
      <c r="W22" s="17" t="s">
        <v>264</v>
      </c>
      <c r="X22" s="17" t="s">
        <v>264</v>
      </c>
      <c r="Y22" s="17" t="s">
        <v>264</v>
      </c>
      <c r="Z22" s="17" t="s">
        <v>264</v>
      </c>
      <c r="AA22" s="17">
        <v>0.0011</v>
      </c>
      <c r="AB22" s="17" t="s">
        <v>264</v>
      </c>
      <c r="AC22" s="17">
        <v>0.0031</v>
      </c>
      <c r="AD22" s="17">
        <v>0.001</v>
      </c>
      <c r="AE22" s="17">
        <v>0.0016</v>
      </c>
      <c r="AF22" s="38">
        <v>0.0211</v>
      </c>
      <c r="AG22" s="17" t="s">
        <v>264</v>
      </c>
      <c r="AH22" s="38">
        <f t="shared" si="0"/>
        <v>0.0269</v>
      </c>
      <c r="AI22" s="17">
        <v>0.0011</v>
      </c>
      <c r="AJ22" s="30">
        <v>0.7739</v>
      </c>
    </row>
    <row r="23" spans="1:81" s="17" customFormat="1" ht="12.75">
      <c r="A23" s="17" t="s">
        <v>225</v>
      </c>
      <c r="B23" s="1" t="s">
        <v>86</v>
      </c>
      <c r="C23" s="29" t="s">
        <v>291</v>
      </c>
      <c r="D23" s="1" t="s">
        <v>287</v>
      </c>
      <c r="E23" s="1" t="s">
        <v>288</v>
      </c>
      <c r="F23" s="1"/>
      <c r="G23" s="17" t="s">
        <v>186</v>
      </c>
      <c r="H23" s="17">
        <v>82.22</v>
      </c>
      <c r="I23" s="17">
        <v>1.64</v>
      </c>
      <c r="AH23" s="17">
        <f t="shared" si="0"/>
        <v>0</v>
      </c>
      <c r="AK23" s="17" t="s">
        <v>186</v>
      </c>
      <c r="AL23" s="17" t="s">
        <v>186</v>
      </c>
      <c r="AM23" s="17" t="s">
        <v>186</v>
      </c>
      <c r="AN23" s="17" t="s">
        <v>186</v>
      </c>
      <c r="AO23" s="17" t="s">
        <v>186</v>
      </c>
      <c r="AP23" s="17" t="s">
        <v>186</v>
      </c>
      <c r="AQ23" s="17" t="s">
        <v>186</v>
      </c>
      <c r="AR23" s="17" t="s">
        <v>186</v>
      </c>
      <c r="AS23" s="17" t="s">
        <v>186</v>
      </c>
      <c r="AT23" s="17" t="s">
        <v>186</v>
      </c>
      <c r="AU23" s="17" t="s">
        <v>186</v>
      </c>
      <c r="AV23" s="17" t="s">
        <v>186</v>
      </c>
      <c r="AW23" s="17" t="s">
        <v>186</v>
      </c>
      <c r="AX23" s="17" t="s">
        <v>186</v>
      </c>
      <c r="AY23" s="17" t="s">
        <v>186</v>
      </c>
      <c r="AZ23" s="17" t="s">
        <v>186</v>
      </c>
      <c r="BA23" s="17" t="s">
        <v>186</v>
      </c>
      <c r="BB23" s="17" t="s">
        <v>186</v>
      </c>
      <c r="BC23" s="17" t="s">
        <v>186</v>
      </c>
      <c r="BD23" s="17" t="s">
        <v>186</v>
      </c>
      <c r="BE23" s="17" t="s">
        <v>186</v>
      </c>
      <c r="BF23" s="17" t="s">
        <v>186</v>
      </c>
      <c r="BG23" s="17" t="s">
        <v>186</v>
      </c>
      <c r="BH23" s="17" t="s">
        <v>186</v>
      </c>
      <c r="BI23" s="17" t="s">
        <v>186</v>
      </c>
      <c r="BJ23" s="17" t="s">
        <v>186</v>
      </c>
      <c r="BK23" s="17" t="s">
        <v>186</v>
      </c>
      <c r="BL23" s="17" t="s">
        <v>186</v>
      </c>
      <c r="BM23" s="17" t="s">
        <v>186</v>
      </c>
      <c r="BN23" s="17" t="s">
        <v>186</v>
      </c>
      <c r="BO23" s="17" t="s">
        <v>186</v>
      </c>
      <c r="BP23" s="17" t="s">
        <v>186</v>
      </c>
      <c r="BR23" s="17" t="s">
        <v>186</v>
      </c>
      <c r="BS23" s="17" t="s">
        <v>186</v>
      </c>
      <c r="BT23" s="17" t="s">
        <v>186</v>
      </c>
      <c r="BU23" s="17" t="s">
        <v>186</v>
      </c>
      <c r="BV23" s="17" t="s">
        <v>186</v>
      </c>
      <c r="BW23" s="17" t="s">
        <v>186</v>
      </c>
      <c r="BX23" s="17" t="s">
        <v>186</v>
      </c>
      <c r="BY23" s="17" t="s">
        <v>186</v>
      </c>
      <c r="BZ23" s="17" t="s">
        <v>186</v>
      </c>
      <c r="CA23" s="17" t="s">
        <v>186</v>
      </c>
      <c r="CB23" s="17" t="s">
        <v>186</v>
      </c>
      <c r="CC23" s="17">
        <v>5.6</v>
      </c>
    </row>
    <row r="24" spans="1:81" s="17" customFormat="1" ht="12.75">
      <c r="A24" s="17" t="s">
        <v>226</v>
      </c>
      <c r="B24" s="1" t="s">
        <v>86</v>
      </c>
      <c r="C24" s="29" t="s">
        <v>291</v>
      </c>
      <c r="D24" s="1" t="s">
        <v>287</v>
      </c>
      <c r="E24" s="1" t="s">
        <v>288</v>
      </c>
      <c r="F24" s="1"/>
      <c r="G24" s="17" t="s">
        <v>186</v>
      </c>
      <c r="H24" s="17">
        <v>80.45</v>
      </c>
      <c r="I24" s="17">
        <v>1.31</v>
      </c>
      <c r="AH24" s="17">
        <f t="shared" si="0"/>
        <v>0</v>
      </c>
      <c r="AK24" s="17" t="s">
        <v>186</v>
      </c>
      <c r="AL24" s="17" t="s">
        <v>186</v>
      </c>
      <c r="AM24" s="17" t="s">
        <v>186</v>
      </c>
      <c r="AN24" s="17" t="s">
        <v>186</v>
      </c>
      <c r="AO24" s="17" t="s">
        <v>186</v>
      </c>
      <c r="AP24" s="17" t="s">
        <v>186</v>
      </c>
      <c r="AQ24" s="17" t="s">
        <v>186</v>
      </c>
      <c r="AR24" s="17" t="s">
        <v>186</v>
      </c>
      <c r="AS24" s="17" t="s">
        <v>186</v>
      </c>
      <c r="AT24" s="17" t="s">
        <v>186</v>
      </c>
      <c r="AU24" s="17" t="s">
        <v>186</v>
      </c>
      <c r="AV24" s="17" t="s">
        <v>186</v>
      </c>
      <c r="AW24" s="17" t="s">
        <v>186</v>
      </c>
      <c r="AX24" s="17" t="s">
        <v>186</v>
      </c>
      <c r="AY24" s="17" t="s">
        <v>186</v>
      </c>
      <c r="AZ24" s="17" t="s">
        <v>186</v>
      </c>
      <c r="BA24" s="17" t="s">
        <v>186</v>
      </c>
      <c r="BB24" s="17" t="s">
        <v>186</v>
      </c>
      <c r="BC24" s="17" t="s">
        <v>186</v>
      </c>
      <c r="BD24" s="17" t="s">
        <v>186</v>
      </c>
      <c r="BE24" s="17" t="s">
        <v>186</v>
      </c>
      <c r="BF24" s="17" t="s">
        <v>186</v>
      </c>
      <c r="BG24" s="17" t="s">
        <v>186</v>
      </c>
      <c r="BH24" s="17" t="s">
        <v>186</v>
      </c>
      <c r="BI24" s="17" t="s">
        <v>186</v>
      </c>
      <c r="BJ24" s="17" t="s">
        <v>186</v>
      </c>
      <c r="BK24" s="17" t="s">
        <v>186</v>
      </c>
      <c r="BL24" s="17" t="s">
        <v>186</v>
      </c>
      <c r="BM24" s="17" t="s">
        <v>186</v>
      </c>
      <c r="BN24" s="17" t="s">
        <v>186</v>
      </c>
      <c r="BO24" s="17" t="s">
        <v>186</v>
      </c>
      <c r="BP24" s="17" t="s">
        <v>186</v>
      </c>
      <c r="BR24" s="17" t="s">
        <v>186</v>
      </c>
      <c r="BS24" s="17" t="s">
        <v>186</v>
      </c>
      <c r="BT24" s="17" t="s">
        <v>186</v>
      </c>
      <c r="BU24" s="17" t="s">
        <v>186</v>
      </c>
      <c r="BV24" s="17" t="s">
        <v>186</v>
      </c>
      <c r="BW24" s="17" t="s">
        <v>186</v>
      </c>
      <c r="BX24" s="17" t="s">
        <v>186</v>
      </c>
      <c r="BY24" s="17" t="s">
        <v>186</v>
      </c>
      <c r="BZ24" s="17" t="s">
        <v>186</v>
      </c>
      <c r="CA24" s="17" t="s">
        <v>186</v>
      </c>
      <c r="CB24" s="17" t="s">
        <v>186</v>
      </c>
      <c r="CC24" s="17">
        <v>1.3</v>
      </c>
    </row>
    <row r="25" spans="1:81" s="17" customFormat="1" ht="12.75">
      <c r="A25" s="17" t="s">
        <v>227</v>
      </c>
      <c r="B25" s="1" t="s">
        <v>86</v>
      </c>
      <c r="C25" s="29" t="s">
        <v>291</v>
      </c>
      <c r="D25" s="1" t="s">
        <v>287</v>
      </c>
      <c r="E25" s="1" t="s">
        <v>288</v>
      </c>
      <c r="F25" s="1"/>
      <c r="G25" s="17" t="s">
        <v>186</v>
      </c>
      <c r="H25" s="17">
        <v>80.28</v>
      </c>
      <c r="I25" s="17">
        <v>2.34</v>
      </c>
      <c r="AH25" s="17">
        <f t="shared" si="0"/>
        <v>0</v>
      </c>
      <c r="AK25" s="17" t="s">
        <v>228</v>
      </c>
      <c r="AL25" s="17" t="s">
        <v>228</v>
      </c>
      <c r="AM25" s="17" t="s">
        <v>228</v>
      </c>
      <c r="AN25" s="17" t="s">
        <v>228</v>
      </c>
      <c r="AO25" s="17" t="s">
        <v>228</v>
      </c>
      <c r="AP25" s="17" t="s">
        <v>228</v>
      </c>
      <c r="AQ25" s="17">
        <v>0.00208</v>
      </c>
      <c r="AR25" s="17" t="s">
        <v>228</v>
      </c>
      <c r="AS25" s="17" t="s">
        <v>228</v>
      </c>
      <c r="AT25" s="17" t="s">
        <v>228</v>
      </c>
      <c r="AU25" s="17" t="s">
        <v>228</v>
      </c>
      <c r="AV25" s="17" t="s">
        <v>228</v>
      </c>
      <c r="AW25" s="17" t="s">
        <v>228</v>
      </c>
      <c r="AX25" s="17" t="s">
        <v>228</v>
      </c>
      <c r="AY25" s="17" t="s">
        <v>228</v>
      </c>
      <c r="AZ25" s="17" t="s">
        <v>228</v>
      </c>
      <c r="BA25" s="17" t="s">
        <v>228</v>
      </c>
      <c r="BB25" s="17" t="s">
        <v>228</v>
      </c>
      <c r="BC25" s="17" t="s">
        <v>228</v>
      </c>
      <c r="BD25" s="17" t="s">
        <v>228</v>
      </c>
      <c r="BE25" s="17">
        <v>0.00254</v>
      </c>
      <c r="BF25" s="17" t="s">
        <v>228</v>
      </c>
      <c r="BG25" s="17" t="s">
        <v>228</v>
      </c>
      <c r="BH25" s="17" t="s">
        <v>228</v>
      </c>
      <c r="BI25" s="17" t="s">
        <v>228</v>
      </c>
      <c r="BJ25" s="17" t="s">
        <v>228</v>
      </c>
      <c r="BK25" s="17" t="s">
        <v>228</v>
      </c>
      <c r="BL25" s="17" t="s">
        <v>228</v>
      </c>
      <c r="BM25" s="17" t="s">
        <v>228</v>
      </c>
      <c r="BN25" s="17" t="s">
        <v>228</v>
      </c>
      <c r="BO25" s="17" t="s">
        <v>228</v>
      </c>
      <c r="BP25" s="17" t="s">
        <v>228</v>
      </c>
      <c r="BR25" s="17" t="s">
        <v>228</v>
      </c>
      <c r="BS25" s="17" t="s">
        <v>228</v>
      </c>
      <c r="BT25" s="17" t="s">
        <v>228</v>
      </c>
      <c r="BU25" s="17" t="s">
        <v>228</v>
      </c>
      <c r="BV25" s="17" t="s">
        <v>228</v>
      </c>
      <c r="BW25" s="17">
        <v>0.0021</v>
      </c>
      <c r="BX25" s="17" t="s">
        <v>228</v>
      </c>
      <c r="BY25" s="17">
        <v>0.00563</v>
      </c>
      <c r="BZ25" s="17" t="s">
        <v>228</v>
      </c>
      <c r="CA25" s="17" t="s">
        <v>228</v>
      </c>
      <c r="CB25" s="17" t="s">
        <v>228</v>
      </c>
      <c r="CC25" s="17" t="s">
        <v>186</v>
      </c>
    </row>
    <row r="26" spans="1:81" s="17" customFormat="1" ht="12.75">
      <c r="A26" s="17" t="s">
        <v>229</v>
      </c>
      <c r="B26" s="1" t="s">
        <v>86</v>
      </c>
      <c r="C26" s="29" t="s">
        <v>291</v>
      </c>
      <c r="D26" s="1" t="s">
        <v>287</v>
      </c>
      <c r="E26" s="1" t="s">
        <v>288</v>
      </c>
      <c r="F26" s="1"/>
      <c r="G26" s="17" t="s">
        <v>186</v>
      </c>
      <c r="H26" s="17">
        <v>81.31</v>
      </c>
      <c r="I26" s="17">
        <v>1.04</v>
      </c>
      <c r="AH26" s="17">
        <f t="shared" si="0"/>
        <v>0</v>
      </c>
      <c r="AK26" s="17" t="s">
        <v>230</v>
      </c>
      <c r="AL26" s="17" t="s">
        <v>230</v>
      </c>
      <c r="AM26" s="17" t="s">
        <v>230</v>
      </c>
      <c r="AN26" s="17">
        <v>0.00299</v>
      </c>
      <c r="AO26" s="17" t="s">
        <v>230</v>
      </c>
      <c r="AP26" s="17" t="s">
        <v>230</v>
      </c>
      <c r="AQ26" s="17" t="s">
        <v>230</v>
      </c>
      <c r="AR26" s="17" t="s">
        <v>230</v>
      </c>
      <c r="AS26" s="17" t="s">
        <v>230</v>
      </c>
      <c r="AT26" s="17" t="s">
        <v>230</v>
      </c>
      <c r="AU26" s="17" t="s">
        <v>230</v>
      </c>
      <c r="AV26" s="17" t="s">
        <v>230</v>
      </c>
      <c r="AW26" s="17" t="s">
        <v>230</v>
      </c>
      <c r="AX26" s="17" t="s">
        <v>230</v>
      </c>
      <c r="AY26" s="17" t="s">
        <v>230</v>
      </c>
      <c r="AZ26" s="17" t="s">
        <v>230</v>
      </c>
      <c r="BA26" s="17" t="s">
        <v>230</v>
      </c>
      <c r="BB26" s="17" t="s">
        <v>230</v>
      </c>
      <c r="BC26" s="17" t="s">
        <v>230</v>
      </c>
      <c r="BD26" s="17" t="s">
        <v>230</v>
      </c>
      <c r="BE26" s="17">
        <v>0.00435</v>
      </c>
      <c r="BF26" s="17" t="s">
        <v>230</v>
      </c>
      <c r="BG26" s="17" t="s">
        <v>230</v>
      </c>
      <c r="BH26" s="17" t="s">
        <v>230</v>
      </c>
      <c r="BI26" s="17" t="s">
        <v>230</v>
      </c>
      <c r="BJ26" s="17" t="s">
        <v>230</v>
      </c>
      <c r="BK26" s="17" t="s">
        <v>230</v>
      </c>
      <c r="BL26" s="17" t="s">
        <v>230</v>
      </c>
      <c r="BM26" s="17" t="s">
        <v>230</v>
      </c>
      <c r="BN26" s="17" t="s">
        <v>230</v>
      </c>
      <c r="BO26" s="17" t="s">
        <v>230</v>
      </c>
      <c r="BP26" s="17" t="s">
        <v>230</v>
      </c>
      <c r="BR26" s="17" t="s">
        <v>230</v>
      </c>
      <c r="BS26" s="17" t="s">
        <v>230</v>
      </c>
      <c r="BT26" s="17" t="s">
        <v>230</v>
      </c>
      <c r="BU26" s="17" t="s">
        <v>230</v>
      </c>
      <c r="BV26" s="17" t="s">
        <v>230</v>
      </c>
      <c r="BW26" s="17" t="s">
        <v>230</v>
      </c>
      <c r="BX26" s="17" t="s">
        <v>230</v>
      </c>
      <c r="BY26" s="17">
        <v>0.00607</v>
      </c>
      <c r="BZ26" s="17" t="s">
        <v>230</v>
      </c>
      <c r="CA26" s="17" t="s">
        <v>230</v>
      </c>
      <c r="CB26" s="17" t="s">
        <v>230</v>
      </c>
      <c r="CC26" s="17">
        <v>2.5</v>
      </c>
    </row>
    <row r="27" spans="2:6" s="17" customFormat="1" ht="12.75">
      <c r="B27" s="1"/>
      <c r="C27" s="29"/>
      <c r="D27" s="1"/>
      <c r="E27" s="1"/>
      <c r="F27" s="1"/>
    </row>
    <row r="28" spans="2:6" s="17" customFormat="1" ht="12.75">
      <c r="B28" s="1"/>
      <c r="C28" s="29"/>
      <c r="D28" s="1"/>
      <c r="E28" s="1"/>
      <c r="F28" s="1"/>
    </row>
    <row r="29" spans="1:36" s="3" customFormat="1" ht="12.75">
      <c r="A29" s="2" t="s">
        <v>177</v>
      </c>
      <c r="B29" s="3" t="s">
        <v>175</v>
      </c>
      <c r="C29" s="29"/>
      <c r="D29" s="3" t="s">
        <v>85</v>
      </c>
      <c r="E29" s="3" t="s">
        <v>182</v>
      </c>
      <c r="F29" s="3" t="s">
        <v>69</v>
      </c>
      <c r="G29" s="5" t="s">
        <v>176</v>
      </c>
      <c r="H29" s="8" t="s">
        <v>1</v>
      </c>
      <c r="I29" s="8" t="s">
        <v>0</v>
      </c>
      <c r="J29" s="6" t="s">
        <v>174</v>
      </c>
      <c r="K29" s="25" t="s">
        <v>88</v>
      </c>
      <c r="L29" s="8" t="s">
        <v>22</v>
      </c>
      <c r="M29" s="8" t="s">
        <v>23</v>
      </c>
      <c r="N29" s="8" t="s">
        <v>24</v>
      </c>
      <c r="O29" s="8" t="s">
        <v>32</v>
      </c>
      <c r="P29" s="8" t="s">
        <v>68</v>
      </c>
      <c r="Q29" s="8" t="s">
        <v>71</v>
      </c>
      <c r="R29" s="8" t="s">
        <v>73</v>
      </c>
      <c r="S29" s="8" t="s">
        <v>74</v>
      </c>
      <c r="T29" s="8" t="s">
        <v>75</v>
      </c>
      <c r="U29" s="8" t="s">
        <v>78</v>
      </c>
      <c r="V29" s="8" t="s">
        <v>79</v>
      </c>
      <c r="W29" s="8" t="s">
        <v>80</v>
      </c>
      <c r="X29" s="8" t="s">
        <v>81</v>
      </c>
      <c r="Y29" s="8" t="s">
        <v>82</v>
      </c>
      <c r="Z29" s="8" t="s">
        <v>87</v>
      </c>
      <c r="AA29" s="8" t="s">
        <v>91</v>
      </c>
      <c r="AB29" s="8" t="s">
        <v>92</v>
      </c>
      <c r="AC29" s="8" t="s">
        <v>93</v>
      </c>
      <c r="AD29" s="8" t="s">
        <v>94</v>
      </c>
      <c r="AE29" s="8" t="s">
        <v>95</v>
      </c>
      <c r="AF29" s="8" t="s">
        <v>96</v>
      </c>
      <c r="AG29" s="8" t="s">
        <v>97</v>
      </c>
      <c r="AH29" s="8" t="s">
        <v>289</v>
      </c>
      <c r="AI29" s="8" t="s">
        <v>180</v>
      </c>
      <c r="AJ29" s="8" t="s">
        <v>170</v>
      </c>
    </row>
    <row r="30" spans="2:6" s="17" customFormat="1" ht="12.75">
      <c r="B30" s="1"/>
      <c r="C30" s="29"/>
      <c r="D30" s="1"/>
      <c r="E30" s="1"/>
      <c r="F30" s="1"/>
    </row>
    <row r="31" spans="1:35" ht="12.75">
      <c r="A31" s="1" t="s">
        <v>277</v>
      </c>
      <c r="B31" s="1" t="s">
        <v>286</v>
      </c>
      <c r="C31" s="29" t="s">
        <v>299</v>
      </c>
      <c r="D31" s="1" t="s">
        <v>287</v>
      </c>
      <c r="E31" s="1" t="s">
        <v>288</v>
      </c>
      <c r="F31" s="1" t="s">
        <v>298</v>
      </c>
      <c r="H31" s="10">
        <v>65</v>
      </c>
      <c r="I31" s="9">
        <v>4.35</v>
      </c>
      <c r="K31" s="10"/>
      <c r="L31" s="10"/>
      <c r="M31" s="1" t="s">
        <v>11</v>
      </c>
      <c r="N31" s="1" t="s">
        <v>11</v>
      </c>
      <c r="O31" s="1" t="s">
        <v>11</v>
      </c>
      <c r="R31" s="1" t="s">
        <v>11</v>
      </c>
      <c r="T31" s="1" t="s">
        <v>11</v>
      </c>
      <c r="U31" s="1" t="s">
        <v>11</v>
      </c>
      <c r="V31" s="1" t="s">
        <v>11</v>
      </c>
      <c r="W31" s="1" t="s">
        <v>11</v>
      </c>
      <c r="Y31" s="1" t="s">
        <v>11</v>
      </c>
      <c r="Z31" s="1" t="s">
        <v>11</v>
      </c>
      <c r="AA31" s="1" t="s">
        <v>11</v>
      </c>
      <c r="AB31" s="1" t="s">
        <v>11</v>
      </c>
      <c r="AC31" s="1" t="s">
        <v>11</v>
      </c>
      <c r="AD31" s="1" t="s">
        <v>11</v>
      </c>
      <c r="AE31" s="1" t="s">
        <v>278</v>
      </c>
      <c r="AF31" s="39">
        <v>1</v>
      </c>
      <c r="AG31" s="1" t="s">
        <v>11</v>
      </c>
      <c r="AH31" s="30">
        <f t="shared" si="0"/>
        <v>1</v>
      </c>
      <c r="AI31" s="1" t="s">
        <v>11</v>
      </c>
    </row>
    <row r="32" spans="1:35" ht="12.75">
      <c r="A32" s="1" t="s">
        <v>279</v>
      </c>
      <c r="B32" s="1" t="s">
        <v>286</v>
      </c>
      <c r="C32" s="29" t="s">
        <v>299</v>
      </c>
      <c r="D32" s="1" t="s">
        <v>287</v>
      </c>
      <c r="E32" s="1" t="s">
        <v>288</v>
      </c>
      <c r="F32" s="1" t="s">
        <v>300</v>
      </c>
      <c r="H32" s="10">
        <v>75.6</v>
      </c>
      <c r="I32" s="9">
        <v>1.75</v>
      </c>
      <c r="K32" s="10"/>
      <c r="L32" s="10"/>
      <c r="M32" s="1" t="s">
        <v>11</v>
      </c>
      <c r="N32" s="1" t="s">
        <v>11</v>
      </c>
      <c r="O32" s="1" t="s">
        <v>11</v>
      </c>
      <c r="R32" s="1" t="s">
        <v>11</v>
      </c>
      <c r="T32" s="1" t="s">
        <v>11</v>
      </c>
      <c r="U32" s="1" t="s">
        <v>11</v>
      </c>
      <c r="V32" s="1" t="s">
        <v>11</v>
      </c>
      <c r="W32" s="1" t="s">
        <v>11</v>
      </c>
      <c r="Y32" s="1" t="s">
        <v>11</v>
      </c>
      <c r="Z32" s="1" t="s">
        <v>11</v>
      </c>
      <c r="AA32" s="1" t="s">
        <v>11</v>
      </c>
      <c r="AB32" s="1" t="s">
        <v>11</v>
      </c>
      <c r="AC32" s="1" t="s">
        <v>11</v>
      </c>
      <c r="AD32" s="1" t="s">
        <v>11</v>
      </c>
      <c r="AE32" s="1" t="s">
        <v>11</v>
      </c>
      <c r="AF32" s="13">
        <v>0.017</v>
      </c>
      <c r="AG32" s="1" t="s">
        <v>11</v>
      </c>
      <c r="AH32" s="17">
        <f t="shared" si="0"/>
        <v>0.017</v>
      </c>
      <c r="AI32" s="1" t="s">
        <v>11</v>
      </c>
    </row>
    <row r="33" spans="1:35" ht="12.75">
      <c r="A33" s="1" t="s">
        <v>280</v>
      </c>
      <c r="B33" s="1" t="s">
        <v>286</v>
      </c>
      <c r="C33" s="29" t="s">
        <v>299</v>
      </c>
      <c r="D33" s="1" t="s">
        <v>287</v>
      </c>
      <c r="E33" s="1" t="s">
        <v>288</v>
      </c>
      <c r="F33" s="1" t="s">
        <v>301</v>
      </c>
      <c r="H33" s="10">
        <v>80.1</v>
      </c>
      <c r="I33" s="9">
        <v>1.32</v>
      </c>
      <c r="K33" s="10"/>
      <c r="L33" s="10"/>
      <c r="M33" s="1" t="s">
        <v>11</v>
      </c>
      <c r="N33" s="1" t="s">
        <v>11</v>
      </c>
      <c r="O33" s="1" t="s">
        <v>11</v>
      </c>
      <c r="R33" s="1" t="s">
        <v>11</v>
      </c>
      <c r="T33" s="1" t="s">
        <v>11</v>
      </c>
      <c r="U33" s="1" t="s">
        <v>11</v>
      </c>
      <c r="V33" s="1" t="s">
        <v>11</v>
      </c>
      <c r="W33" s="1" t="s">
        <v>11</v>
      </c>
      <c r="Y33" s="1" t="s">
        <v>11</v>
      </c>
      <c r="Z33" s="1" t="s">
        <v>11</v>
      </c>
      <c r="AA33" s="1" t="s">
        <v>11</v>
      </c>
      <c r="AB33" s="1" t="s">
        <v>11</v>
      </c>
      <c r="AC33" s="1" t="s">
        <v>11</v>
      </c>
      <c r="AD33" s="1" t="s">
        <v>11</v>
      </c>
      <c r="AE33" s="1" t="s">
        <v>11</v>
      </c>
      <c r="AF33" s="13">
        <v>0.045</v>
      </c>
      <c r="AG33" s="1" t="s">
        <v>11</v>
      </c>
      <c r="AH33" s="38">
        <f t="shared" si="0"/>
        <v>0.045</v>
      </c>
      <c r="AI33" s="1" t="s">
        <v>11</v>
      </c>
    </row>
    <row r="34" spans="1:35" ht="12.75">
      <c r="A34" s="1" t="s">
        <v>281</v>
      </c>
      <c r="B34" s="1" t="s">
        <v>286</v>
      </c>
      <c r="C34" s="29" t="s">
        <v>299</v>
      </c>
      <c r="D34" s="1" t="s">
        <v>287</v>
      </c>
      <c r="E34" s="1" t="s">
        <v>288</v>
      </c>
      <c r="F34" s="1" t="s">
        <v>302</v>
      </c>
      <c r="H34" s="10">
        <v>78.9</v>
      </c>
      <c r="I34" s="9">
        <v>3.29</v>
      </c>
      <c r="K34" s="10"/>
      <c r="L34" s="10"/>
      <c r="M34" s="1" t="s">
        <v>11</v>
      </c>
      <c r="N34" s="1" t="s">
        <v>11</v>
      </c>
      <c r="O34" s="1" t="s">
        <v>11</v>
      </c>
      <c r="R34" s="1" t="s">
        <v>11</v>
      </c>
      <c r="T34" s="1" t="s">
        <v>11</v>
      </c>
      <c r="U34" s="1" t="s">
        <v>11</v>
      </c>
      <c r="V34" s="1" t="s">
        <v>11</v>
      </c>
      <c r="W34" s="1" t="s">
        <v>11</v>
      </c>
      <c r="Y34" s="1" t="s">
        <v>11</v>
      </c>
      <c r="Z34" s="1" t="s">
        <v>11</v>
      </c>
      <c r="AA34" s="1" t="s">
        <v>11</v>
      </c>
      <c r="AB34" s="1" t="s">
        <v>11</v>
      </c>
      <c r="AC34" s="1" t="s">
        <v>11</v>
      </c>
      <c r="AD34" s="1" t="s">
        <v>11</v>
      </c>
      <c r="AE34" s="1" t="s">
        <v>11</v>
      </c>
      <c r="AF34" s="15">
        <v>0.1</v>
      </c>
      <c r="AG34" s="1" t="s">
        <v>11</v>
      </c>
      <c r="AH34" s="38">
        <f t="shared" si="0"/>
        <v>0.1</v>
      </c>
      <c r="AI34" s="1" t="s">
        <v>11</v>
      </c>
    </row>
    <row r="35" spans="1:35" ht="12.75">
      <c r="A35" s="1" t="s">
        <v>282</v>
      </c>
      <c r="B35" s="1" t="s">
        <v>286</v>
      </c>
      <c r="C35" s="29" t="s">
        <v>299</v>
      </c>
      <c r="D35" s="1" t="s">
        <v>287</v>
      </c>
      <c r="E35" s="1" t="s">
        <v>288</v>
      </c>
      <c r="F35" s="1" t="s">
        <v>303</v>
      </c>
      <c r="H35" s="10">
        <v>76.3</v>
      </c>
      <c r="I35" s="9">
        <v>4.86</v>
      </c>
      <c r="K35" s="10"/>
      <c r="L35" s="10"/>
      <c r="M35" s="1" t="s">
        <v>11</v>
      </c>
      <c r="N35" s="1" t="s">
        <v>11</v>
      </c>
      <c r="O35" s="1" t="s">
        <v>11</v>
      </c>
      <c r="R35" s="1" t="s">
        <v>11</v>
      </c>
      <c r="T35" s="1" t="s">
        <v>11</v>
      </c>
      <c r="U35" s="1" t="s">
        <v>11</v>
      </c>
      <c r="V35" s="1" t="s">
        <v>11</v>
      </c>
      <c r="W35" s="1" t="s">
        <v>11</v>
      </c>
      <c r="Y35" s="1" t="s">
        <v>11</v>
      </c>
      <c r="Z35" s="1" t="s">
        <v>11</v>
      </c>
      <c r="AA35" s="1" t="s">
        <v>11</v>
      </c>
      <c r="AB35" s="1" t="s">
        <v>11</v>
      </c>
      <c r="AC35" s="1" t="s">
        <v>11</v>
      </c>
      <c r="AD35" s="1" t="s">
        <v>11</v>
      </c>
      <c r="AE35" s="1" t="s">
        <v>11</v>
      </c>
      <c r="AF35" s="13">
        <v>0.015</v>
      </c>
      <c r="AG35" s="1" t="s">
        <v>11</v>
      </c>
      <c r="AH35" s="17">
        <f t="shared" si="0"/>
        <v>0.015</v>
      </c>
      <c r="AI35" s="1" t="s">
        <v>11</v>
      </c>
    </row>
    <row r="36" spans="1:35" ht="12.75">
      <c r="A36" s="1" t="s">
        <v>283</v>
      </c>
      <c r="B36" s="1" t="s">
        <v>286</v>
      </c>
      <c r="C36" s="29" t="s">
        <v>299</v>
      </c>
      <c r="D36" s="1" t="s">
        <v>287</v>
      </c>
      <c r="E36" s="1" t="s">
        <v>288</v>
      </c>
      <c r="F36" s="1" t="s">
        <v>304</v>
      </c>
      <c r="H36" s="1" t="s">
        <v>186</v>
      </c>
      <c r="I36" s="9">
        <v>6.66</v>
      </c>
      <c r="M36" s="1" t="s">
        <v>284</v>
      </c>
      <c r="N36" s="1" t="s">
        <v>284</v>
      </c>
      <c r="O36" s="1" t="s">
        <v>284</v>
      </c>
      <c r="R36" s="1" t="s">
        <v>284</v>
      </c>
      <c r="T36" s="1" t="s">
        <v>284</v>
      </c>
      <c r="U36" s="1" t="s">
        <v>284</v>
      </c>
      <c r="V36" s="1" t="s">
        <v>284</v>
      </c>
      <c r="W36" s="1" t="s">
        <v>284</v>
      </c>
      <c r="Y36" s="1" t="s">
        <v>284</v>
      </c>
      <c r="Z36" s="1" t="s">
        <v>284</v>
      </c>
      <c r="AA36" s="1" t="s">
        <v>284</v>
      </c>
      <c r="AB36" s="1" t="s">
        <v>284</v>
      </c>
      <c r="AC36" s="1" t="s">
        <v>284</v>
      </c>
      <c r="AD36" s="1" t="s">
        <v>284</v>
      </c>
      <c r="AE36" s="1" t="s">
        <v>284</v>
      </c>
      <c r="AF36" s="13">
        <v>0.019</v>
      </c>
      <c r="AG36" s="1" t="s">
        <v>284</v>
      </c>
      <c r="AH36" s="17">
        <f t="shared" si="0"/>
        <v>0.019</v>
      </c>
      <c r="AI36" s="1" t="s">
        <v>284</v>
      </c>
    </row>
    <row r="37" spans="1:35" ht="12.75">
      <c r="A37" s="1" t="s">
        <v>285</v>
      </c>
      <c r="B37" s="1" t="s">
        <v>286</v>
      </c>
      <c r="C37" s="29" t="s">
        <v>299</v>
      </c>
      <c r="D37" s="1" t="s">
        <v>287</v>
      </c>
      <c r="E37" s="1" t="s">
        <v>288</v>
      </c>
      <c r="F37" s="1" t="s">
        <v>302</v>
      </c>
      <c r="H37" s="10">
        <v>75.4</v>
      </c>
      <c r="I37" s="9">
        <v>4.01</v>
      </c>
      <c r="K37" s="10"/>
      <c r="L37" s="10"/>
      <c r="M37" s="1" t="s">
        <v>11</v>
      </c>
      <c r="N37" s="1" t="s">
        <v>11</v>
      </c>
      <c r="O37" s="1" t="s">
        <v>11</v>
      </c>
      <c r="R37" s="1" t="s">
        <v>11</v>
      </c>
      <c r="T37" s="1" t="s">
        <v>11</v>
      </c>
      <c r="U37" s="1" t="s">
        <v>11</v>
      </c>
      <c r="V37" s="1" t="s">
        <v>11</v>
      </c>
      <c r="W37" s="1" t="s">
        <v>11</v>
      </c>
      <c r="Y37" s="1" t="s">
        <v>11</v>
      </c>
      <c r="Z37" s="1" t="s">
        <v>11</v>
      </c>
      <c r="AA37" s="1" t="s">
        <v>11</v>
      </c>
      <c r="AB37" s="1" t="s">
        <v>11</v>
      </c>
      <c r="AC37" s="1" t="s">
        <v>11</v>
      </c>
      <c r="AD37" s="1" t="s">
        <v>11</v>
      </c>
      <c r="AE37" s="1" t="s">
        <v>11</v>
      </c>
      <c r="AF37" s="13">
        <v>0.011</v>
      </c>
      <c r="AG37" s="1" t="s">
        <v>11</v>
      </c>
      <c r="AH37" s="17">
        <f t="shared" si="0"/>
        <v>0.011</v>
      </c>
      <c r="AI37" s="1" t="s">
        <v>11</v>
      </c>
    </row>
    <row r="38" spans="2:11" s="17" customFormat="1" ht="12.75">
      <c r="B38" s="1"/>
      <c r="C38" s="29"/>
      <c r="D38" s="1"/>
      <c r="E38" s="1"/>
      <c r="F38" s="1"/>
      <c r="G38" s="1"/>
      <c r="K38" s="27"/>
    </row>
    <row r="39" spans="1:7" s="17" customFormat="1" ht="12.75">
      <c r="A39" s="8" t="s">
        <v>1</v>
      </c>
      <c r="B39" s="3" t="s">
        <v>296</v>
      </c>
      <c r="C39" s="3" t="s">
        <v>297</v>
      </c>
      <c r="D39" s="1"/>
      <c r="E39" s="1"/>
      <c r="F39" s="1"/>
      <c r="G39" s="1"/>
    </row>
    <row r="40" s="3" customFormat="1" ht="12.75">
      <c r="A40" s="17"/>
    </row>
    <row r="41" spans="1:81" s="3" customFormat="1" ht="12.75">
      <c r="A41" s="10">
        <v>65</v>
      </c>
      <c r="B41" s="9">
        <v>1</v>
      </c>
      <c r="C41" s="1">
        <f>+B41/((100-A41)/100)</f>
        <v>2.857142857142857</v>
      </c>
      <c r="AK41" s="12"/>
      <c r="AL41" s="12"/>
      <c r="AM41" s="12"/>
      <c r="AN41" s="12"/>
      <c r="AO41" s="12"/>
      <c r="AP41" s="12"/>
      <c r="AQ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X41" s="12"/>
      <c r="CC41" s="2"/>
    </row>
    <row r="42" spans="1:28" s="17" customFormat="1" ht="12.75">
      <c r="A42" s="10">
        <v>75.6</v>
      </c>
      <c r="B42" s="13">
        <v>0.017</v>
      </c>
      <c r="C42" s="1">
        <f aca="true" t="shared" si="1" ref="C42:C47">+B42/((100-A42)/100)</f>
        <v>0.06967213114754098</v>
      </c>
      <c r="D42" s="1"/>
      <c r="E42" s="1"/>
      <c r="F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s="17" customFormat="1" ht="12.75">
      <c r="A43" s="10">
        <v>80.1</v>
      </c>
      <c r="B43" s="13">
        <v>0.045</v>
      </c>
      <c r="C43" s="1">
        <f t="shared" si="1"/>
        <v>0.22613065326633158</v>
      </c>
      <c r="D43" s="1"/>
      <c r="E43" s="1"/>
      <c r="F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s="17" customFormat="1" ht="12.75">
      <c r="A44" s="10">
        <v>78.9</v>
      </c>
      <c r="B44" s="15">
        <v>0.1</v>
      </c>
      <c r="C44" s="1">
        <f t="shared" si="1"/>
        <v>0.4739336492890997</v>
      </c>
      <c r="D44" s="1"/>
      <c r="E44" s="1"/>
      <c r="F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s="17" customFormat="1" ht="12.75">
      <c r="A45" s="10">
        <v>76.3</v>
      </c>
      <c r="B45" s="13">
        <v>0.015</v>
      </c>
      <c r="C45" s="1">
        <f t="shared" si="1"/>
        <v>0.06329113924050632</v>
      </c>
      <c r="D45" s="1"/>
      <c r="E45" s="1"/>
      <c r="F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6" s="17" customFormat="1" ht="12.75">
      <c r="A46" s="1">
        <v>75</v>
      </c>
      <c r="B46" s="13">
        <v>0.019</v>
      </c>
      <c r="C46" s="1">
        <f t="shared" si="1"/>
        <v>0.076</v>
      </c>
      <c r="D46" s="1"/>
      <c r="E46" s="1"/>
      <c r="F46" s="1"/>
    </row>
    <row r="47" spans="1:3" ht="12.75">
      <c r="A47" s="10">
        <v>75.4</v>
      </c>
      <c r="B47" s="13">
        <v>0.011</v>
      </c>
      <c r="C47" s="1">
        <f t="shared" si="1"/>
        <v>0.04471544715447155</v>
      </c>
    </row>
    <row r="56" ht="12.75">
      <c r="C56" s="28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</sheetData>
  <printOptions/>
  <pageMargins left="0" right="0" top="1.25" bottom="0.5" header="1" footer="0.5"/>
  <pageSetup fitToWidth="6" fitToHeight="1" horizontalDpi="600" verticalDpi="600" orientation="landscape" scale="59" r:id="rId1"/>
  <headerFooter alignWithMargins="0">
    <oddHeader>&amp;C&amp;A</oddHeader>
    <oddFooter>&amp;C96BLNWROrganics.xls&amp;RPage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  <col min="2" max="3" width="10.28125" style="0" bestFit="1" customWidth="1"/>
    <col min="4" max="4" width="10.8515625" style="0" bestFit="1" customWidth="1"/>
    <col min="5" max="5" width="17.140625" style="0" bestFit="1" customWidth="1"/>
    <col min="6" max="6" width="15.8515625" style="0" bestFit="1" customWidth="1"/>
    <col min="7" max="7" width="11.00390625" style="0" bestFit="1" customWidth="1"/>
    <col min="8" max="8" width="10.7109375" style="0" bestFit="1" customWidth="1"/>
    <col min="9" max="9" width="8.421875" style="0" bestFit="1" customWidth="1"/>
    <col min="10" max="10" width="11.00390625" style="0" bestFit="1" customWidth="1"/>
    <col min="11" max="11" width="8.7109375" style="0" bestFit="1" customWidth="1"/>
    <col min="12" max="13" width="10.7109375" style="0" bestFit="1" customWidth="1"/>
    <col min="14" max="14" width="15.8515625" style="0" bestFit="1" customWidth="1"/>
    <col min="15" max="15" width="10.7109375" style="0" bestFit="1" customWidth="1"/>
    <col min="16" max="16" width="13.140625" style="0" bestFit="1" customWidth="1"/>
    <col min="17" max="17" width="10.7109375" style="0" bestFit="1" customWidth="1"/>
    <col min="18" max="18" width="8.421875" style="0" bestFit="1" customWidth="1"/>
    <col min="19" max="19" width="12.7109375" style="0" bestFit="1" customWidth="1"/>
    <col min="20" max="20" width="10.7109375" style="0" bestFit="1" customWidth="1"/>
    <col min="21" max="21" width="12.28125" style="0" bestFit="1" customWidth="1"/>
    <col min="22" max="22" width="17.57421875" style="0" bestFit="1" customWidth="1"/>
    <col min="23" max="23" width="8.421875" style="0" bestFit="1" customWidth="1"/>
    <col min="24" max="24" width="10.8515625" style="0" bestFit="1" customWidth="1"/>
    <col min="25" max="25" width="18.7109375" style="0" bestFit="1" customWidth="1"/>
    <col min="26" max="28" width="10.7109375" style="0" bestFit="1" customWidth="1"/>
    <col min="29" max="29" width="11.00390625" style="0" bestFit="1" customWidth="1"/>
    <col min="30" max="30" width="13.421875" style="0" bestFit="1" customWidth="1"/>
    <col min="31" max="31" width="10.7109375" style="0" bestFit="1" customWidth="1"/>
    <col min="32" max="32" width="8.57421875" style="0" bestFit="1" customWidth="1"/>
    <col min="33" max="33" width="10.7109375" style="0" bestFit="1" customWidth="1"/>
    <col min="34" max="34" width="9.8515625" style="0" bestFit="1" customWidth="1"/>
    <col min="35" max="35" width="15.140625" style="0" customWidth="1"/>
    <col min="36" max="36" width="23.7109375" style="0" bestFit="1" customWidth="1"/>
    <col min="37" max="37" width="18.8515625" style="0" bestFit="1" customWidth="1"/>
    <col min="38" max="38" width="26.28125" style="0" bestFit="1" customWidth="1"/>
    <col min="39" max="39" width="20.140625" style="0" bestFit="1" customWidth="1"/>
    <col min="40" max="40" width="21.421875" style="0" bestFit="1" customWidth="1"/>
    <col min="41" max="41" width="23.421875" style="0" bestFit="1" customWidth="1"/>
    <col min="42" max="42" width="20.140625" style="0" bestFit="1" customWidth="1"/>
    <col min="43" max="43" width="15.7109375" style="0" bestFit="1" customWidth="1"/>
    <col min="44" max="44" width="16.57421875" style="0" bestFit="1" customWidth="1"/>
    <col min="45" max="45" width="12.00390625" style="0" bestFit="1" customWidth="1"/>
    <col min="46" max="46" width="16.57421875" style="0" bestFit="1" customWidth="1"/>
    <col min="47" max="47" width="20.421875" style="0" bestFit="1" customWidth="1"/>
    <col min="48" max="48" width="15.140625" style="0" bestFit="1" customWidth="1"/>
    <col min="49" max="49" width="19.7109375" style="0" bestFit="1" customWidth="1"/>
    <col min="50" max="50" width="20.28125" style="0" bestFit="1" customWidth="1"/>
    <col min="51" max="51" width="10.7109375" style="0" bestFit="1" customWidth="1"/>
    <col min="52" max="52" width="12.8515625" style="0" bestFit="1" customWidth="1"/>
    <col min="53" max="53" width="21.140625" style="0" bestFit="1" customWidth="1"/>
    <col min="54" max="54" width="26.57421875" style="0" bestFit="1" customWidth="1"/>
    <col min="55" max="55" width="12.28125" style="0" bestFit="1" customWidth="1"/>
    <col min="56" max="56" width="16.140625" style="0" bestFit="1" customWidth="1"/>
    <col min="57" max="57" width="31.28125" style="0" bestFit="1" customWidth="1"/>
    <col min="58" max="58" width="12.8515625" style="0" bestFit="1" customWidth="1"/>
    <col min="59" max="59" width="21.140625" style="0" bestFit="1" customWidth="1"/>
    <col min="60" max="60" width="12.28125" style="0" bestFit="1" customWidth="1"/>
    <col min="61" max="61" width="16.140625" style="0" bestFit="1" customWidth="1"/>
    <col min="62" max="62" width="31.28125" style="0" bestFit="1" customWidth="1"/>
    <col min="63" max="63" width="12.8515625" style="0" bestFit="1" customWidth="1"/>
    <col min="64" max="64" width="21.140625" style="0" bestFit="1" customWidth="1"/>
    <col min="65" max="65" width="12.28125" style="0" bestFit="1" customWidth="1"/>
    <col min="66" max="66" width="16.140625" style="0" bestFit="1" customWidth="1"/>
    <col min="67" max="67" width="31.28125" style="0" bestFit="1" customWidth="1"/>
    <col min="68" max="68" width="16.57421875" style="0" bestFit="1" customWidth="1"/>
    <col min="69" max="69" width="16.140625" style="0" bestFit="1" customWidth="1"/>
    <col min="70" max="70" width="31.28125" style="0" bestFit="1" customWidth="1"/>
    <col min="71" max="71" width="10.7109375" style="0" bestFit="1" customWidth="1"/>
    <col min="72" max="72" width="17.421875" style="0" bestFit="1" customWidth="1"/>
    <col min="73" max="73" width="12.57421875" style="0" bestFit="1" customWidth="1"/>
    <col min="74" max="74" width="10.7109375" style="0" bestFit="1" customWidth="1"/>
    <col min="75" max="75" width="21.57421875" style="0" bestFit="1" customWidth="1"/>
    <col min="76" max="76" width="12.421875" style="0" bestFit="1" customWidth="1"/>
    <col min="77" max="77" width="10.7109375" style="0" bestFit="1" customWidth="1"/>
    <col min="78" max="78" width="13.7109375" style="0" bestFit="1" customWidth="1"/>
    <col min="79" max="79" width="11.57421875" style="0" bestFit="1" customWidth="1"/>
  </cols>
  <sheetData>
    <row r="1" spans="1:79" s="3" customFormat="1" ht="12.75">
      <c r="A1" s="2" t="s">
        <v>177</v>
      </c>
      <c r="B1" s="3" t="s">
        <v>175</v>
      </c>
      <c r="C1" s="3" t="s">
        <v>85</v>
      </c>
      <c r="D1" s="3" t="s">
        <v>182</v>
      </c>
      <c r="E1" s="4" t="s">
        <v>70</v>
      </c>
      <c r="F1" s="3" t="s">
        <v>69</v>
      </c>
      <c r="G1" s="5" t="s">
        <v>176</v>
      </c>
      <c r="H1" s="8" t="s">
        <v>1</v>
      </c>
      <c r="I1" s="6" t="s">
        <v>0</v>
      </c>
      <c r="J1" s="6" t="s">
        <v>174</v>
      </c>
      <c r="K1" s="7" t="s">
        <v>88</v>
      </c>
      <c r="L1" s="8" t="s">
        <v>22</v>
      </c>
      <c r="M1" s="8" t="s">
        <v>23</v>
      </c>
      <c r="N1" s="8" t="s">
        <v>24</v>
      </c>
      <c r="O1" s="8" t="s">
        <v>32</v>
      </c>
      <c r="P1" s="8" t="s">
        <v>68</v>
      </c>
      <c r="Q1" s="8" t="s">
        <v>71</v>
      </c>
      <c r="R1" s="8" t="s">
        <v>73</v>
      </c>
      <c r="S1" s="8" t="s">
        <v>74</v>
      </c>
      <c r="T1" s="8" t="s">
        <v>75</v>
      </c>
      <c r="U1" s="8" t="s">
        <v>78</v>
      </c>
      <c r="V1" s="8" t="s">
        <v>79</v>
      </c>
      <c r="W1" s="8" t="s">
        <v>80</v>
      </c>
      <c r="X1" s="8" t="s">
        <v>81</v>
      </c>
      <c r="Y1" s="8" t="s">
        <v>82</v>
      </c>
      <c r="Z1" s="8" t="s">
        <v>87</v>
      </c>
      <c r="AA1" s="8" t="s">
        <v>91</v>
      </c>
      <c r="AB1" s="8" t="s">
        <v>92</v>
      </c>
      <c r="AC1" s="8" t="s">
        <v>93</v>
      </c>
      <c r="AD1" s="8" t="s">
        <v>94</v>
      </c>
      <c r="AE1" s="8" t="s">
        <v>95</v>
      </c>
      <c r="AF1" s="8" t="s">
        <v>96</v>
      </c>
      <c r="AG1" s="8" t="s">
        <v>97</v>
      </c>
      <c r="AH1" s="8" t="s">
        <v>289</v>
      </c>
      <c r="AI1" s="8" t="s">
        <v>180</v>
      </c>
      <c r="AJ1" s="12" t="s">
        <v>13</v>
      </c>
      <c r="AK1" s="12" t="s">
        <v>14</v>
      </c>
      <c r="AL1" s="12" t="s">
        <v>15</v>
      </c>
      <c r="AM1" s="12" t="s">
        <v>16</v>
      </c>
      <c r="AN1" s="12" t="s">
        <v>17</v>
      </c>
      <c r="AO1" s="12" t="s">
        <v>18</v>
      </c>
      <c r="AP1" s="12" t="s">
        <v>19</v>
      </c>
      <c r="AQ1" s="3" t="s">
        <v>20</v>
      </c>
      <c r="AR1" s="3" t="s">
        <v>21</v>
      </c>
      <c r="AS1" s="3" t="s">
        <v>26</v>
      </c>
      <c r="AT1" s="3" t="s">
        <v>27</v>
      </c>
      <c r="AU1" s="3" t="s">
        <v>28</v>
      </c>
      <c r="AV1" s="3" t="s">
        <v>29</v>
      </c>
      <c r="AW1" s="3" t="s">
        <v>30</v>
      </c>
      <c r="AX1" s="3" t="s">
        <v>31</v>
      </c>
      <c r="AY1" s="3" t="s">
        <v>33</v>
      </c>
      <c r="AZ1" s="12" t="s">
        <v>48</v>
      </c>
      <c r="BA1" s="12" t="s">
        <v>49</v>
      </c>
      <c r="BB1" s="12" t="s">
        <v>50</v>
      </c>
      <c r="BC1" s="12" t="s">
        <v>51</v>
      </c>
      <c r="BD1" s="12" t="s">
        <v>52</v>
      </c>
      <c r="BE1" s="12" t="s">
        <v>53</v>
      </c>
      <c r="BF1" s="12" t="s">
        <v>54</v>
      </c>
      <c r="BG1" s="12" t="s">
        <v>55</v>
      </c>
      <c r="BH1" s="12" t="s">
        <v>56</v>
      </c>
      <c r="BI1" s="12" t="s">
        <v>57</v>
      </c>
      <c r="BJ1" s="12" t="s">
        <v>58</v>
      </c>
      <c r="BK1" s="12" t="s">
        <v>59</v>
      </c>
      <c r="BL1" s="12" t="s">
        <v>60</v>
      </c>
      <c r="BM1" s="12" t="s">
        <v>61</v>
      </c>
      <c r="BN1" s="12" t="s">
        <v>62</v>
      </c>
      <c r="BO1" s="12" t="s">
        <v>63</v>
      </c>
      <c r="BP1" s="12" t="s">
        <v>64</v>
      </c>
      <c r="BQ1" s="12" t="s">
        <v>65</v>
      </c>
      <c r="BR1" s="12" t="s">
        <v>66</v>
      </c>
      <c r="BS1" s="3" t="s">
        <v>67</v>
      </c>
      <c r="BT1" s="3" t="s">
        <v>72</v>
      </c>
      <c r="BU1" s="3" t="s">
        <v>76</v>
      </c>
      <c r="BV1" s="3" t="s">
        <v>77</v>
      </c>
      <c r="BW1" s="12" t="s">
        <v>83</v>
      </c>
      <c r="BX1" s="3" t="s">
        <v>89</v>
      </c>
      <c r="BY1" s="3" t="s">
        <v>171</v>
      </c>
      <c r="BZ1" s="3" t="s">
        <v>172</v>
      </c>
      <c r="CA1" s="3" t="s">
        <v>173</v>
      </c>
    </row>
    <row r="2" spans="1:35" s="3" customFormat="1" ht="12.75">
      <c r="A2" s="2"/>
      <c r="E2" s="4"/>
      <c r="G2" s="5"/>
      <c r="H2" s="8"/>
      <c r="I2" s="6"/>
      <c r="J2" s="6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s="1" customFormat="1" ht="12.75">
      <c r="A3" s="17" t="s">
        <v>39</v>
      </c>
      <c r="B3" t="s">
        <v>86</v>
      </c>
      <c r="C3" s="1" t="s">
        <v>90</v>
      </c>
      <c r="D3" t="s">
        <v>288</v>
      </c>
      <c r="E3" s="16">
        <v>35208</v>
      </c>
      <c r="F3" s="1" t="s">
        <v>25</v>
      </c>
      <c r="G3" s="9">
        <v>28.4</v>
      </c>
      <c r="H3" s="17">
        <v>73.75</v>
      </c>
      <c r="I3" s="17">
        <v>7.32</v>
      </c>
      <c r="J3" s="9">
        <v>1.18</v>
      </c>
      <c r="K3" s="26">
        <v>72.67</v>
      </c>
      <c r="L3" s="17" t="s">
        <v>242</v>
      </c>
      <c r="M3" s="17" t="s">
        <v>242</v>
      </c>
      <c r="N3" s="17" t="s">
        <v>242</v>
      </c>
      <c r="O3" s="17" t="s">
        <v>242</v>
      </c>
      <c r="P3" s="17" t="s">
        <v>242</v>
      </c>
      <c r="Q3" s="17" t="s">
        <v>242</v>
      </c>
      <c r="R3" s="17">
        <v>0.0015</v>
      </c>
      <c r="S3" s="17" t="s">
        <v>243</v>
      </c>
      <c r="T3" s="17" t="s">
        <v>242</v>
      </c>
      <c r="U3" s="17" t="s">
        <v>242</v>
      </c>
      <c r="V3" s="17" t="s">
        <v>242</v>
      </c>
      <c r="W3" s="17">
        <v>0.0019</v>
      </c>
      <c r="X3" s="17" t="s">
        <v>242</v>
      </c>
      <c r="Y3" s="17">
        <v>0.0089</v>
      </c>
      <c r="Z3" s="17" t="s">
        <v>242</v>
      </c>
      <c r="AA3" s="17" t="s">
        <v>242</v>
      </c>
      <c r="AB3" s="17" t="s">
        <v>242</v>
      </c>
      <c r="AC3" s="17">
        <v>0.0014</v>
      </c>
      <c r="AD3" s="17">
        <v>0.0061</v>
      </c>
      <c r="AE3" s="17" t="s">
        <v>242</v>
      </c>
      <c r="AF3" s="30">
        <v>0.4039</v>
      </c>
      <c r="AG3" s="17">
        <v>0.0032</v>
      </c>
      <c r="AH3" s="30">
        <f>SUM(AA3:AC3,AE3:AG3)</f>
        <v>0.4085</v>
      </c>
      <c r="AI3" s="17" t="s">
        <v>242</v>
      </c>
    </row>
    <row r="4" spans="1:35" s="1" customFormat="1" ht="12.75">
      <c r="A4" s="17" t="s">
        <v>40</v>
      </c>
      <c r="B4" t="s">
        <v>86</v>
      </c>
      <c r="C4" s="1" t="s">
        <v>90</v>
      </c>
      <c r="D4" t="s">
        <v>288</v>
      </c>
      <c r="E4" s="16">
        <v>35208</v>
      </c>
      <c r="F4" s="1" t="s">
        <v>25</v>
      </c>
      <c r="G4" s="9">
        <v>29.1</v>
      </c>
      <c r="H4" s="17">
        <v>74.83</v>
      </c>
      <c r="I4" s="17">
        <v>7.11</v>
      </c>
      <c r="J4" s="9">
        <v>1.11</v>
      </c>
      <c r="K4" s="26">
        <v>73.9</v>
      </c>
      <c r="L4" s="17" t="s">
        <v>244</v>
      </c>
      <c r="M4" s="17" t="s">
        <v>244</v>
      </c>
      <c r="N4" s="17" t="s">
        <v>244</v>
      </c>
      <c r="O4" s="17" t="s">
        <v>244</v>
      </c>
      <c r="P4" s="17" t="s">
        <v>244</v>
      </c>
      <c r="Q4" s="17" t="s">
        <v>244</v>
      </c>
      <c r="R4" s="17">
        <v>0.0016</v>
      </c>
      <c r="S4" s="17" t="s">
        <v>245</v>
      </c>
      <c r="T4" s="17" t="s">
        <v>244</v>
      </c>
      <c r="U4" s="17" t="s">
        <v>244</v>
      </c>
      <c r="V4" s="17" t="s">
        <v>244</v>
      </c>
      <c r="W4" s="17">
        <v>0.0018</v>
      </c>
      <c r="X4" s="17" t="s">
        <v>244</v>
      </c>
      <c r="Y4" s="17">
        <v>0.0089</v>
      </c>
      <c r="Z4" s="17" t="s">
        <v>244</v>
      </c>
      <c r="AA4" s="17" t="s">
        <v>244</v>
      </c>
      <c r="AB4" s="17" t="s">
        <v>244</v>
      </c>
      <c r="AC4" s="17">
        <v>0.0014</v>
      </c>
      <c r="AD4" s="17">
        <v>0.0061</v>
      </c>
      <c r="AE4" s="17">
        <v>0.0014</v>
      </c>
      <c r="AF4" s="30">
        <v>0.2995</v>
      </c>
      <c r="AG4" s="17" t="s">
        <v>244</v>
      </c>
      <c r="AH4" s="30">
        <f aca="true" t="shared" si="0" ref="AH4:AH18">SUM(AA4:AC4,AE4:AG4)</f>
        <v>0.3023</v>
      </c>
      <c r="AI4" s="17">
        <v>0.0015</v>
      </c>
    </row>
    <row r="5" spans="1:35" s="1" customFormat="1" ht="12.75">
      <c r="A5" s="17" t="s">
        <v>44</v>
      </c>
      <c r="B5" t="s">
        <v>86</v>
      </c>
      <c r="C5" s="1" t="s">
        <v>179</v>
      </c>
      <c r="D5" t="s">
        <v>288</v>
      </c>
      <c r="E5" s="16">
        <v>35208</v>
      </c>
      <c r="F5" s="1" t="s">
        <v>25</v>
      </c>
      <c r="G5" s="9">
        <v>31.6</v>
      </c>
      <c r="H5" s="17">
        <v>73.58</v>
      </c>
      <c r="I5" s="17">
        <v>7.98</v>
      </c>
      <c r="J5" s="9">
        <v>1.21</v>
      </c>
      <c r="K5" s="21">
        <v>72.52</v>
      </c>
      <c r="L5" s="17" t="s">
        <v>269</v>
      </c>
      <c r="M5" s="17" t="s">
        <v>269</v>
      </c>
      <c r="N5" s="17" t="s">
        <v>269</v>
      </c>
      <c r="O5" s="17" t="s">
        <v>269</v>
      </c>
      <c r="P5" s="17" t="s">
        <v>269</v>
      </c>
      <c r="Q5" s="17" t="s">
        <v>269</v>
      </c>
      <c r="R5" s="17">
        <v>0.0049</v>
      </c>
      <c r="S5" s="17" t="s">
        <v>270</v>
      </c>
      <c r="T5" s="17">
        <v>0.0015</v>
      </c>
      <c r="U5" s="17" t="s">
        <v>269</v>
      </c>
      <c r="V5" s="17" t="s">
        <v>269</v>
      </c>
      <c r="W5" s="17">
        <v>0.0029</v>
      </c>
      <c r="X5" s="17" t="s">
        <v>269</v>
      </c>
      <c r="Y5" s="17">
        <v>0.0022</v>
      </c>
      <c r="Z5" s="17" t="s">
        <v>269</v>
      </c>
      <c r="AA5" s="17" t="s">
        <v>269</v>
      </c>
      <c r="AB5" s="17" t="s">
        <v>269</v>
      </c>
      <c r="AC5" s="17">
        <v>0.0068</v>
      </c>
      <c r="AD5" s="17">
        <v>0.0036</v>
      </c>
      <c r="AE5" s="17">
        <v>0.002</v>
      </c>
      <c r="AF5" s="30">
        <v>0.5215</v>
      </c>
      <c r="AG5" s="17">
        <v>0.0074</v>
      </c>
      <c r="AH5" s="30">
        <f t="shared" si="0"/>
        <v>0.5377</v>
      </c>
      <c r="AI5" s="17" t="s">
        <v>269</v>
      </c>
    </row>
    <row r="6" spans="1:35" s="1" customFormat="1" ht="12.75">
      <c r="A6" s="17" t="s">
        <v>45</v>
      </c>
      <c r="B6" t="s">
        <v>86</v>
      </c>
      <c r="C6" s="1" t="s">
        <v>179</v>
      </c>
      <c r="D6" t="s">
        <v>288</v>
      </c>
      <c r="E6" s="16">
        <v>35208</v>
      </c>
      <c r="F6" s="1" t="s">
        <v>25</v>
      </c>
      <c r="G6" s="9">
        <v>32.6</v>
      </c>
      <c r="H6" s="17">
        <v>74.72</v>
      </c>
      <c r="I6" s="17">
        <v>7.84</v>
      </c>
      <c r="J6" s="1">
        <v>1.19</v>
      </c>
      <c r="K6" s="21">
        <v>73.01</v>
      </c>
      <c r="L6" s="17" t="s">
        <v>271</v>
      </c>
      <c r="M6" s="17" t="s">
        <v>271</v>
      </c>
      <c r="N6" s="17" t="s">
        <v>271</v>
      </c>
      <c r="O6" s="17">
        <v>0.0012</v>
      </c>
      <c r="P6" s="17" t="s">
        <v>271</v>
      </c>
      <c r="Q6" s="17" t="s">
        <v>271</v>
      </c>
      <c r="R6" s="17">
        <v>0.0044</v>
      </c>
      <c r="S6" s="17" t="s">
        <v>272</v>
      </c>
      <c r="T6" s="17">
        <v>0.0014</v>
      </c>
      <c r="U6" s="17" t="s">
        <v>271</v>
      </c>
      <c r="V6" s="17" t="s">
        <v>271</v>
      </c>
      <c r="W6" s="17">
        <v>0.0027</v>
      </c>
      <c r="X6" s="17" t="s">
        <v>271</v>
      </c>
      <c r="Y6" s="17">
        <v>0.0024</v>
      </c>
      <c r="Z6" s="17" t="s">
        <v>271</v>
      </c>
      <c r="AA6" s="17" t="s">
        <v>271</v>
      </c>
      <c r="AB6" s="17" t="s">
        <v>271</v>
      </c>
      <c r="AC6" s="17">
        <v>0.0055</v>
      </c>
      <c r="AD6" s="17">
        <v>0.0035</v>
      </c>
      <c r="AE6" s="17">
        <v>0.0016</v>
      </c>
      <c r="AF6" s="30">
        <v>0.549</v>
      </c>
      <c r="AG6" s="17">
        <v>0.0061</v>
      </c>
      <c r="AH6" s="30">
        <f t="shared" si="0"/>
        <v>0.5622</v>
      </c>
      <c r="AI6" s="17" t="s">
        <v>271</v>
      </c>
    </row>
    <row r="7" spans="1:35" s="1" customFormat="1" ht="12.75">
      <c r="A7" s="23" t="s">
        <v>46</v>
      </c>
      <c r="B7" t="s">
        <v>86</v>
      </c>
      <c r="C7" s="1" t="s">
        <v>179</v>
      </c>
      <c r="D7" t="s">
        <v>288</v>
      </c>
      <c r="E7" s="16">
        <v>35235</v>
      </c>
      <c r="F7" s="1" t="s">
        <v>25</v>
      </c>
      <c r="G7" s="9">
        <v>22.14</v>
      </c>
      <c r="H7" s="17">
        <v>70.99</v>
      </c>
      <c r="I7" s="17">
        <v>9.55</v>
      </c>
      <c r="J7" s="9">
        <v>1.16</v>
      </c>
      <c r="K7" s="21">
        <v>71.19</v>
      </c>
      <c r="L7" s="17" t="s">
        <v>273</v>
      </c>
      <c r="M7" s="17" t="s">
        <v>273</v>
      </c>
      <c r="N7" s="17" t="s">
        <v>273</v>
      </c>
      <c r="O7" s="17">
        <v>0.0057</v>
      </c>
      <c r="P7" s="17">
        <v>0.0022</v>
      </c>
      <c r="Q7" s="17" t="s">
        <v>273</v>
      </c>
      <c r="R7" s="17">
        <v>0.0065</v>
      </c>
      <c r="S7" s="17" t="s">
        <v>274</v>
      </c>
      <c r="T7" s="17">
        <v>0.0016</v>
      </c>
      <c r="U7" s="17" t="s">
        <v>273</v>
      </c>
      <c r="V7" s="17" t="s">
        <v>273</v>
      </c>
      <c r="W7" s="17">
        <v>0.0034</v>
      </c>
      <c r="X7" s="17" t="s">
        <v>273</v>
      </c>
      <c r="Y7" s="17">
        <v>0.0019</v>
      </c>
      <c r="Z7" s="17">
        <v>0.001</v>
      </c>
      <c r="AA7" s="17">
        <v>0.001</v>
      </c>
      <c r="AB7" s="17">
        <v>0.0006</v>
      </c>
      <c r="AC7" s="17">
        <v>0.0084</v>
      </c>
      <c r="AD7" s="17">
        <v>0.0057</v>
      </c>
      <c r="AE7" s="17">
        <v>0.0031</v>
      </c>
      <c r="AF7" s="30">
        <v>0.628</v>
      </c>
      <c r="AG7" s="17">
        <v>0.003</v>
      </c>
      <c r="AH7" s="30">
        <f t="shared" si="0"/>
        <v>0.6441</v>
      </c>
      <c r="AI7" s="17">
        <v>0.0012</v>
      </c>
    </row>
    <row r="8" spans="1:35" s="1" customFormat="1" ht="12.75">
      <c r="A8" s="17" t="s">
        <v>47</v>
      </c>
      <c r="B8" t="s">
        <v>86</v>
      </c>
      <c r="C8" s="1" t="s">
        <v>179</v>
      </c>
      <c r="D8" t="s">
        <v>288</v>
      </c>
      <c r="E8" s="16">
        <v>35235</v>
      </c>
      <c r="F8" s="1" t="s">
        <v>25</v>
      </c>
      <c r="G8" s="9">
        <v>20.34</v>
      </c>
      <c r="H8" s="17">
        <v>72.08</v>
      </c>
      <c r="I8" s="17">
        <v>10.42</v>
      </c>
      <c r="J8" s="9">
        <v>1.08</v>
      </c>
      <c r="K8" s="21">
        <v>71.77</v>
      </c>
      <c r="L8" s="17" t="s">
        <v>275</v>
      </c>
      <c r="M8" s="17" t="s">
        <v>275</v>
      </c>
      <c r="N8" s="17" t="s">
        <v>275</v>
      </c>
      <c r="O8" s="17">
        <v>0.006</v>
      </c>
      <c r="P8" s="17">
        <v>0.0018</v>
      </c>
      <c r="Q8" s="17" t="s">
        <v>275</v>
      </c>
      <c r="R8" s="17">
        <v>0.0071</v>
      </c>
      <c r="S8" s="17" t="s">
        <v>276</v>
      </c>
      <c r="T8" s="17">
        <v>0.0015</v>
      </c>
      <c r="U8" s="17" t="s">
        <v>275</v>
      </c>
      <c r="V8" s="17" t="s">
        <v>275</v>
      </c>
      <c r="W8" s="17">
        <v>0.0037</v>
      </c>
      <c r="X8" s="17" t="s">
        <v>275</v>
      </c>
      <c r="Y8" s="17">
        <v>0.0021</v>
      </c>
      <c r="Z8" s="17">
        <v>0.0013</v>
      </c>
      <c r="AA8" s="17">
        <v>0.001</v>
      </c>
      <c r="AB8" s="17" t="s">
        <v>275</v>
      </c>
      <c r="AC8" s="17">
        <v>0.0105</v>
      </c>
      <c r="AD8" s="17">
        <v>0.0065</v>
      </c>
      <c r="AE8" s="17">
        <v>0.0037</v>
      </c>
      <c r="AF8" s="30">
        <v>0.6702</v>
      </c>
      <c r="AG8" s="17">
        <v>0.0034</v>
      </c>
      <c r="AH8" s="30">
        <f t="shared" si="0"/>
        <v>0.6888</v>
      </c>
      <c r="AI8" s="17">
        <v>0.001</v>
      </c>
    </row>
    <row r="9" spans="1:35" s="1" customFormat="1" ht="12.75">
      <c r="A9" s="17"/>
      <c r="B9"/>
      <c r="D9"/>
      <c r="E9" s="16"/>
      <c r="G9" s="9"/>
      <c r="H9" s="17"/>
      <c r="I9" s="17"/>
      <c r="J9" s="9"/>
      <c r="K9" s="2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30"/>
      <c r="AG9" s="17"/>
      <c r="AH9" s="30"/>
      <c r="AI9" s="17"/>
    </row>
    <row r="10" spans="1:35" s="1" customFormat="1" ht="12.75">
      <c r="A10" s="1" t="s">
        <v>38</v>
      </c>
      <c r="B10" t="s">
        <v>86</v>
      </c>
      <c r="C10" s="1" t="s">
        <v>181</v>
      </c>
      <c r="D10" t="s">
        <v>288</v>
      </c>
      <c r="E10" s="11">
        <v>35231</v>
      </c>
      <c r="F10" s="1" t="s">
        <v>84</v>
      </c>
      <c r="G10" s="1">
        <v>3.4</v>
      </c>
      <c r="H10" s="17">
        <v>54.03</v>
      </c>
      <c r="I10" s="17">
        <v>12.46</v>
      </c>
      <c r="J10" s="1">
        <v>0.64</v>
      </c>
      <c r="K10" s="22">
        <v>57.53</v>
      </c>
      <c r="L10" s="17" t="s">
        <v>240</v>
      </c>
      <c r="M10" s="17" t="s">
        <v>240</v>
      </c>
      <c r="N10" s="17">
        <v>0.0042</v>
      </c>
      <c r="O10" s="17">
        <v>0.0052</v>
      </c>
      <c r="P10" s="17">
        <v>0.0079</v>
      </c>
      <c r="Q10" s="17" t="s">
        <v>240</v>
      </c>
      <c r="R10" s="30">
        <v>0.0162</v>
      </c>
      <c r="S10" s="17" t="s">
        <v>241</v>
      </c>
      <c r="T10" s="17">
        <v>0.0021</v>
      </c>
      <c r="U10" s="17" t="s">
        <v>240</v>
      </c>
      <c r="V10" s="17">
        <v>0.0015</v>
      </c>
      <c r="W10" s="17">
        <v>0.0033</v>
      </c>
      <c r="X10" s="17" t="s">
        <v>240</v>
      </c>
      <c r="Y10" s="17">
        <v>0.007</v>
      </c>
      <c r="Z10" s="17">
        <v>0.0015</v>
      </c>
      <c r="AA10" s="17" t="s">
        <v>240</v>
      </c>
      <c r="AB10" s="17" t="s">
        <v>240</v>
      </c>
      <c r="AC10" s="17">
        <v>0.0021</v>
      </c>
      <c r="AD10" s="17">
        <v>0.0059</v>
      </c>
      <c r="AE10" s="17">
        <v>0.0088</v>
      </c>
      <c r="AF10" s="30">
        <v>0.7128</v>
      </c>
      <c r="AG10" s="17" t="s">
        <v>240</v>
      </c>
      <c r="AH10" s="30">
        <f t="shared" si="0"/>
        <v>0.7237</v>
      </c>
      <c r="AI10" s="17">
        <v>0.0178</v>
      </c>
    </row>
    <row r="11" spans="1:79" s="1" customFormat="1" ht="12.75">
      <c r="A11" s="1" t="s">
        <v>41</v>
      </c>
      <c r="B11" t="s">
        <v>86</v>
      </c>
      <c r="C11" s="1" t="s">
        <v>181</v>
      </c>
      <c r="D11" t="s">
        <v>288</v>
      </c>
      <c r="E11" s="11">
        <v>35592</v>
      </c>
      <c r="F11" s="1" t="s">
        <v>84</v>
      </c>
      <c r="G11" s="9">
        <v>4.68</v>
      </c>
      <c r="H11" s="15">
        <v>61.2</v>
      </c>
      <c r="I11" s="15">
        <v>8.83</v>
      </c>
      <c r="J11" s="9">
        <v>0.67</v>
      </c>
      <c r="K11" s="20">
        <v>61.2</v>
      </c>
      <c r="L11" s="15" t="s">
        <v>3</v>
      </c>
      <c r="M11" s="15" t="s">
        <v>3</v>
      </c>
      <c r="N11" s="15" t="s">
        <v>3</v>
      </c>
      <c r="O11" s="15" t="s">
        <v>3</v>
      </c>
      <c r="P11" s="15">
        <v>0.0038</v>
      </c>
      <c r="Q11" s="15" t="s">
        <v>3</v>
      </c>
      <c r="R11" s="15">
        <v>0.0106</v>
      </c>
      <c r="S11" s="15" t="s">
        <v>5</v>
      </c>
      <c r="T11" s="15" t="s">
        <v>3</v>
      </c>
      <c r="U11" s="15" t="s">
        <v>3</v>
      </c>
      <c r="V11" s="15">
        <v>0.0013</v>
      </c>
      <c r="W11" s="15">
        <v>0.0038</v>
      </c>
      <c r="X11" s="15" t="s">
        <v>3</v>
      </c>
      <c r="Y11" s="15">
        <v>0.0056</v>
      </c>
      <c r="Z11" s="15">
        <v>0.003</v>
      </c>
      <c r="AA11" s="15">
        <v>0.0015</v>
      </c>
      <c r="AB11" s="15" t="s">
        <v>3</v>
      </c>
      <c r="AC11" s="15">
        <v>0.0035</v>
      </c>
      <c r="AD11" s="15">
        <v>0.0017</v>
      </c>
      <c r="AE11" s="15" t="s">
        <v>3</v>
      </c>
      <c r="AF11" s="31">
        <v>0.41</v>
      </c>
      <c r="AG11" s="15" t="s">
        <v>3</v>
      </c>
      <c r="AH11" s="30">
        <f t="shared" si="0"/>
        <v>0.415</v>
      </c>
      <c r="AI11" s="15">
        <v>0.0084</v>
      </c>
      <c r="AJ11" s="1" t="s">
        <v>10</v>
      </c>
      <c r="AK11" s="1" t="s">
        <v>10</v>
      </c>
      <c r="AL11" s="1" t="s">
        <v>10</v>
      </c>
      <c r="AM11" s="13">
        <v>0.0122</v>
      </c>
      <c r="AN11" s="1" t="s">
        <v>10</v>
      </c>
      <c r="AO11" s="1" t="s">
        <v>10</v>
      </c>
      <c r="AP11" s="32">
        <v>0.0209</v>
      </c>
      <c r="AQ11" s="1" t="s">
        <v>10</v>
      </c>
      <c r="AR11" s="1" t="s">
        <v>10</v>
      </c>
      <c r="AS11" s="1" t="s">
        <v>10</v>
      </c>
      <c r="AT11" s="1" t="s">
        <v>10</v>
      </c>
      <c r="AU11" s="1" t="s">
        <v>10</v>
      </c>
      <c r="AV11" s="1" t="s">
        <v>10</v>
      </c>
      <c r="AW11" s="1" t="s">
        <v>10</v>
      </c>
      <c r="AX11" s="1" t="s">
        <v>10</v>
      </c>
      <c r="AY11" s="1" t="s">
        <v>10</v>
      </c>
      <c r="AZ11" s="1" t="s">
        <v>10</v>
      </c>
      <c r="BA11" s="1" t="s">
        <v>10</v>
      </c>
      <c r="BB11" s="1" t="s">
        <v>10</v>
      </c>
      <c r="BC11" s="9" t="s">
        <v>10</v>
      </c>
      <c r="BD11" s="13">
        <v>0.0331</v>
      </c>
      <c r="BE11" s="1" t="s">
        <v>10</v>
      </c>
      <c r="BF11" s="1" t="s">
        <v>10</v>
      </c>
      <c r="BG11" s="1" t="s">
        <v>10</v>
      </c>
      <c r="BH11" s="1" t="s">
        <v>10</v>
      </c>
      <c r="BI11" s="13">
        <v>0.0125</v>
      </c>
      <c r="BJ11" s="1" t="s">
        <v>10</v>
      </c>
      <c r="BK11" s="1" t="s">
        <v>10</v>
      </c>
      <c r="BL11" s="1" t="s">
        <v>10</v>
      </c>
      <c r="BM11" s="1" t="s">
        <v>10</v>
      </c>
      <c r="BN11" s="9" t="s">
        <v>10</v>
      </c>
      <c r="BO11" s="1" t="s">
        <v>10</v>
      </c>
      <c r="BP11" s="1" t="s">
        <v>10</v>
      </c>
      <c r="BQ11" s="1" t="s">
        <v>10</v>
      </c>
      <c r="BR11" s="1" t="s">
        <v>10</v>
      </c>
      <c r="BS11" s="1" t="s">
        <v>10</v>
      </c>
      <c r="BT11" s="1" t="s">
        <v>10</v>
      </c>
      <c r="BU11" s="1" t="s">
        <v>10</v>
      </c>
      <c r="BV11" s="1" t="s">
        <v>10</v>
      </c>
      <c r="BW11" s="1" t="s">
        <v>10</v>
      </c>
      <c r="BX11" s="32">
        <v>0.0252</v>
      </c>
      <c r="BY11" s="1" t="s">
        <v>10</v>
      </c>
      <c r="BZ11" s="1" t="s">
        <v>10</v>
      </c>
      <c r="CA11" s="1" t="s">
        <v>10</v>
      </c>
    </row>
    <row r="12" spans="1:79" s="1" customFormat="1" ht="12.75">
      <c r="A12" s="1" t="s">
        <v>42</v>
      </c>
      <c r="B12" t="s">
        <v>86</v>
      </c>
      <c r="C12" s="1" t="s">
        <v>181</v>
      </c>
      <c r="D12" t="s">
        <v>288</v>
      </c>
      <c r="E12" s="11">
        <v>35592</v>
      </c>
      <c r="F12" s="1" t="s">
        <v>84</v>
      </c>
      <c r="G12" s="9">
        <v>5.46</v>
      </c>
      <c r="H12" s="15">
        <v>64.9</v>
      </c>
      <c r="I12" s="15">
        <v>10.7</v>
      </c>
      <c r="J12" s="9">
        <v>0.64</v>
      </c>
      <c r="K12" s="20">
        <v>64.9</v>
      </c>
      <c r="L12" s="15" t="s">
        <v>4</v>
      </c>
      <c r="M12" s="15">
        <v>0.0026</v>
      </c>
      <c r="N12" s="15" t="s">
        <v>4</v>
      </c>
      <c r="O12" s="15" t="s">
        <v>4</v>
      </c>
      <c r="P12" s="15">
        <v>0.0057</v>
      </c>
      <c r="Q12" s="15" t="s">
        <v>4</v>
      </c>
      <c r="R12" s="15">
        <v>0.0148</v>
      </c>
      <c r="S12" s="15" t="s">
        <v>6</v>
      </c>
      <c r="T12" s="15">
        <v>0.002</v>
      </c>
      <c r="U12" s="15" t="s">
        <v>4</v>
      </c>
      <c r="V12" s="15" t="s">
        <v>4</v>
      </c>
      <c r="W12" s="15">
        <v>0.0048</v>
      </c>
      <c r="X12" s="15" t="s">
        <v>4</v>
      </c>
      <c r="Y12" s="15">
        <v>0.0079</v>
      </c>
      <c r="Z12" s="15">
        <v>0.0036</v>
      </c>
      <c r="AA12" s="31">
        <v>0.0102</v>
      </c>
      <c r="AB12" s="15" t="s">
        <v>4</v>
      </c>
      <c r="AC12" s="15">
        <v>0.006</v>
      </c>
      <c r="AD12" s="15">
        <v>0.0025</v>
      </c>
      <c r="AE12" s="15" t="s">
        <v>4</v>
      </c>
      <c r="AF12" s="31">
        <v>0.524</v>
      </c>
      <c r="AG12" s="15" t="s">
        <v>4</v>
      </c>
      <c r="AH12" s="30">
        <f t="shared" si="0"/>
        <v>0.5402</v>
      </c>
      <c r="AI12" s="15">
        <v>0.0127</v>
      </c>
      <c r="AJ12" s="1" t="s">
        <v>12</v>
      </c>
      <c r="AK12" s="1" t="s">
        <v>12</v>
      </c>
      <c r="AL12" s="1" t="s">
        <v>12</v>
      </c>
      <c r="AM12" s="9" t="s">
        <v>12</v>
      </c>
      <c r="AN12" s="1" t="s">
        <v>12</v>
      </c>
      <c r="AO12" s="1" t="s">
        <v>12</v>
      </c>
      <c r="AP12" s="32">
        <v>0.0209</v>
      </c>
      <c r="AQ12" s="1" t="s">
        <v>12</v>
      </c>
      <c r="AR12" s="1" t="s">
        <v>12</v>
      </c>
      <c r="AS12" s="1" t="s">
        <v>12</v>
      </c>
      <c r="AT12" s="1" t="s">
        <v>12</v>
      </c>
      <c r="AU12" s="1" t="s">
        <v>12</v>
      </c>
      <c r="AV12" s="1" t="s">
        <v>12</v>
      </c>
      <c r="AW12" s="1" t="s">
        <v>12</v>
      </c>
      <c r="AX12" s="1" t="s">
        <v>12</v>
      </c>
      <c r="AY12" s="1" t="s">
        <v>12</v>
      </c>
      <c r="AZ12" s="1" t="s">
        <v>12</v>
      </c>
      <c r="BA12" s="1" t="s">
        <v>12</v>
      </c>
      <c r="BB12" s="1" t="s">
        <v>12</v>
      </c>
      <c r="BC12" s="13">
        <v>0.0199</v>
      </c>
      <c r="BD12" s="13">
        <v>0.0369</v>
      </c>
      <c r="BE12" s="1" t="s">
        <v>12</v>
      </c>
      <c r="BF12" s="1" t="s">
        <v>12</v>
      </c>
      <c r="BG12" s="1" t="s">
        <v>12</v>
      </c>
      <c r="BH12" s="1" t="s">
        <v>12</v>
      </c>
      <c r="BI12" s="32">
        <v>0.0515</v>
      </c>
      <c r="BJ12" s="1" t="s">
        <v>12</v>
      </c>
      <c r="BK12" s="1" t="s">
        <v>12</v>
      </c>
      <c r="BL12" s="1" t="s">
        <v>12</v>
      </c>
      <c r="BM12" s="1" t="s">
        <v>12</v>
      </c>
      <c r="BN12" s="32">
        <v>0.0285</v>
      </c>
      <c r="BO12" s="1" t="s">
        <v>12</v>
      </c>
      <c r="BP12" s="1" t="s">
        <v>12</v>
      </c>
      <c r="BQ12" s="1" t="s">
        <v>12</v>
      </c>
      <c r="BR12" s="1" t="s">
        <v>12</v>
      </c>
      <c r="BS12" s="1" t="s">
        <v>12</v>
      </c>
      <c r="BT12" s="1" t="s">
        <v>12</v>
      </c>
      <c r="BU12" s="1" t="s">
        <v>12</v>
      </c>
      <c r="BV12" s="1" t="s">
        <v>12</v>
      </c>
      <c r="BW12" s="1" t="s">
        <v>12</v>
      </c>
      <c r="BX12" s="32">
        <v>0.03</v>
      </c>
      <c r="BY12" s="1" t="s">
        <v>12</v>
      </c>
      <c r="BZ12" s="1" t="s">
        <v>12</v>
      </c>
      <c r="CA12" s="1" t="s">
        <v>12</v>
      </c>
    </row>
    <row r="13" spans="1:35" s="1" customFormat="1" ht="12.75">
      <c r="A13" s="1" t="s">
        <v>34</v>
      </c>
      <c r="B13" t="s">
        <v>86</v>
      </c>
      <c r="C13" s="1" t="s">
        <v>90</v>
      </c>
      <c r="D13" t="s">
        <v>288</v>
      </c>
      <c r="E13" s="11">
        <v>35634</v>
      </c>
      <c r="F13" s="1" t="s">
        <v>84</v>
      </c>
      <c r="G13" s="1">
        <v>2.49</v>
      </c>
      <c r="H13" s="10">
        <v>14.9</v>
      </c>
      <c r="I13" s="10">
        <v>19.4</v>
      </c>
      <c r="J13" s="1">
        <v>1.01</v>
      </c>
      <c r="K13" s="22">
        <v>15.2</v>
      </c>
      <c r="L13" s="1" t="s">
        <v>9</v>
      </c>
      <c r="M13" s="1" t="s">
        <v>9</v>
      </c>
      <c r="N13" s="1" t="s">
        <v>9</v>
      </c>
      <c r="O13" s="1" t="s">
        <v>9</v>
      </c>
      <c r="P13" s="1" t="s">
        <v>9</v>
      </c>
      <c r="Q13" s="1" t="s">
        <v>9</v>
      </c>
      <c r="R13" s="1" t="s">
        <v>9</v>
      </c>
      <c r="S13" s="1" t="s">
        <v>9</v>
      </c>
      <c r="T13" s="1" t="s">
        <v>9</v>
      </c>
      <c r="U13" s="1" t="s">
        <v>9</v>
      </c>
      <c r="V13" s="1" t="s">
        <v>9</v>
      </c>
      <c r="W13" s="1" t="s">
        <v>9</v>
      </c>
      <c r="X13" s="1" t="s">
        <v>9</v>
      </c>
      <c r="Y13" s="1" t="s">
        <v>9</v>
      </c>
      <c r="Z13" s="1" t="s">
        <v>9</v>
      </c>
      <c r="AA13" s="1" t="s">
        <v>9</v>
      </c>
      <c r="AB13" s="1" t="s">
        <v>9</v>
      </c>
      <c r="AC13" s="1" t="s">
        <v>9</v>
      </c>
      <c r="AD13" s="1" t="s">
        <v>9</v>
      </c>
      <c r="AE13" s="1" t="s">
        <v>9</v>
      </c>
      <c r="AF13" s="31">
        <v>0.796</v>
      </c>
      <c r="AG13" s="1" t="s">
        <v>9</v>
      </c>
      <c r="AH13" s="30">
        <f t="shared" si="0"/>
        <v>0.796</v>
      </c>
      <c r="AI13" s="1" t="s">
        <v>2</v>
      </c>
    </row>
    <row r="14" spans="1:35" s="1" customFormat="1" ht="12.75">
      <c r="A14" s="18" t="s">
        <v>35</v>
      </c>
      <c r="B14" t="s">
        <v>86</v>
      </c>
      <c r="C14" s="1" t="s">
        <v>90</v>
      </c>
      <c r="D14" t="s">
        <v>288</v>
      </c>
      <c r="E14" s="11">
        <v>35634</v>
      </c>
      <c r="F14" s="1" t="s">
        <v>84</v>
      </c>
      <c r="G14" s="9">
        <v>6.85</v>
      </c>
      <c r="H14" s="10">
        <v>34.2</v>
      </c>
      <c r="I14" s="9">
        <v>7.62</v>
      </c>
      <c r="J14" s="9">
        <v>0.87</v>
      </c>
      <c r="K14" s="20">
        <v>75.6</v>
      </c>
      <c r="L14" s="1" t="s">
        <v>8</v>
      </c>
      <c r="M14" s="1" t="s">
        <v>8</v>
      </c>
      <c r="N14" s="1" t="s">
        <v>8</v>
      </c>
      <c r="O14" s="1" t="s">
        <v>8</v>
      </c>
      <c r="P14" s="1" t="s">
        <v>8</v>
      </c>
      <c r="Q14" s="1" t="s">
        <v>8</v>
      </c>
      <c r="R14" s="1" t="s">
        <v>8</v>
      </c>
      <c r="S14" s="1" t="s">
        <v>8</v>
      </c>
      <c r="T14" s="1" t="s">
        <v>8</v>
      </c>
      <c r="U14" s="1" t="s">
        <v>8</v>
      </c>
      <c r="V14" s="1" t="s">
        <v>8</v>
      </c>
      <c r="W14" s="1" t="s">
        <v>8</v>
      </c>
      <c r="X14" s="1" t="s">
        <v>8</v>
      </c>
      <c r="Y14" s="1" t="s">
        <v>8</v>
      </c>
      <c r="Z14" s="1" t="s">
        <v>8</v>
      </c>
      <c r="AA14" s="1" t="s">
        <v>8</v>
      </c>
      <c r="AB14" s="1" t="s">
        <v>8</v>
      </c>
      <c r="AC14" s="1" t="s">
        <v>8</v>
      </c>
      <c r="AD14" s="1" t="s">
        <v>8</v>
      </c>
      <c r="AE14" s="1" t="s">
        <v>8</v>
      </c>
      <c r="AF14" s="31">
        <v>0.493</v>
      </c>
      <c r="AG14" s="1" t="s">
        <v>8</v>
      </c>
      <c r="AH14" s="30">
        <f t="shared" si="0"/>
        <v>0.493</v>
      </c>
      <c r="AI14" s="1" t="s">
        <v>8</v>
      </c>
    </row>
    <row r="15" spans="1:35" s="1" customFormat="1" ht="12.75">
      <c r="A15" s="18" t="s">
        <v>36</v>
      </c>
      <c r="B15" t="s">
        <v>86</v>
      </c>
      <c r="C15" s="1" t="s">
        <v>90</v>
      </c>
      <c r="D15" t="s">
        <v>288</v>
      </c>
      <c r="E15" s="11">
        <v>35634</v>
      </c>
      <c r="F15" s="1" t="s">
        <v>84</v>
      </c>
      <c r="G15" s="9">
        <v>6.91</v>
      </c>
      <c r="H15" s="10">
        <v>78</v>
      </c>
      <c r="I15" s="9">
        <v>8.09</v>
      </c>
      <c r="J15" s="9">
        <v>0.81</v>
      </c>
      <c r="K15" s="20">
        <v>73.5</v>
      </c>
      <c r="L15" s="1" t="s">
        <v>11</v>
      </c>
      <c r="M15" s="1" t="s">
        <v>11</v>
      </c>
      <c r="N15" s="1" t="s">
        <v>11</v>
      </c>
      <c r="O15" s="1" t="s">
        <v>11</v>
      </c>
      <c r="P15" s="1" t="s">
        <v>11</v>
      </c>
      <c r="Q15" s="1" t="s">
        <v>11</v>
      </c>
      <c r="R15" s="1" t="s">
        <v>11</v>
      </c>
      <c r="S15" s="1" t="s">
        <v>11</v>
      </c>
      <c r="T15" s="1" t="s">
        <v>11</v>
      </c>
      <c r="U15" s="1" t="s">
        <v>11</v>
      </c>
      <c r="V15" s="1" t="s">
        <v>11</v>
      </c>
      <c r="W15" s="1" t="s">
        <v>11</v>
      </c>
      <c r="X15" s="1" t="s">
        <v>11</v>
      </c>
      <c r="Y15" s="1" t="s">
        <v>11</v>
      </c>
      <c r="Z15" s="1" t="s">
        <v>11</v>
      </c>
      <c r="AA15" s="1" t="s">
        <v>11</v>
      </c>
      <c r="AB15" s="1" t="s">
        <v>11</v>
      </c>
      <c r="AC15" s="1" t="s">
        <v>11</v>
      </c>
      <c r="AD15" s="1" t="s">
        <v>11</v>
      </c>
      <c r="AE15" s="1" t="s">
        <v>11</v>
      </c>
      <c r="AF15" s="31">
        <v>0.489</v>
      </c>
      <c r="AG15" s="1" t="s">
        <v>11</v>
      </c>
      <c r="AH15" s="30">
        <f t="shared" si="0"/>
        <v>0.489</v>
      </c>
      <c r="AI15" s="1" t="s">
        <v>11</v>
      </c>
    </row>
    <row r="16" spans="1:34" s="1" customFormat="1" ht="12.75">
      <c r="A16" s="18"/>
      <c r="B16"/>
      <c r="D16"/>
      <c r="E16" s="11"/>
      <c r="G16" s="9"/>
      <c r="H16" s="10"/>
      <c r="I16" s="9"/>
      <c r="J16" s="9"/>
      <c r="K16" s="20"/>
      <c r="AF16" s="31"/>
      <c r="AH16" s="30"/>
    </row>
    <row r="17" spans="1:79" s="1" customFormat="1" ht="12.75">
      <c r="A17" s="17" t="s">
        <v>43</v>
      </c>
      <c r="B17" t="s">
        <v>86</v>
      </c>
      <c r="C17" s="1" t="s">
        <v>90</v>
      </c>
      <c r="D17" t="s">
        <v>288</v>
      </c>
      <c r="E17" s="16">
        <v>35208</v>
      </c>
      <c r="F17" s="1" t="s">
        <v>178</v>
      </c>
      <c r="G17" s="9">
        <v>7.6</v>
      </c>
      <c r="H17" s="17">
        <v>73</v>
      </c>
      <c r="I17" s="17">
        <v>9.06</v>
      </c>
      <c r="J17" s="9" t="s">
        <v>305</v>
      </c>
      <c r="K17" s="21">
        <v>70.45</v>
      </c>
      <c r="L17" s="17" t="s">
        <v>246</v>
      </c>
      <c r="M17" s="17">
        <v>0.0011</v>
      </c>
      <c r="N17" s="17" t="s">
        <v>246</v>
      </c>
      <c r="O17" s="17">
        <v>0.0088</v>
      </c>
      <c r="P17" s="17" t="s">
        <v>246</v>
      </c>
      <c r="Q17" s="17" t="s">
        <v>246</v>
      </c>
      <c r="R17" s="17">
        <v>0.0059</v>
      </c>
      <c r="S17" s="17">
        <v>0.0046</v>
      </c>
      <c r="T17" s="17">
        <v>0.0059</v>
      </c>
      <c r="U17" s="17" t="s">
        <v>246</v>
      </c>
      <c r="V17" s="17" t="s">
        <v>246</v>
      </c>
      <c r="W17" s="17">
        <v>0.0031</v>
      </c>
      <c r="X17" s="17" t="s">
        <v>246</v>
      </c>
      <c r="Y17" s="17">
        <v>0.0063</v>
      </c>
      <c r="Z17" s="17">
        <v>0.0052</v>
      </c>
      <c r="AA17" s="17">
        <v>0.0097</v>
      </c>
      <c r="AB17" s="17">
        <v>0.0031</v>
      </c>
      <c r="AC17" s="30">
        <v>0.0108</v>
      </c>
      <c r="AD17" s="17">
        <v>0.0085</v>
      </c>
      <c r="AE17" s="30">
        <v>0.0133</v>
      </c>
      <c r="AF17" s="30">
        <v>2.2487</v>
      </c>
      <c r="AG17" s="17">
        <v>0.01</v>
      </c>
      <c r="AH17" s="30">
        <f t="shared" si="0"/>
        <v>2.2956</v>
      </c>
      <c r="AI17" s="17">
        <v>0.0052</v>
      </c>
      <c r="AJ17" s="17" t="s">
        <v>196</v>
      </c>
      <c r="AK17" s="17" t="s">
        <v>196</v>
      </c>
      <c r="AL17" s="17" t="s">
        <v>196</v>
      </c>
      <c r="AM17" s="17" t="s">
        <v>196</v>
      </c>
      <c r="AN17" s="17" t="s">
        <v>196</v>
      </c>
      <c r="AO17" s="17" t="s">
        <v>196</v>
      </c>
      <c r="AP17" s="17" t="s">
        <v>196</v>
      </c>
      <c r="AQ17" s="17" t="s">
        <v>196</v>
      </c>
      <c r="AR17" s="17" t="s">
        <v>196</v>
      </c>
      <c r="AS17" s="17" t="s">
        <v>196</v>
      </c>
      <c r="AT17" s="17" t="s">
        <v>196</v>
      </c>
      <c r="AU17" s="17" t="s">
        <v>196</v>
      </c>
      <c r="AV17" s="17" t="s">
        <v>196</v>
      </c>
      <c r="AW17" s="17" t="s">
        <v>196</v>
      </c>
      <c r="AX17" s="17" t="s">
        <v>196</v>
      </c>
      <c r="AY17" s="17" t="s">
        <v>196</v>
      </c>
      <c r="AZ17" s="17" t="s">
        <v>196</v>
      </c>
      <c r="BA17" s="17" t="s">
        <v>196</v>
      </c>
      <c r="BB17" s="17" t="s">
        <v>196</v>
      </c>
      <c r="BC17" s="17" t="s">
        <v>196</v>
      </c>
      <c r="BD17" s="17">
        <v>0.00069</v>
      </c>
      <c r="BE17" s="17" t="s">
        <v>196</v>
      </c>
      <c r="BF17" s="17" t="s">
        <v>196</v>
      </c>
      <c r="BG17" s="17" t="s">
        <v>196</v>
      </c>
      <c r="BH17" s="17" t="s">
        <v>196</v>
      </c>
      <c r="BI17" s="17" t="s">
        <v>196</v>
      </c>
      <c r="BJ17" s="17" t="s">
        <v>196</v>
      </c>
      <c r="BK17" s="17" t="s">
        <v>196</v>
      </c>
      <c r="BL17" s="17" t="s">
        <v>196</v>
      </c>
      <c r="BM17" s="17" t="s">
        <v>196</v>
      </c>
      <c r="BN17" s="17" t="s">
        <v>196</v>
      </c>
      <c r="BO17" s="17" t="s">
        <v>196</v>
      </c>
      <c r="BP17" s="17"/>
      <c r="BQ17" s="17" t="s">
        <v>196</v>
      </c>
      <c r="BR17" s="17" t="s">
        <v>196</v>
      </c>
      <c r="BS17" s="17" t="s">
        <v>196</v>
      </c>
      <c r="BT17" s="17" t="s">
        <v>196</v>
      </c>
      <c r="BU17" s="17" t="s">
        <v>196</v>
      </c>
      <c r="BV17" s="17" t="s">
        <v>196</v>
      </c>
      <c r="BW17" s="17" t="s">
        <v>196</v>
      </c>
      <c r="BX17" s="17">
        <v>0.00154</v>
      </c>
      <c r="BY17" s="17" t="s">
        <v>196</v>
      </c>
      <c r="BZ17" s="17" t="s">
        <v>196</v>
      </c>
      <c r="CA17" s="17" t="s">
        <v>196</v>
      </c>
    </row>
    <row r="18" spans="1:79" s="1" customFormat="1" ht="12.75">
      <c r="A18" s="19" t="s">
        <v>37</v>
      </c>
      <c r="B18" t="s">
        <v>86</v>
      </c>
      <c r="C18" s="1" t="s">
        <v>90</v>
      </c>
      <c r="D18" t="s">
        <v>288</v>
      </c>
      <c r="E18" s="11">
        <v>35634</v>
      </c>
      <c r="F18" s="1" t="s">
        <v>178</v>
      </c>
      <c r="G18" s="9">
        <v>8.15</v>
      </c>
      <c r="H18" s="10">
        <v>75.4</v>
      </c>
      <c r="I18" s="10">
        <v>10.1</v>
      </c>
      <c r="J18" s="9">
        <v>0.55</v>
      </c>
      <c r="K18" s="24">
        <v>71.1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  <c r="R18" s="1" t="s">
        <v>7</v>
      </c>
      <c r="S18" s="1" t="s">
        <v>7</v>
      </c>
      <c r="T18" s="1" t="s">
        <v>7</v>
      </c>
      <c r="U18" s="1" t="s">
        <v>7</v>
      </c>
      <c r="V18" s="1" t="s">
        <v>7</v>
      </c>
      <c r="W18" s="1" t="s">
        <v>7</v>
      </c>
      <c r="X18" s="1" t="s">
        <v>7</v>
      </c>
      <c r="Y18" s="1" t="s">
        <v>7</v>
      </c>
      <c r="Z18" s="1" t="s">
        <v>7</v>
      </c>
      <c r="AA18" s="1" t="s">
        <v>7</v>
      </c>
      <c r="AB18" s="1" t="s">
        <v>7</v>
      </c>
      <c r="AC18" s="1" t="s">
        <v>7</v>
      </c>
      <c r="AD18" s="1" t="s">
        <v>7</v>
      </c>
      <c r="AE18" s="1" t="s">
        <v>7</v>
      </c>
      <c r="AF18" s="31">
        <v>0.229</v>
      </c>
      <c r="AG18" s="1" t="s">
        <v>7</v>
      </c>
      <c r="AH18" s="30">
        <f t="shared" si="0"/>
        <v>0.229</v>
      </c>
      <c r="AI18" s="1" t="s">
        <v>7</v>
      </c>
      <c r="AJ18" s="17" t="s">
        <v>197</v>
      </c>
      <c r="AK18" s="17" t="s">
        <v>197</v>
      </c>
      <c r="AL18" s="17" t="s">
        <v>197</v>
      </c>
      <c r="AM18" s="17" t="s">
        <v>197</v>
      </c>
      <c r="AN18" s="17" t="s">
        <v>197</v>
      </c>
      <c r="AO18" s="17">
        <v>0.00054</v>
      </c>
      <c r="AP18" s="17" t="s">
        <v>197</v>
      </c>
      <c r="AQ18" s="17" t="s">
        <v>197</v>
      </c>
      <c r="AR18" s="17" t="s">
        <v>197</v>
      </c>
      <c r="AS18" s="17" t="s">
        <v>197</v>
      </c>
      <c r="AT18" s="17" t="s">
        <v>197</v>
      </c>
      <c r="AU18" s="17" t="s">
        <v>197</v>
      </c>
      <c r="AV18" s="17" t="s">
        <v>197</v>
      </c>
      <c r="AW18" s="17" t="s">
        <v>197</v>
      </c>
      <c r="AX18" s="17" t="s">
        <v>197</v>
      </c>
      <c r="AY18" s="17" t="s">
        <v>197</v>
      </c>
      <c r="AZ18" s="17" t="s">
        <v>197</v>
      </c>
      <c r="BA18" s="17" t="s">
        <v>197</v>
      </c>
      <c r="BB18" s="17" t="s">
        <v>197</v>
      </c>
      <c r="BC18" s="17" t="s">
        <v>197</v>
      </c>
      <c r="BD18" s="17" t="s">
        <v>197</v>
      </c>
      <c r="BE18" s="17" t="s">
        <v>197</v>
      </c>
      <c r="BF18" s="17" t="s">
        <v>197</v>
      </c>
      <c r="BG18" s="17" t="s">
        <v>197</v>
      </c>
      <c r="BH18" s="17" t="s">
        <v>197</v>
      </c>
      <c r="BI18" s="17" t="s">
        <v>197</v>
      </c>
      <c r="BJ18" s="17" t="s">
        <v>197</v>
      </c>
      <c r="BK18" s="17" t="s">
        <v>197</v>
      </c>
      <c r="BL18" s="17" t="s">
        <v>197</v>
      </c>
      <c r="BM18" s="17" t="s">
        <v>197</v>
      </c>
      <c r="BN18" s="17" t="s">
        <v>197</v>
      </c>
      <c r="BO18" s="17" t="s">
        <v>197</v>
      </c>
      <c r="BP18" s="17"/>
      <c r="BQ18" s="17" t="s">
        <v>197</v>
      </c>
      <c r="BR18" s="17" t="s">
        <v>197</v>
      </c>
      <c r="BS18" s="17" t="s">
        <v>197</v>
      </c>
      <c r="BT18" s="17" t="s">
        <v>197</v>
      </c>
      <c r="BU18" s="17" t="s">
        <v>197</v>
      </c>
      <c r="BV18" s="17" t="s">
        <v>197</v>
      </c>
      <c r="BW18" s="17" t="s">
        <v>197</v>
      </c>
      <c r="BX18" s="17">
        <v>0.00157</v>
      </c>
      <c r="BY18" s="17" t="s">
        <v>197</v>
      </c>
      <c r="BZ18" s="17" t="s">
        <v>197</v>
      </c>
      <c r="CA18" s="17" t="s">
        <v>197</v>
      </c>
    </row>
    <row r="19" spans="1:35" s="3" customFormat="1" ht="12.75">
      <c r="A19" s="2"/>
      <c r="E19" s="4"/>
      <c r="G19" s="5"/>
      <c r="H19" s="8"/>
      <c r="I19" s="6"/>
      <c r="J19" s="6"/>
      <c r="K19" s="25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79" ht="12.75">
      <c r="A20" s="2" t="s">
        <v>177</v>
      </c>
      <c r="B20" s="3" t="s">
        <v>175</v>
      </c>
      <c r="C20" s="3" t="s">
        <v>85</v>
      </c>
      <c r="D20" s="3" t="s">
        <v>182</v>
      </c>
      <c r="E20" s="4" t="s">
        <v>70</v>
      </c>
      <c r="F20" s="3" t="s">
        <v>69</v>
      </c>
      <c r="G20" s="3" t="s">
        <v>157</v>
      </c>
      <c r="H20" s="3" t="s">
        <v>160</v>
      </c>
      <c r="I20" s="3" t="s">
        <v>111</v>
      </c>
      <c r="J20" s="12" t="s">
        <v>116</v>
      </c>
      <c r="K20" s="3" t="s">
        <v>123</v>
      </c>
      <c r="L20" s="3" t="s">
        <v>138</v>
      </c>
      <c r="M20" s="3" t="s">
        <v>139</v>
      </c>
      <c r="N20" s="3" t="s">
        <v>140</v>
      </c>
      <c r="O20" s="3" t="s">
        <v>141</v>
      </c>
      <c r="P20" s="3" t="s">
        <v>142</v>
      </c>
      <c r="Q20" s="3" t="s">
        <v>143</v>
      </c>
      <c r="R20" s="3" t="s">
        <v>144</v>
      </c>
      <c r="S20" s="12" t="s">
        <v>145</v>
      </c>
      <c r="T20" s="3" t="s">
        <v>146</v>
      </c>
      <c r="U20" s="12" t="s">
        <v>147</v>
      </c>
      <c r="V20" s="3" t="s">
        <v>148</v>
      </c>
      <c r="W20" s="3" t="s">
        <v>149</v>
      </c>
      <c r="X20" s="3" t="s">
        <v>150</v>
      </c>
      <c r="Y20" s="12" t="s">
        <v>151</v>
      </c>
      <c r="Z20" s="3" t="s">
        <v>152</v>
      </c>
      <c r="AA20" s="3" t="s">
        <v>153</v>
      </c>
      <c r="AB20" s="3" t="s">
        <v>154</v>
      </c>
      <c r="AC20" s="12" t="s">
        <v>155</v>
      </c>
      <c r="AD20" s="3" t="s">
        <v>156</v>
      </c>
      <c r="AE20" s="3" t="s">
        <v>158</v>
      </c>
      <c r="AF20" s="3" t="s">
        <v>159</v>
      </c>
      <c r="AG20" s="3" t="s">
        <v>161</v>
      </c>
      <c r="AH20" s="3" t="s">
        <v>162</v>
      </c>
      <c r="AI20" s="3" t="s">
        <v>163</v>
      </c>
      <c r="AJ20" s="3" t="s">
        <v>164</v>
      </c>
      <c r="AK20" s="3" t="s">
        <v>165</v>
      </c>
      <c r="AL20" s="3" t="s">
        <v>166</v>
      </c>
      <c r="AM20" s="3" t="s">
        <v>167</v>
      </c>
      <c r="AN20" s="3" t="s">
        <v>168</v>
      </c>
      <c r="AO20" s="3" t="s">
        <v>169</v>
      </c>
      <c r="AP20" s="3" t="s">
        <v>98</v>
      </c>
      <c r="AQ20" s="3" t="s">
        <v>99</v>
      </c>
      <c r="AR20" s="12" t="s">
        <v>100</v>
      </c>
      <c r="AS20" s="12" t="s">
        <v>101</v>
      </c>
      <c r="AT20" s="12" t="s">
        <v>102</v>
      </c>
      <c r="AU20" s="3" t="s">
        <v>103</v>
      </c>
      <c r="AV20" s="3" t="s">
        <v>104</v>
      </c>
      <c r="AW20" s="3" t="s">
        <v>105</v>
      </c>
      <c r="AX20" s="3" t="s">
        <v>106</v>
      </c>
      <c r="AY20" s="3" t="s">
        <v>107</v>
      </c>
      <c r="AZ20" s="3" t="s">
        <v>108</v>
      </c>
      <c r="BA20" s="3" t="s">
        <v>109</v>
      </c>
      <c r="BB20" s="3" t="s">
        <v>110</v>
      </c>
      <c r="BC20" s="3" t="s">
        <v>112</v>
      </c>
      <c r="BD20" s="3" t="s">
        <v>113</v>
      </c>
      <c r="BE20" s="12" t="s">
        <v>114</v>
      </c>
      <c r="BF20" s="3" t="s">
        <v>115</v>
      </c>
      <c r="BG20" s="3" t="s">
        <v>117</v>
      </c>
      <c r="BH20" s="3" t="s">
        <v>118</v>
      </c>
      <c r="BI20" s="3" t="s">
        <v>119</v>
      </c>
      <c r="BJ20" s="3" t="s">
        <v>120</v>
      </c>
      <c r="BK20" s="3" t="s">
        <v>121</v>
      </c>
      <c r="BL20" s="3" t="s">
        <v>122</v>
      </c>
      <c r="BM20" s="3" t="s">
        <v>124</v>
      </c>
      <c r="BN20" s="3" t="s">
        <v>125</v>
      </c>
      <c r="BO20" s="3" t="s">
        <v>126</v>
      </c>
      <c r="BP20" s="12" t="s">
        <v>127</v>
      </c>
      <c r="BQ20" s="3" t="s">
        <v>128</v>
      </c>
      <c r="BR20" s="3" t="s">
        <v>129</v>
      </c>
      <c r="BS20" s="3" t="s">
        <v>130</v>
      </c>
      <c r="BT20" s="3" t="s">
        <v>131</v>
      </c>
      <c r="BU20" s="3" t="s">
        <v>132</v>
      </c>
      <c r="BV20" s="3" t="s">
        <v>133</v>
      </c>
      <c r="BW20" s="3" t="s">
        <v>134</v>
      </c>
      <c r="BX20" s="3" t="s">
        <v>135</v>
      </c>
      <c r="BY20" s="3" t="s">
        <v>136</v>
      </c>
      <c r="BZ20" s="3" t="s">
        <v>137</v>
      </c>
      <c r="CA20" s="8" t="s">
        <v>170</v>
      </c>
    </row>
    <row r="21" spans="1:79" ht="12.75">
      <c r="A21" s="2"/>
      <c r="B21" s="3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8"/>
    </row>
    <row r="22" spans="1:79" ht="12.75">
      <c r="A22" s="17" t="s">
        <v>39</v>
      </c>
      <c r="B22" t="s">
        <v>86</v>
      </c>
      <c r="C22" s="1" t="s">
        <v>90</v>
      </c>
      <c r="D22" t="s">
        <v>288</v>
      </c>
      <c r="E22" s="16">
        <v>35208</v>
      </c>
      <c r="F22" s="1" t="s">
        <v>25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38">
        <v>0.1053</v>
      </c>
    </row>
    <row r="23" spans="1:79" ht="12.75">
      <c r="A23" s="17" t="s">
        <v>40</v>
      </c>
      <c r="B23" t="s">
        <v>86</v>
      </c>
      <c r="C23" s="1" t="s">
        <v>90</v>
      </c>
      <c r="D23" t="s">
        <v>288</v>
      </c>
      <c r="E23" s="16">
        <v>35208</v>
      </c>
      <c r="F23" s="1" t="s">
        <v>25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38">
        <v>0.1085</v>
      </c>
    </row>
    <row r="24" spans="1:79" ht="12.75">
      <c r="A24" s="17" t="s">
        <v>44</v>
      </c>
      <c r="B24" t="s">
        <v>86</v>
      </c>
      <c r="C24" s="1" t="s">
        <v>179</v>
      </c>
      <c r="D24" t="s">
        <v>288</v>
      </c>
      <c r="E24" s="16">
        <v>35208</v>
      </c>
      <c r="F24" s="1" t="s">
        <v>25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38">
        <v>0.3791</v>
      </c>
    </row>
    <row r="25" spans="1:79" ht="12.75">
      <c r="A25" s="17" t="s">
        <v>45</v>
      </c>
      <c r="B25" t="s">
        <v>86</v>
      </c>
      <c r="C25" s="1" t="s">
        <v>179</v>
      </c>
      <c r="D25" t="s">
        <v>288</v>
      </c>
      <c r="E25" s="16">
        <v>35208</v>
      </c>
      <c r="F25" s="1" t="s">
        <v>25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38">
        <v>0.3224</v>
      </c>
    </row>
    <row r="26" spans="1:79" ht="12.75">
      <c r="A26" s="23" t="s">
        <v>46</v>
      </c>
      <c r="B26" t="s">
        <v>86</v>
      </c>
      <c r="C26" s="1" t="s">
        <v>179</v>
      </c>
      <c r="D26" t="s">
        <v>288</v>
      </c>
      <c r="E26" s="16">
        <v>35235</v>
      </c>
      <c r="F26" s="1" t="s">
        <v>25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38">
        <v>1.5453</v>
      </c>
    </row>
    <row r="27" spans="1:79" ht="12.75">
      <c r="A27" s="17" t="s">
        <v>47</v>
      </c>
      <c r="B27" t="s">
        <v>86</v>
      </c>
      <c r="C27" s="1" t="s">
        <v>179</v>
      </c>
      <c r="D27" t="s">
        <v>288</v>
      </c>
      <c r="E27" s="16">
        <v>35235</v>
      </c>
      <c r="F27" s="1" t="s">
        <v>25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38">
        <v>1.5399</v>
      </c>
    </row>
    <row r="28" spans="1:79" ht="12.75">
      <c r="A28" s="17"/>
      <c r="C28" s="1"/>
      <c r="E28" s="1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38"/>
    </row>
    <row r="29" spans="1:79" ht="12.75">
      <c r="A29" s="1" t="s">
        <v>38</v>
      </c>
      <c r="B29" t="s">
        <v>86</v>
      </c>
      <c r="C29" s="1" t="s">
        <v>181</v>
      </c>
      <c r="D29" t="s">
        <v>288</v>
      </c>
      <c r="E29" s="11">
        <v>35231</v>
      </c>
      <c r="F29" s="1" t="s">
        <v>84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38">
        <v>0.2414</v>
      </c>
    </row>
    <row r="30" spans="1:79" ht="12.75">
      <c r="A30" s="1" t="s">
        <v>41</v>
      </c>
      <c r="B30" t="s">
        <v>86</v>
      </c>
      <c r="C30" s="1" t="s">
        <v>181</v>
      </c>
      <c r="D30" t="s">
        <v>288</v>
      </c>
      <c r="E30" s="11">
        <v>35592</v>
      </c>
      <c r="F30" s="1" t="s">
        <v>84</v>
      </c>
      <c r="G30" s="1" t="s">
        <v>5</v>
      </c>
      <c r="H30" s="9" t="s">
        <v>5</v>
      </c>
      <c r="I30" s="1" t="s">
        <v>5</v>
      </c>
      <c r="J30" s="1" t="s">
        <v>5</v>
      </c>
      <c r="K30" s="1" t="s">
        <v>5</v>
      </c>
      <c r="L30" s="1" t="s">
        <v>5</v>
      </c>
      <c r="M30" s="1" t="s">
        <v>5</v>
      </c>
      <c r="N30" s="1" t="s">
        <v>5</v>
      </c>
      <c r="O30" s="9" t="s">
        <v>5</v>
      </c>
      <c r="P30" s="1" t="s">
        <v>5</v>
      </c>
      <c r="Q30" s="1" t="s">
        <v>5</v>
      </c>
      <c r="R30" s="1" t="s">
        <v>5</v>
      </c>
      <c r="S30" s="1" t="s">
        <v>5</v>
      </c>
      <c r="T30" s="1" t="s">
        <v>5</v>
      </c>
      <c r="U30" s="14">
        <v>0.0023</v>
      </c>
      <c r="V30" s="9" t="s">
        <v>5</v>
      </c>
      <c r="W30" s="1" t="s">
        <v>5</v>
      </c>
      <c r="X30" s="1" t="s">
        <v>5</v>
      </c>
      <c r="Y30" s="14">
        <v>0.0021</v>
      </c>
      <c r="Z30" s="1" t="s">
        <v>5</v>
      </c>
      <c r="AA30" s="1" t="s">
        <v>5</v>
      </c>
      <c r="AB30" s="9" t="s">
        <v>5</v>
      </c>
      <c r="AC30" s="1" t="s">
        <v>5</v>
      </c>
      <c r="AD30" s="14">
        <v>0.003</v>
      </c>
      <c r="AE30" s="1" t="s">
        <v>5</v>
      </c>
      <c r="AF30" s="14">
        <v>0.0024</v>
      </c>
      <c r="AG30" s="14">
        <v>0.0079</v>
      </c>
      <c r="AH30" s="1" t="s">
        <v>5</v>
      </c>
      <c r="AI30" s="14">
        <v>0.0067</v>
      </c>
      <c r="AJ30" s="1" t="s">
        <v>5</v>
      </c>
      <c r="AK30" s="1" t="s">
        <v>5</v>
      </c>
      <c r="AL30" s="1" t="s">
        <v>5</v>
      </c>
      <c r="AM30" s="33">
        <v>0.0143</v>
      </c>
      <c r="AN30" s="34">
        <v>0.0026</v>
      </c>
      <c r="AO30" s="33">
        <v>0.0146</v>
      </c>
      <c r="AP30" s="34">
        <v>0.0059</v>
      </c>
      <c r="AQ30" s="14">
        <v>0.006</v>
      </c>
      <c r="AR30" s="1" t="s">
        <v>5</v>
      </c>
      <c r="AS30" s="34">
        <v>0.0082</v>
      </c>
      <c r="AT30" s="33">
        <v>0.0228</v>
      </c>
      <c r="AU30" s="34">
        <v>0.0069</v>
      </c>
      <c r="AV30" s="35" t="s">
        <v>5</v>
      </c>
      <c r="AW30" s="35" t="s">
        <v>5</v>
      </c>
      <c r="AX30" s="33">
        <v>0.0119</v>
      </c>
      <c r="AY30" s="33">
        <v>0.0717</v>
      </c>
      <c r="AZ30" s="34">
        <v>0.0042</v>
      </c>
      <c r="BA30" s="33">
        <v>0.0182</v>
      </c>
      <c r="BB30" s="33">
        <v>0.0115</v>
      </c>
      <c r="BC30" s="34">
        <v>0.0032</v>
      </c>
      <c r="BD30" s="33">
        <v>0.0878</v>
      </c>
      <c r="BE30" s="14">
        <v>0.0057</v>
      </c>
      <c r="BF30" s="14">
        <v>0.0083</v>
      </c>
      <c r="BG30" s="14">
        <v>0.0039</v>
      </c>
      <c r="BH30" s="33">
        <v>0.0234</v>
      </c>
      <c r="BI30" s="14">
        <v>0.0055</v>
      </c>
      <c r="BJ30" s="14">
        <v>0.0033</v>
      </c>
      <c r="BK30" s="14">
        <v>0.0057</v>
      </c>
      <c r="BL30" s="14">
        <v>0.0043</v>
      </c>
      <c r="BM30" s="36">
        <v>0.103</v>
      </c>
      <c r="BN30" s="33">
        <v>0.0197</v>
      </c>
      <c r="BO30" s="34">
        <v>0.0025</v>
      </c>
      <c r="BP30" s="33">
        <v>0.0308</v>
      </c>
      <c r="BQ30" s="1" t="s">
        <v>5</v>
      </c>
      <c r="BR30" s="1" t="s">
        <v>5</v>
      </c>
      <c r="BS30" s="14">
        <v>0.0086</v>
      </c>
      <c r="BT30" s="14">
        <v>0.0033</v>
      </c>
      <c r="BU30" s="13">
        <v>0.011</v>
      </c>
      <c r="BV30" s="1" t="s">
        <v>5</v>
      </c>
      <c r="BW30" s="13">
        <v>0.0112</v>
      </c>
      <c r="BX30" s="1" t="s">
        <v>5</v>
      </c>
      <c r="BY30" s="14">
        <v>0.003</v>
      </c>
      <c r="BZ30" s="14">
        <v>0.0024</v>
      </c>
      <c r="CA30" s="36">
        <v>0.591</v>
      </c>
    </row>
    <row r="31" spans="1:79" ht="12.75">
      <c r="A31" s="1" t="s">
        <v>42</v>
      </c>
      <c r="B31" t="s">
        <v>86</v>
      </c>
      <c r="C31" s="1" t="s">
        <v>181</v>
      </c>
      <c r="D31" t="s">
        <v>288</v>
      </c>
      <c r="E31" s="11">
        <v>35592</v>
      </c>
      <c r="F31" s="1" t="s">
        <v>84</v>
      </c>
      <c r="G31" s="1" t="s">
        <v>6</v>
      </c>
      <c r="H31" s="14">
        <v>0.0077</v>
      </c>
      <c r="I31" s="1" t="s">
        <v>6</v>
      </c>
      <c r="J31" s="1" t="s">
        <v>6</v>
      </c>
      <c r="K31" s="1" t="s">
        <v>6</v>
      </c>
      <c r="L31" s="1" t="s">
        <v>6</v>
      </c>
      <c r="M31" s="1" t="s">
        <v>6</v>
      </c>
      <c r="N31" s="1" t="s">
        <v>6</v>
      </c>
      <c r="O31" s="14">
        <v>0.0047</v>
      </c>
      <c r="P31" s="1" t="s">
        <v>6</v>
      </c>
      <c r="Q31" s="1" t="s">
        <v>6</v>
      </c>
      <c r="R31" s="1" t="s">
        <v>6</v>
      </c>
      <c r="S31" s="1" t="s">
        <v>6</v>
      </c>
      <c r="T31" s="1" t="s">
        <v>6</v>
      </c>
      <c r="U31" s="9" t="s">
        <v>6</v>
      </c>
      <c r="V31" s="14">
        <v>0.0047</v>
      </c>
      <c r="W31" s="1" t="s">
        <v>6</v>
      </c>
      <c r="X31" s="1" t="s">
        <v>6</v>
      </c>
      <c r="Y31" s="14">
        <v>0.004</v>
      </c>
      <c r="Z31" s="1" t="s">
        <v>6</v>
      </c>
      <c r="AA31" s="1" t="s">
        <v>6</v>
      </c>
      <c r="AB31" s="14">
        <v>0.0041</v>
      </c>
      <c r="AC31" s="1" t="s">
        <v>6</v>
      </c>
      <c r="AD31" s="14">
        <v>0.005</v>
      </c>
      <c r="AE31" s="1" t="s">
        <v>6</v>
      </c>
      <c r="AF31" s="9" t="s">
        <v>6</v>
      </c>
      <c r="AG31" s="33">
        <v>0.0142</v>
      </c>
      <c r="AH31" s="1" t="s">
        <v>6</v>
      </c>
      <c r="AI31" s="14">
        <v>0.0077</v>
      </c>
      <c r="AJ31" s="1" t="s">
        <v>6</v>
      </c>
      <c r="AK31" s="1" t="s">
        <v>6</v>
      </c>
      <c r="AL31" s="1" t="s">
        <v>6</v>
      </c>
      <c r="AM31" s="33">
        <v>0.0185</v>
      </c>
      <c r="AN31" s="34">
        <v>0.0046</v>
      </c>
      <c r="AO31" s="33">
        <v>0.0217</v>
      </c>
      <c r="AP31" s="34">
        <v>0.0096</v>
      </c>
      <c r="AQ31" s="14">
        <v>0.0076</v>
      </c>
      <c r="AR31" s="1" t="s">
        <v>6</v>
      </c>
      <c r="AS31" s="33">
        <v>0.0201</v>
      </c>
      <c r="AT31" s="33">
        <v>0.03</v>
      </c>
      <c r="AU31" s="33">
        <v>0.0178</v>
      </c>
      <c r="AV31" s="35" t="s">
        <v>6</v>
      </c>
      <c r="AW31" s="35" t="s">
        <v>6</v>
      </c>
      <c r="AX31" s="33">
        <v>0.0154</v>
      </c>
      <c r="AY31" s="33">
        <v>0.0908</v>
      </c>
      <c r="AZ31" s="34">
        <v>0.0056</v>
      </c>
      <c r="BA31" s="33">
        <v>0.0246</v>
      </c>
      <c r="BB31" s="33">
        <v>0.0145</v>
      </c>
      <c r="BC31" s="34">
        <v>0.0042</v>
      </c>
      <c r="BD31" s="36">
        <v>0.11</v>
      </c>
      <c r="BE31" s="14">
        <v>0.0078</v>
      </c>
      <c r="BF31" s="13">
        <v>0.0111</v>
      </c>
      <c r="BG31" s="14">
        <v>0.0056</v>
      </c>
      <c r="BH31" s="33">
        <v>0.0337</v>
      </c>
      <c r="BI31" s="14">
        <v>0.0079</v>
      </c>
      <c r="BJ31" s="14">
        <v>0.0045</v>
      </c>
      <c r="BK31" s="14">
        <v>0.0078</v>
      </c>
      <c r="BL31" s="14">
        <v>0.0064</v>
      </c>
      <c r="BM31" s="36">
        <v>0.132</v>
      </c>
      <c r="BN31" s="33">
        <v>0.0261</v>
      </c>
      <c r="BO31" s="37" t="s">
        <v>6</v>
      </c>
      <c r="BP31" s="33">
        <v>0.0408</v>
      </c>
      <c r="BQ31" s="1" t="s">
        <v>6</v>
      </c>
      <c r="BR31" s="1" t="s">
        <v>6</v>
      </c>
      <c r="BS31" s="13">
        <v>0.011</v>
      </c>
      <c r="BT31" s="14">
        <v>0.0047</v>
      </c>
      <c r="BU31" s="33">
        <v>0.0153</v>
      </c>
      <c r="BV31" s="1" t="s">
        <v>6</v>
      </c>
      <c r="BW31" s="13">
        <v>0.0171</v>
      </c>
      <c r="BX31" s="1" t="s">
        <v>6</v>
      </c>
      <c r="BY31" s="14">
        <v>0.0041</v>
      </c>
      <c r="BZ31" s="9" t="s">
        <v>6</v>
      </c>
      <c r="CA31" s="36">
        <v>0.818</v>
      </c>
    </row>
    <row r="32" spans="1:79" ht="12.75">
      <c r="A32" s="1" t="s">
        <v>34</v>
      </c>
      <c r="B32" t="s">
        <v>86</v>
      </c>
      <c r="C32" s="1" t="s">
        <v>90</v>
      </c>
      <c r="D32" t="s">
        <v>288</v>
      </c>
      <c r="E32" s="11">
        <v>35634</v>
      </c>
      <c r="F32" s="1" t="s">
        <v>84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37">
        <v>1.1</v>
      </c>
    </row>
    <row r="33" spans="1:79" ht="12.75">
      <c r="A33" s="18" t="s">
        <v>35</v>
      </c>
      <c r="B33" t="s">
        <v>86</v>
      </c>
      <c r="C33" s="1" t="s">
        <v>90</v>
      </c>
      <c r="D33" t="s">
        <v>288</v>
      </c>
      <c r="E33" s="11">
        <v>35634</v>
      </c>
      <c r="F33" s="1" t="s">
        <v>84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36">
        <v>0.425</v>
      </c>
    </row>
    <row r="34" spans="1:79" ht="12.75">
      <c r="A34" s="18" t="s">
        <v>36</v>
      </c>
      <c r="B34" t="s">
        <v>86</v>
      </c>
      <c r="C34" s="1" t="s">
        <v>90</v>
      </c>
      <c r="D34" t="s">
        <v>288</v>
      </c>
      <c r="E34" s="11">
        <v>35634</v>
      </c>
      <c r="F34" s="1" t="s">
        <v>84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36">
        <v>0.459</v>
      </c>
    </row>
    <row r="35" spans="1:79" ht="12.75">
      <c r="A35" s="18"/>
      <c r="C35" s="1"/>
      <c r="E35" s="1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36"/>
    </row>
    <row r="36" spans="1:79" ht="12.75">
      <c r="A36" s="17" t="s">
        <v>43</v>
      </c>
      <c r="B36" t="s">
        <v>86</v>
      </c>
      <c r="C36" s="1" t="s">
        <v>90</v>
      </c>
      <c r="D36" t="s">
        <v>288</v>
      </c>
      <c r="E36" s="16">
        <v>35208</v>
      </c>
      <c r="F36" s="1" t="s">
        <v>178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38">
        <v>0.6106</v>
      </c>
    </row>
    <row r="37" spans="1:79" ht="12.75">
      <c r="A37" s="19" t="s">
        <v>37</v>
      </c>
      <c r="B37" t="s">
        <v>86</v>
      </c>
      <c r="C37" s="1" t="s">
        <v>90</v>
      </c>
      <c r="D37" t="s">
        <v>288</v>
      </c>
      <c r="E37" s="11">
        <v>35634</v>
      </c>
      <c r="F37" s="1" t="s">
        <v>178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36">
        <v>0.257</v>
      </c>
    </row>
  </sheetData>
  <printOptions/>
  <pageMargins left="0.25" right="0.25" top="1" bottom="1" header="0.5" footer="0.5"/>
  <pageSetup fitToWidth="19" fitToHeight="1" horizontalDpi="300" verticalDpi="300" orientation="landscape" r:id="rId1"/>
  <headerFooter alignWithMargins="0">
    <oddHeader>&amp;C&amp;A</oddHeader>
    <oddFooter>&amp;C96BLNWROrganics.xls&amp;RPage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USFWS</cp:lastModifiedBy>
  <cp:lastPrinted>2001-06-07T21:29:50Z</cp:lastPrinted>
  <dcterms:created xsi:type="dcterms:W3CDTF">2000-05-15T17:13:11Z</dcterms:created>
  <dcterms:modified xsi:type="dcterms:W3CDTF">2003-08-15T20:08:57Z</dcterms:modified>
  <cp:category/>
  <cp:version/>
  <cp:contentType/>
  <cp:contentStatus/>
</cp:coreProperties>
</file>