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5" windowWidth="13725" windowHeight="11640" activeTab="0"/>
  </bookViews>
  <sheets>
    <sheet name="ecs4 pg 1" sheetId="1" r:id="rId1"/>
    <sheet name="ecs4 pg 2" sheetId="2" r:id="rId2"/>
    <sheet name="ecs4 pg 2 Specifc for 512, 645" sheetId="3" r:id="rId3"/>
  </sheets>
  <definedNames>
    <definedName name="_xlnm.Print_Area" localSheetId="1">'ecs4 pg 2'!$A$1:$O$52</definedName>
  </definedNames>
  <calcPr fullCalcOnLoad="1"/>
</workbook>
</file>

<file path=xl/comments1.xml><?xml version="1.0" encoding="utf-8"?>
<comments xmlns="http://schemas.openxmlformats.org/spreadsheetml/2006/main">
  <authors>
    <author>Terry Conway</author>
  </authors>
  <commentList>
    <comment ref="O47" authorId="0">
      <text>
        <r>
          <rPr>
            <b/>
            <sz val="8"/>
            <rFont val="Tahoma"/>
            <family val="0"/>
          </rPr>
          <t xml:space="preserve">For example; drill, broadcast. </t>
        </r>
        <r>
          <rPr>
            <sz val="8"/>
            <rFont val="Tahoma"/>
            <family val="0"/>
          </rPr>
          <t xml:space="preserve">
</t>
        </r>
      </text>
    </comment>
    <comment ref="AL13" authorId="0">
      <text>
        <r>
          <rPr>
            <b/>
            <sz val="8"/>
            <rFont val="Tahoma"/>
            <family val="2"/>
          </rPr>
          <t>For example; 550, 512, 342, 645</t>
        </r>
      </text>
    </comment>
    <comment ref="C13" authorId="0">
      <text>
        <r>
          <rPr>
            <b/>
            <sz val="8"/>
            <rFont val="Tahoma"/>
            <family val="0"/>
          </rPr>
          <t>For example; range planting, pasture/hayland planting, critical area planting, upland wildlife habitat planting.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mark.janzen</author>
  </authors>
  <commentList>
    <comment ref="F8" authorId="0">
      <text>
        <r>
          <rPr>
            <sz val="8"/>
            <rFont val="Tahoma"/>
            <family val="0"/>
          </rPr>
          <t xml:space="preserve">Minimum PLS lbs/acre for pure seeding obtained from specifications.
</t>
        </r>
      </text>
    </comment>
    <comment ref="H8" authorId="0">
      <text>
        <r>
          <rPr>
            <sz val="8"/>
            <rFont val="Tahoma"/>
            <family val="0"/>
          </rPr>
          <t xml:space="preserve">Seeding rate as part of the seeding mixture (multiply columns 3 and 4).
</t>
        </r>
      </text>
    </comment>
    <comment ref="L8" authorId="0">
      <text>
        <r>
          <rPr>
            <sz val="8"/>
            <rFont val="Tahoma"/>
            <family val="2"/>
          </rPr>
          <t>Enter PLS (pure live seed) obtained from the seed tag.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8"/>
            <rFont val="Tahoma"/>
            <family val="2"/>
          </rPr>
          <t>Multiply columns 8 and 9.  Column 10 should equal or exceed column 7.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sz val="8"/>
            <rFont val="Tahoma"/>
            <family val="2"/>
          </rPr>
          <t>Total PLS lbs needed by species to seed acreage in column 6.  (Multiply columns 5 and 6)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sz val="8"/>
            <rFont val="Tahoma"/>
            <family val="2"/>
          </rPr>
          <t>Enter bulk pounds actually seeded.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 xml:space="preserve">Enter whole number as percent; example 60 not .60.
</t>
        </r>
      </text>
    </comment>
    <comment ref="I8" authorId="0">
      <text>
        <r>
          <rPr>
            <sz val="8"/>
            <rFont val="Tahoma"/>
            <family val="0"/>
          </rPr>
          <t xml:space="preserve">Acres to be seeded.
</t>
        </r>
      </text>
    </comment>
  </commentList>
</comments>
</file>

<file path=xl/comments3.xml><?xml version="1.0" encoding="utf-8"?>
<comments xmlns="http://schemas.openxmlformats.org/spreadsheetml/2006/main">
  <authors>
    <author>mark.janzen</author>
  </authors>
  <commentList>
    <comment ref="F8" authorId="0">
      <text>
        <r>
          <rPr>
            <sz val="8"/>
            <rFont val="Tahoma"/>
            <family val="2"/>
          </rPr>
          <t>Minimum PLS lbs/acre for pure seeding obtained from specifications.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8"/>
            <rFont val="Tahoma"/>
            <family val="2"/>
          </rPr>
          <t>Seeding rate as part of the seeding mixture (multiply columns 3 and 4).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sz val="8"/>
            <rFont val="Tahoma"/>
            <family val="2"/>
          </rPr>
          <t>Total PLS lbs needed by species to seed acreage in column 6.  (Multiply columns 5 and 6)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sz val="8"/>
            <rFont val="Tahoma"/>
            <family val="2"/>
          </rPr>
          <t>Enter bulk pounds actually seeded.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sz val="8"/>
            <rFont val="Tahoma"/>
            <family val="2"/>
          </rPr>
          <t>Enter PLS (pure live seed) obtained from the seed tag.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8"/>
            <rFont val="Tahoma"/>
            <family val="2"/>
          </rPr>
          <t>Multiply columns 8 and 9.  Column 10 should equal or exceed column 7.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8"/>
            <rFont val="Tahoma"/>
            <family val="2"/>
          </rPr>
          <t>Acres to be seeded.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>Enter whole number as percent; example 60 not .60.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<sst xmlns="http://schemas.openxmlformats.org/spreadsheetml/2006/main" count="211" uniqueCount="113">
  <si>
    <t>USDA</t>
  </si>
  <si>
    <t>Grass Seeding</t>
  </si>
  <si>
    <t>KS-ECS-4</t>
  </si>
  <si>
    <t>NRCS</t>
  </si>
  <si>
    <t>1.</t>
  </si>
  <si>
    <t>2.</t>
  </si>
  <si>
    <t>(clean, stubble mulched, etc.)</t>
  </si>
  <si>
    <t>3.</t>
  </si>
  <si>
    <t>4.</t>
  </si>
  <si>
    <t>Seeding:  See page 2 for seeding mix and fertilizer.</t>
  </si>
  <si>
    <t>to</t>
  </si>
  <si>
    <t>Date</t>
  </si>
  <si>
    <t xml:space="preserve">Producer's Statement </t>
  </si>
  <si>
    <t>Page 2</t>
  </si>
  <si>
    <t>Planned</t>
  </si>
  <si>
    <t>Applied</t>
  </si>
  <si>
    <t>( 1)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</si>
  <si>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</si>
  <si>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</si>
  <si>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</si>
  <si>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</si>
  <si>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</si>
  <si>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</si>
  <si>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</si>
  <si>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</si>
  <si>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(10)</t>
  </si>
  <si>
    <t>Remarks</t>
  </si>
  <si>
    <t>Species</t>
  </si>
  <si>
    <t>Variety</t>
  </si>
  <si>
    <t>Percent of Mix</t>
  </si>
  <si>
    <t>Acres</t>
  </si>
  <si>
    <t>Percent PLS *</t>
  </si>
  <si>
    <t>Kind</t>
  </si>
  <si>
    <t>Multiply columns 8 and 9 and enter in column 10</t>
  </si>
  <si>
    <t>Column 10 should equal or exceed column 7</t>
  </si>
  <si>
    <t>Certification</t>
  </si>
  <si>
    <t>This applied practice meets Kansas standards and specifications.</t>
  </si>
  <si>
    <t>This practice has been applied as designed.</t>
  </si>
  <si>
    <t>Producer</t>
  </si>
  <si>
    <t xml:space="preserve">Legal Desc.  </t>
  </si>
  <si>
    <t>Name</t>
  </si>
  <si>
    <t>NRCS Representative or Technical Service Provider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</si>
  <si>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</si>
  <si>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</si>
  <si>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</si>
  <si>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Legal Desc</t>
  </si>
  <si>
    <t>Ident. No</t>
  </si>
  <si>
    <t>County</t>
  </si>
  <si>
    <t xml:space="preserve">Program  </t>
  </si>
  <si>
    <t>Height</t>
  </si>
  <si>
    <t>Rate</t>
  </si>
  <si>
    <t>Fencing:  Required (feet)</t>
  </si>
  <si>
    <t>Installed (feet)</t>
  </si>
  <si>
    <t>Layout by</t>
  </si>
  <si>
    <t>Designed by</t>
  </si>
  <si>
    <t>Checked by</t>
  </si>
  <si>
    <t>Approved by</t>
  </si>
  <si>
    <t>Type of Seeding</t>
  </si>
  <si>
    <t>Meets Practice Code</t>
  </si>
  <si>
    <t>Seedbed Preparation:</t>
  </si>
  <si>
    <t>Kind of Seedbed</t>
  </si>
  <si>
    <t xml:space="preserve">Row Spacing </t>
  </si>
  <si>
    <t>Recommended Seeding Date</t>
  </si>
  <si>
    <t>Date Seeded</t>
  </si>
  <si>
    <t xml:space="preserve">     Mulch Planned:  Kind</t>
  </si>
  <si>
    <t>Mulch Applied:  Kind</t>
  </si>
  <si>
    <t>Chemical(s) Planned</t>
  </si>
  <si>
    <t>Chemical(s) Applied</t>
  </si>
  <si>
    <t>Seeding Method</t>
  </si>
  <si>
    <t>Approved Seeding Dates</t>
  </si>
  <si>
    <t>Acres Seeded and Field Number</t>
  </si>
  <si>
    <t>Date(s) Seeded</t>
  </si>
  <si>
    <t>PLS    (lbs/acre)</t>
  </si>
  <si>
    <t>PLS   (lbs/acre)</t>
  </si>
  <si>
    <t>Total PLS (lbs)</t>
  </si>
  <si>
    <t>Rate per Acre             (Available)</t>
  </si>
  <si>
    <t>Bulk Applied (lbs)</t>
  </si>
  <si>
    <t>Percent Available</t>
  </si>
  <si>
    <t>Total  Available</t>
  </si>
  <si>
    <t>Total Fertilizer Planned                 (Available) (lbs)</t>
  </si>
  <si>
    <t>* Percent PLS  (Pure Live Seed) from seed tag</t>
  </si>
  <si>
    <t>Enter PLS (pure live seed) obtained from seed tag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</si>
  <si>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</si>
  <si>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</si>
  <si>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</si>
  <si>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</si>
  <si>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</si>
  <si>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</si>
  <si>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</si>
  <si>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</si>
  <si>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  To be obtained from specifications</t>
  </si>
  <si>
    <t xml:space="preserve">  May be obtained from Plant Materials Technical Notes</t>
  </si>
  <si>
    <t xml:space="preserve">  Minimum PLS lbs/acre for pure seeding obtained from specifications</t>
  </si>
  <si>
    <t xml:space="preserve">  To be obtained from specifications after on site investigation of needs</t>
  </si>
  <si>
    <t xml:space="preserve">  Multiply columns 3 and 4 and enter in column 5</t>
  </si>
  <si>
    <t xml:space="preserve">  Acres to be seeded</t>
  </si>
  <si>
    <t xml:space="preserve">  Multiply columns 5 and 6 and enter in column 7</t>
  </si>
  <si>
    <t xml:space="preserve">  Enter bulk pounds actually seeded</t>
  </si>
  <si>
    <r>
      <t>([ % Germ. + % Firm Seed ] x Purity )</t>
    </r>
    <r>
      <rPr>
        <sz val="10"/>
        <rFont val="Arial"/>
        <family val="2"/>
      </rPr>
      <t xml:space="preserve"> = ____+____x____ = ____%</t>
    </r>
    <r>
      <rPr>
        <b/>
        <u val="single"/>
        <sz val="10"/>
        <rFont val="Arial"/>
        <family val="2"/>
      </rPr>
      <t xml:space="preserve"> </t>
    </r>
  </si>
  <si>
    <t>Natural Resources Conservation Service Representative or Technical Service Provider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</si>
  <si>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</si>
  <si>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Bulk Seeded (lbs)</t>
  </si>
  <si>
    <t>Total PLS  Seeded (lbs)</t>
  </si>
  <si>
    <t>Grass/Forbs</t>
  </si>
  <si>
    <t>Grass</t>
  </si>
  <si>
    <t>Forb</t>
  </si>
  <si>
    <t>Fertilizer</t>
  </si>
  <si>
    <t xml:space="preserve">    (9)</t>
  </si>
  <si>
    <t xml:space="preserve">    (10)</t>
  </si>
  <si>
    <t>Applied:     Kind</t>
  </si>
  <si>
    <t>Planned:     Kind</t>
  </si>
  <si>
    <t>Page 3</t>
  </si>
  <si>
    <t>Rev. 7/08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</si>
</sst>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18"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5"/>
      <color indexed="12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Protection="1">
      <alignment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21" applyFont="1" applyAlignment="1" applyProtection="1">
      <alignment horizontal="left"/>
      <protection/>
    </xf>
    <xf numFmtId="0" fontId="5" fillId="0" borderId="0" xfId="21" applyFont="1" applyAlignment="1">
      <alignment/>
      <protection/>
    </xf>
    <xf numFmtId="0" fontId="5" fillId="0" borderId="0" xfId="21" applyFont="1" applyFill="1" applyBorder="1" applyAlignment="1" applyProtection="1">
      <alignment/>
      <protection/>
    </xf>
    <xf numFmtId="0" fontId="5" fillId="0" borderId="0" xfId="21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21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21" applyNumberFormat="1" applyFont="1" applyFill="1" applyBorder="1" applyAlignment="1" applyProtection="1">
      <alignment horizontal="left"/>
      <protection/>
    </xf>
    <xf numFmtId="14" fontId="5" fillId="0" borderId="0" xfId="21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Border="1" applyAlignment="1" applyProtection="1">
      <alignment horizontal="center"/>
      <protection/>
    </xf>
    <xf numFmtId="0" fontId="0" fillId="0" borderId="0" xfId="2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/>
      <protection/>
    </xf>
    <xf numFmtId="0" fontId="3" fillId="0" borderId="0" xfId="21" applyAlignment="1">
      <alignment/>
      <protection/>
    </xf>
    <xf numFmtId="0" fontId="0" fillId="0" borderId="0" xfId="21" applyFont="1" applyFill="1" applyBorder="1" applyAlignment="1" applyProtection="1">
      <alignment horizontal="left"/>
      <protection/>
    </xf>
    <xf numFmtId="0" fontId="3" fillId="0" borderId="0" xfId="21" applyProtection="1">
      <alignment/>
      <protection/>
    </xf>
    <xf numFmtId="0" fontId="3" fillId="0" borderId="0" xfId="2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21" applyBorder="1" applyAlignment="1" applyProtection="1">
      <alignment/>
      <protection/>
    </xf>
    <xf numFmtId="0" fontId="0" fillId="0" borderId="0" xfId="21" applyFont="1" applyBorder="1" applyAlignment="1" applyProtection="1">
      <alignment/>
      <protection/>
    </xf>
    <xf numFmtId="0" fontId="0" fillId="0" borderId="0" xfId="21" applyFont="1" applyBorder="1" applyAlignment="1" applyProtection="1">
      <alignment horizontal="left" vertical="center"/>
      <protection/>
    </xf>
    <xf numFmtId="0" fontId="0" fillId="0" borderId="0" xfId="2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21" applyFont="1">
      <alignment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21" applyFont="1" applyBorder="1" applyAlignment="1">
      <alignment vertical="top"/>
      <protection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5" fillId="0" borderId="0" xfId="21" applyFont="1" applyFill="1" applyAlignment="1">
      <alignment horizontal="left"/>
      <protection/>
    </xf>
    <xf numFmtId="0" fontId="5" fillId="0" borderId="0" xfId="21" applyFont="1" applyFill="1" applyAlignment="1" applyProtection="1">
      <alignment/>
      <protection/>
    </xf>
    <xf numFmtId="0" fontId="5" fillId="0" borderId="0" xfId="21" applyFont="1" applyFill="1" applyAlignment="1" applyProtection="1">
      <alignment horizontal="left"/>
      <protection/>
    </xf>
    <xf numFmtId="0" fontId="5" fillId="0" borderId="0" xfId="21" applyFont="1" applyFill="1" applyProtection="1">
      <alignment/>
      <protection/>
    </xf>
    <xf numFmtId="0" fontId="5" fillId="0" borderId="0" xfId="21" applyFont="1" applyFill="1">
      <alignment/>
      <protection/>
    </xf>
    <xf numFmtId="0" fontId="3" fillId="0" borderId="0" xfId="21" applyFill="1">
      <alignment/>
      <protection/>
    </xf>
    <xf numFmtId="0" fontId="6" fillId="0" borderId="0" xfId="21" applyFont="1" applyFill="1" applyProtection="1">
      <alignment/>
      <protection/>
    </xf>
    <xf numFmtId="0" fontId="5" fillId="0" borderId="0" xfId="21" applyFont="1" applyFill="1" applyAlignment="1" applyProtection="1">
      <alignment horizontal="left" vertical="center"/>
      <protection/>
    </xf>
    <xf numFmtId="0" fontId="5" fillId="0" borderId="0" xfId="21" applyFont="1" applyFill="1" applyAlignment="1">
      <alignment horizontal="left" vertical="center"/>
      <protection/>
    </xf>
    <xf numFmtId="49" fontId="5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21" applyFont="1" applyFill="1" applyAlignment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21" applyNumberFormat="1" applyFont="1" applyFill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3" fillId="0" borderId="0" xfId="21" applyFill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21" applyFill="1" applyBorder="1" applyAlignment="1" applyProtection="1">
      <alignment horizontal="left"/>
      <protection/>
    </xf>
    <xf numFmtId="0" fontId="0" fillId="0" borderId="0" xfId="21" applyFont="1" applyFill="1" applyAlignment="1" applyProtection="1">
      <alignment horizontal="left"/>
      <protection/>
    </xf>
    <xf numFmtId="0" fontId="3" fillId="0" borderId="0" xfId="21" applyFill="1" applyAlignment="1" applyProtection="1">
      <alignment horizontal="left"/>
      <protection/>
    </xf>
    <xf numFmtId="0" fontId="3" fillId="0" borderId="0" xfId="21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21" applyFill="1" applyBorder="1" applyProtection="1">
      <alignment/>
      <protection/>
    </xf>
    <xf numFmtId="0" fontId="5" fillId="0" borderId="0" xfId="2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12" fillId="0" borderId="0" xfId="21" applyNumberFormat="1" applyFont="1" applyFill="1" applyBorder="1" applyAlignment="1" applyProtection="1">
      <alignment horizontal="left"/>
      <protection/>
    </xf>
    <xf numFmtId="0" fontId="0" fillId="0" borderId="0" xfId="21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21" applyFont="1" applyBorder="1" applyAlignment="1" applyProtection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0" xfId="21" applyFont="1" applyBorder="1" applyAlignment="1" applyProtection="1">
      <alignment/>
      <protection/>
    </xf>
    <xf numFmtId="0" fontId="6" fillId="0" borderId="0" xfId="21" applyFont="1" applyFill="1" applyBorder="1" applyAlignment="1" applyProtection="1">
      <alignment/>
      <protection/>
    </xf>
    <xf numFmtId="0" fontId="6" fillId="0" borderId="0" xfId="21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21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14" fillId="0" borderId="3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9" fillId="2" borderId="8" xfId="0" applyFont="1" applyFill="1" applyBorder="1" applyAlignment="1" applyProtection="1">
      <alignment horizontal="left"/>
      <protection locked="0"/>
    </xf>
    <xf numFmtId="165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165" fontId="9" fillId="2" borderId="8" xfId="0" applyNumberFormat="1" applyFont="1" applyFill="1" applyBorder="1" applyAlignment="1" applyProtection="1">
      <alignment horizontal="center"/>
      <protection locked="0"/>
    </xf>
    <xf numFmtId="2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165" fontId="9" fillId="2" borderId="9" xfId="0" applyNumberFormat="1" applyFont="1" applyFill="1" applyBorder="1" applyAlignment="1" applyProtection="1">
      <alignment horizontal="center"/>
      <protection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165" fontId="9" fillId="2" borderId="10" xfId="0" applyNumberFormat="1" applyFont="1" applyFill="1" applyBorder="1" applyAlignment="1" applyProtection="1">
      <alignment horizontal="center"/>
      <protection locked="0"/>
    </xf>
    <xf numFmtId="1" fontId="9" fillId="2" borderId="10" xfId="0" applyNumberFormat="1" applyFont="1" applyFill="1" applyBorder="1" applyAlignment="1" applyProtection="1">
      <alignment horizontal="center"/>
      <protection locked="0"/>
    </xf>
    <xf numFmtId="2" fontId="9" fillId="2" borderId="10" xfId="0" applyNumberFormat="1" applyFont="1" applyFill="1" applyBorder="1" applyAlignment="1" applyProtection="1">
      <alignment horizontal="center"/>
      <protection locked="0"/>
    </xf>
    <xf numFmtId="1" fontId="9" fillId="2" borderId="11" xfId="0" applyNumberFormat="1" applyFont="1" applyFill="1" applyBorder="1" applyAlignment="1" applyProtection="1">
      <alignment horizontal="center"/>
      <protection/>
    </xf>
    <xf numFmtId="2" fontId="9" fillId="2" borderId="11" xfId="0" applyNumberFormat="1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165" fontId="9" fillId="2" borderId="8" xfId="0" applyNumberFormat="1" applyFont="1" applyFill="1" applyBorder="1" applyAlignment="1" applyProtection="1">
      <alignment horizontal="center"/>
      <protection/>
    </xf>
    <xf numFmtId="49" fontId="9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2" borderId="15" xfId="0" applyFont="1" applyFill="1" applyBorder="1" applyAlignment="1" applyProtection="1">
      <alignment horizontal="left"/>
      <protection locked="0"/>
    </xf>
    <xf numFmtId="165" fontId="9" fillId="2" borderId="1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1" fontId="9" fillId="2" borderId="18" xfId="0" applyNumberFormat="1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left"/>
      <protection locked="0"/>
    </xf>
    <xf numFmtId="2" fontId="9" fillId="2" borderId="8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2" xfId="0" applyFont="1" applyFill="1" applyBorder="1" applyAlignment="1">
      <alignment/>
    </xf>
    <xf numFmtId="0" fontId="0" fillId="3" borderId="0" xfId="0" applyFill="1" applyAlignment="1">
      <alignment/>
    </xf>
    <xf numFmtId="0" fontId="14" fillId="3" borderId="3" xfId="0" applyFont="1" applyFill="1" applyBorder="1" applyAlignment="1">
      <alignment horizontal="center" vertical="center" textRotation="90"/>
    </xf>
    <xf numFmtId="0" fontId="9" fillId="3" borderId="4" xfId="0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 wrapText="1"/>
    </xf>
    <xf numFmtId="49" fontId="9" fillId="3" borderId="6" xfId="0" applyNumberFormat="1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/>
    </xf>
    <xf numFmtId="0" fontId="7" fillId="3" borderId="0" xfId="0" applyFont="1" applyFill="1" applyAlignment="1">
      <alignment/>
    </xf>
    <xf numFmtId="0" fontId="0" fillId="3" borderId="0" xfId="0" applyFill="1" applyAlignment="1">
      <alignment horizontal="left" indent="2"/>
    </xf>
    <xf numFmtId="0" fontId="8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 vertical="top" wrapText="1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0" xfId="21" applyFont="1" applyFill="1" applyBorder="1" applyAlignment="1">
      <alignment vertical="top"/>
      <protection/>
    </xf>
    <xf numFmtId="0" fontId="7" fillId="3" borderId="0" xfId="0" applyFont="1" applyFill="1" applyBorder="1" applyAlignment="1">
      <alignment vertical="top"/>
    </xf>
    <xf numFmtId="0" fontId="0" fillId="3" borderId="0" xfId="0" applyFill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15" fillId="0" borderId="0" xfId="21" applyFont="1" applyAlignment="1">
      <alignment vertical="center"/>
      <protection/>
    </xf>
    <xf numFmtId="166" fontId="9" fillId="2" borderId="9" xfId="0" applyNumberFormat="1" applyFont="1" applyFill="1" applyBorder="1" applyAlignment="1" applyProtection="1">
      <alignment horizontal="center"/>
      <protection/>
    </xf>
    <xf numFmtId="2" fontId="9" fillId="2" borderId="10" xfId="0" applyNumberFormat="1" applyFont="1" applyFill="1" applyBorder="1" applyAlignment="1" applyProtection="1">
      <alignment horizontal="center"/>
      <protection/>
    </xf>
    <xf numFmtId="1" fontId="9" fillId="4" borderId="21" xfId="0" applyNumberFormat="1" applyFont="1" applyFill="1" applyBorder="1" applyAlignment="1" applyProtection="1">
      <alignment horizontal="center"/>
      <protection/>
    </xf>
    <xf numFmtId="1" fontId="9" fillId="4" borderId="9" xfId="0" applyNumberFormat="1" applyFont="1" applyFill="1" applyBorder="1" applyAlignment="1" applyProtection="1">
      <alignment horizontal="center"/>
      <protection/>
    </xf>
    <xf numFmtId="1" fontId="9" fillId="4" borderId="8" xfId="0" applyNumberFormat="1" applyFont="1" applyFill="1" applyBorder="1" applyAlignment="1" applyProtection="1">
      <alignment horizontal="center"/>
      <protection/>
    </xf>
    <xf numFmtId="0" fontId="9" fillId="2" borderId="2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2" fontId="9" fillId="2" borderId="9" xfId="0" applyNumberFormat="1" applyFont="1" applyFill="1" applyBorder="1" applyAlignment="1">
      <alignment horizontal="center"/>
    </xf>
    <xf numFmtId="0" fontId="9" fillId="2" borderId="23" xfId="0" applyFont="1" applyFill="1" applyBorder="1" applyAlignment="1" applyProtection="1">
      <alignment horizontal="left"/>
      <protection locked="0"/>
    </xf>
    <xf numFmtId="2" fontId="9" fillId="2" borderId="23" xfId="0" applyNumberFormat="1" applyFont="1" applyFill="1" applyBorder="1" applyAlignment="1" applyProtection="1">
      <alignment horizontal="center"/>
      <protection locked="0"/>
    </xf>
    <xf numFmtId="165" fontId="9" fillId="2" borderId="23" xfId="0" applyNumberFormat="1" applyFont="1" applyFill="1" applyBorder="1" applyAlignment="1" applyProtection="1">
      <alignment horizontal="center"/>
      <protection locked="0"/>
    </xf>
    <xf numFmtId="2" fontId="9" fillId="2" borderId="23" xfId="0" applyNumberFormat="1" applyFont="1" applyFill="1" applyBorder="1" applyAlignment="1" applyProtection="1">
      <alignment horizontal="center"/>
      <protection/>
    </xf>
    <xf numFmtId="2" fontId="9" fillId="2" borderId="23" xfId="0" applyNumberFormat="1" applyFont="1" applyFill="1" applyBorder="1" applyAlignment="1">
      <alignment horizontal="center"/>
    </xf>
    <xf numFmtId="1" fontId="9" fillId="2" borderId="24" xfId="0" applyNumberFormat="1" applyFont="1" applyFill="1" applyBorder="1" applyAlignment="1" applyProtection="1">
      <alignment horizontal="center"/>
      <protection/>
    </xf>
    <xf numFmtId="2" fontId="9" fillId="2" borderId="9" xfId="0" applyNumberFormat="1" applyFont="1" applyFill="1" applyBorder="1" applyAlignment="1" applyProtection="1">
      <alignment horizontal="center"/>
      <protection/>
    </xf>
    <xf numFmtId="2" fontId="9" fillId="4" borderId="19" xfId="0" applyNumberFormat="1" applyFont="1" applyFill="1" applyBorder="1" applyAlignment="1" applyProtection="1">
      <alignment horizontal="center"/>
      <protection/>
    </xf>
    <xf numFmtId="2" fontId="9" fillId="4" borderId="9" xfId="0" applyNumberFormat="1" applyFont="1" applyFill="1" applyBorder="1" applyAlignment="1" applyProtection="1">
      <alignment horizontal="center"/>
      <protection/>
    </xf>
    <xf numFmtId="0" fontId="5" fillId="0" borderId="0" xfId="2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21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2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5" fillId="0" borderId="0" xfId="21" applyNumberFormat="1" applyFont="1" applyFill="1" applyAlignment="1">
      <alignment horizontal="center"/>
      <protection/>
    </xf>
    <xf numFmtId="0" fontId="5" fillId="0" borderId="0" xfId="21" applyFont="1" applyFill="1" applyAlignment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left"/>
    </xf>
    <xf numFmtId="49" fontId="5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0" fillId="0" borderId="1" xfId="0" applyNumberForma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Alignment="1">
      <alignment horizontal="left"/>
      <protection/>
    </xf>
    <xf numFmtId="49" fontId="12" fillId="0" borderId="0" xfId="21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2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21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2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5" fillId="0" borderId="0" xfId="21" applyNumberFormat="1" applyFont="1" applyFill="1" applyBorder="1" applyAlignment="1" applyProtection="1">
      <alignment horizontal="left"/>
      <protection locked="0"/>
    </xf>
    <xf numFmtId="0" fontId="5" fillId="0" borderId="0" xfId="21" applyFont="1" applyFill="1" applyAlignment="1">
      <alignment horizontal="center"/>
      <protection/>
    </xf>
    <xf numFmtId="49" fontId="0" fillId="0" borderId="0" xfId="21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2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21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/>
    </xf>
    <xf numFmtId="0" fontId="5" fillId="0" borderId="0" xfId="21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1" xfId="0" applyFont="1" applyBorder="1" applyAlignment="1" applyProtection="1">
      <alignment horizontal="left"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/>
      <protection locked="0"/>
    </xf>
    <xf numFmtId="0" fontId="5" fillId="0" borderId="0" xfId="21" applyFont="1" applyAlignment="1" quotePrefix="1">
      <alignment horizontal="right" vertical="center"/>
      <protection/>
    </xf>
    <xf numFmtId="0" fontId="0" fillId="0" borderId="0" xfId="0" applyAlignment="1">
      <alignment horizontal="right"/>
    </xf>
    <xf numFmtId="14" fontId="5" fillId="0" borderId="0" xfId="21" applyNumberFormat="1" applyFont="1" applyAlignment="1">
      <alignment horizontal="right" vertical="center"/>
      <protection/>
    </xf>
    <xf numFmtId="0" fontId="9" fillId="0" borderId="25" xfId="21" applyFont="1" applyFill="1" applyBorder="1" applyAlignment="1">
      <alignment horizontal="center" vertical="center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16" fillId="0" borderId="0" xfId="21" applyFont="1" applyAlignment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/>
      <protection locked="0"/>
    </xf>
    <xf numFmtId="0" fontId="12" fillId="0" borderId="0" xfId="21" applyFont="1" applyFill="1" applyBorder="1" applyAlignment="1" applyProtection="1">
      <alignment horizontal="left"/>
      <protection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165" fontId="9" fillId="2" borderId="16" xfId="0" applyNumberFormat="1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3" borderId="0" xfId="0" applyFont="1" applyFill="1" applyAlignment="1">
      <alignment horizontal="left" indent="5"/>
    </xf>
    <xf numFmtId="0" fontId="0" fillId="3" borderId="0" xfId="0" applyFill="1" applyAlignment="1">
      <alignment horizontal="left" indent="5"/>
    </xf>
    <xf numFmtId="0" fontId="14" fillId="3" borderId="4" xfId="0" applyFont="1" applyFill="1" applyBorder="1" applyAlignment="1">
      <alignment horizontal="center" vertical="center" textRotation="90"/>
    </xf>
    <xf numFmtId="0" fontId="9" fillId="3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2" borderId="16" xfId="0" applyFont="1" applyFill="1" applyBorder="1" applyAlignment="1" applyProtection="1">
      <alignment horizontal="left" vertical="center"/>
      <protection locked="0"/>
    </xf>
    <xf numFmtId="165" fontId="9" fillId="2" borderId="11" xfId="0" applyNumberFormat="1" applyFont="1" applyFill="1" applyBorder="1" applyAlignment="1" applyProtection="1">
      <alignment horizontal="center"/>
      <protection locked="0"/>
    </xf>
    <xf numFmtId="165" fontId="9" fillId="2" borderId="26" xfId="0" applyNumberFormat="1" applyFont="1" applyFill="1" applyBorder="1" applyAlignment="1" applyProtection="1">
      <alignment horizontal="center"/>
      <protection locked="0"/>
    </xf>
    <xf numFmtId="165" fontId="9" fillId="2" borderId="16" xfId="0" applyNumberFormat="1" applyFont="1" applyFill="1" applyBorder="1" applyAlignment="1" applyProtection="1">
      <alignment horizontal="center"/>
      <protection/>
    </xf>
    <xf numFmtId="165" fontId="9" fillId="2" borderId="27" xfId="0" applyNumberFormat="1" applyFont="1" applyFill="1" applyBorder="1" applyAlignment="1" applyProtection="1">
      <alignment horizontal="center"/>
      <protection/>
    </xf>
    <xf numFmtId="165" fontId="9" fillId="2" borderId="15" xfId="0" applyNumberFormat="1" applyFont="1" applyFill="1" applyBorder="1" applyAlignment="1" applyProtection="1">
      <alignment horizontal="center"/>
      <protection/>
    </xf>
    <xf numFmtId="0" fontId="9" fillId="2" borderId="28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26" xfId="0" applyFont="1" applyFill="1" applyBorder="1" applyAlignment="1" applyProtection="1">
      <alignment horizontal="left"/>
      <protection locked="0"/>
    </xf>
    <xf numFmtId="165" fontId="9" fillId="2" borderId="30" xfId="0" applyNumberFormat="1" applyFont="1" applyFill="1" applyBorder="1" applyAlignment="1" applyProtection="1">
      <alignment horizontal="center"/>
      <protection/>
    </xf>
    <xf numFmtId="165" fontId="9" fillId="2" borderId="31" xfId="0" applyNumberFormat="1" applyFont="1" applyFill="1" applyBorder="1" applyAlignment="1" applyProtection="1">
      <alignment horizontal="center"/>
      <protection/>
    </xf>
    <xf numFmtId="165" fontId="9" fillId="2" borderId="32" xfId="0" applyNumberFormat="1" applyFont="1" applyFill="1" applyBorder="1" applyAlignment="1" applyProtection="1">
      <alignment horizontal="center"/>
      <protection/>
    </xf>
    <xf numFmtId="165" fontId="9" fillId="2" borderId="30" xfId="0" applyNumberFormat="1" applyFont="1" applyFill="1" applyBorder="1" applyAlignment="1" applyProtection="1">
      <alignment horizontal="left"/>
      <protection locked="0"/>
    </xf>
    <xf numFmtId="0" fontId="9" fillId="2" borderId="32" xfId="0" applyFont="1" applyFill="1" applyBorder="1" applyAlignment="1" applyProtection="1">
      <alignment horizontal="left"/>
      <protection locked="0"/>
    </xf>
    <xf numFmtId="0" fontId="9" fillId="2" borderId="28" xfId="0" applyFont="1" applyFill="1" applyBorder="1" applyAlignment="1" applyProtection="1">
      <alignment horizontal="center"/>
      <protection/>
    </xf>
    <xf numFmtId="0" fontId="9" fillId="2" borderId="29" xfId="0" applyFont="1" applyFill="1" applyBorder="1" applyAlignment="1" applyProtection="1">
      <alignment horizontal="center"/>
      <protection/>
    </xf>
    <xf numFmtId="0" fontId="9" fillId="2" borderId="33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6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9" fillId="2" borderId="34" xfId="0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alignment horizontal="left"/>
      <protection locked="0"/>
    </xf>
    <xf numFmtId="165" fontId="9" fillId="2" borderId="23" xfId="0" applyNumberFormat="1" applyFont="1" applyFill="1" applyBorder="1" applyAlignment="1" applyProtection="1">
      <alignment horizontal="left"/>
      <protection locked="0"/>
    </xf>
    <xf numFmtId="0" fontId="9" fillId="2" borderId="24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>
      <alignment horizontal="left"/>
    </xf>
    <xf numFmtId="0" fontId="9" fillId="0" borderId="34" xfId="0" applyNumberFormat="1" applyFont="1" applyFill="1" applyBorder="1" applyAlignment="1" applyProtection="1">
      <alignment horizontal="center"/>
      <protection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9" fillId="0" borderId="34" xfId="0" applyNumberFormat="1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14" fillId="3" borderId="21" xfId="0" applyFont="1" applyFill="1" applyBorder="1" applyAlignment="1">
      <alignment horizontal="center" vertical="center" textRotation="90"/>
    </xf>
    <xf numFmtId="0" fontId="14" fillId="3" borderId="35" xfId="0" applyFont="1" applyFill="1" applyBorder="1" applyAlignment="1">
      <alignment horizontal="center" vertical="center" textRotation="90"/>
    </xf>
    <xf numFmtId="0" fontId="14" fillId="3" borderId="36" xfId="0" applyFont="1" applyFill="1" applyBorder="1" applyAlignment="1">
      <alignment horizontal="center" vertical="center" textRotation="90"/>
    </xf>
    <xf numFmtId="0" fontId="9" fillId="2" borderId="30" xfId="0" applyFont="1" applyFill="1" applyBorder="1" applyAlignment="1" applyProtection="1">
      <alignment horizontal="left"/>
      <protection locked="0"/>
    </xf>
    <xf numFmtId="165" fontId="9" fillId="2" borderId="1" xfId="0" applyNumberFormat="1" applyFont="1" applyFill="1" applyBorder="1" applyAlignment="1" applyProtection="1">
      <alignment horizontal="left"/>
      <protection locked="0"/>
    </xf>
    <xf numFmtId="165" fontId="9" fillId="2" borderId="27" xfId="0" applyNumberFormat="1" applyFont="1" applyFill="1" applyBorder="1" applyAlignment="1" applyProtection="1">
      <alignment horizontal="left"/>
      <protection locked="0"/>
    </xf>
    <xf numFmtId="0" fontId="9" fillId="3" borderId="37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49" fontId="9" fillId="3" borderId="37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38" xfId="0" applyFont="1" applyFill="1" applyBorder="1" applyAlignment="1" applyProtection="1">
      <alignment horizontal="left"/>
      <protection locked="0"/>
    </xf>
    <xf numFmtId="0" fontId="14" fillId="3" borderId="3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49" fontId="9" fillId="3" borderId="37" xfId="0" applyNumberFormat="1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49" fontId="9" fillId="3" borderId="39" xfId="0" applyNumberFormat="1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3" borderId="0" xfId="0" applyFont="1" applyFill="1" applyAlignment="1">
      <alignment horizontal="right"/>
    </xf>
    <xf numFmtId="0" fontId="9" fillId="0" borderId="1" xfId="0" applyFont="1" applyBorder="1" applyAlignment="1" applyProtection="1">
      <alignment/>
      <protection locked="0"/>
    </xf>
    <xf numFmtId="0" fontId="9" fillId="0" borderId="15" xfId="0" applyFont="1" applyBorder="1" applyAlignment="1">
      <alignment horizontal="left"/>
    </xf>
    <xf numFmtId="0" fontId="9" fillId="2" borderId="13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9" fillId="2" borderId="40" xfId="0" applyFont="1" applyFill="1" applyBorder="1" applyAlignment="1">
      <alignment horizontal="center" wrapText="1"/>
    </xf>
    <xf numFmtId="0" fontId="9" fillId="2" borderId="4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4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" xfId="0" applyBorder="1" applyAlignment="1">
      <alignment/>
    </xf>
    <xf numFmtId="0" fontId="7" fillId="0" borderId="0" xfId="0" applyFont="1" applyAlignment="1">
      <alignment horizontal="left" indent="5"/>
    </xf>
    <xf numFmtId="0" fontId="0" fillId="0" borderId="0" xfId="0" applyAlignment="1">
      <alignment horizontal="left" indent="5"/>
    </xf>
    <xf numFmtId="0" fontId="9" fillId="2" borderId="37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2" fontId="9" fillId="0" borderId="23" xfId="0" applyNumberFormat="1" applyFont="1" applyFill="1" applyBorder="1" applyAlignment="1" applyProtection="1">
      <alignment horizontal="center"/>
      <protection/>
    </xf>
    <xf numFmtId="2" fontId="9" fillId="0" borderId="24" xfId="0" applyNumberFormat="1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 vertical="center" textRotation="90" readingOrder="1"/>
    </xf>
    <xf numFmtId="0" fontId="14" fillId="0" borderId="35" xfId="0" applyFont="1" applyBorder="1" applyAlignment="1">
      <alignment horizontal="center" vertical="center" textRotation="90" readingOrder="1"/>
    </xf>
    <xf numFmtId="0" fontId="0" fillId="0" borderId="35" xfId="0" applyBorder="1" applyAlignment="1">
      <alignment horizontal="center" vertical="center" textRotation="90" readingOrder="1"/>
    </xf>
    <xf numFmtId="0" fontId="0" fillId="0" borderId="8" xfId="0" applyBorder="1" applyAlignment="1">
      <alignment horizontal="center" vertical="center" textRotation="90" readingOrder="1"/>
    </xf>
    <xf numFmtId="49" fontId="9" fillId="0" borderId="3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cs4frontpag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63</xdr:row>
      <xdr:rowOff>104775</xdr:rowOff>
    </xdr:from>
    <xdr:to>
      <xdr:col>31</xdr:col>
      <xdr:colOff>85725</xdr:colOff>
      <xdr:row>63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DA91"/>
  <sheetViews>
    <sheetView showGridLines="0" tabSelected="1" workbookViewId="0" topLeftCell="A1">
      <selection activeCell="I4" sqref="I4:AO5"/>
    </sheetView>
  </sheetViews>
  <sheetFormatPr defaultColWidth="9.140625" defaultRowHeight="9" customHeight="1"/>
  <cols>
    <col min="1" max="16384" width="1.57421875" style="1" customWidth="1"/>
  </cols>
  <sheetData>
    <row r="1" spans="1:72" ht="10.5" customHeight="1">
      <c r="A1" s="195" t="s">
        <v>0</v>
      </c>
      <c r="B1" s="196"/>
      <c r="C1" s="196"/>
      <c r="D1" s="196"/>
      <c r="E1" s="196"/>
      <c r="F1" s="170" t="s">
        <v>43</v>
      </c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246" t="s">
        <v>2</v>
      </c>
      <c r="BN1" s="247"/>
      <c r="BO1" s="247"/>
      <c r="BP1" s="247"/>
      <c r="BQ1" s="247"/>
      <c r="BR1" s="247"/>
      <c r="BS1" s="247"/>
      <c r="BT1" s="247"/>
    </row>
    <row r="2" spans="1:72" ht="10.5" customHeight="1">
      <c r="A2" s="195" t="s">
        <v>3</v>
      </c>
      <c r="B2" s="196"/>
      <c r="C2" s="196"/>
      <c r="D2" s="196"/>
      <c r="E2" s="196"/>
      <c r="F2" s="170"/>
      <c r="G2" s="252" t="s">
        <v>1</v>
      </c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48" t="s">
        <v>112</v>
      </c>
      <c r="BN2" s="247"/>
      <c r="BO2" s="247"/>
      <c r="BP2" s="247"/>
      <c r="BQ2" s="247"/>
      <c r="BR2" s="247"/>
      <c r="BS2" s="247"/>
      <c r="BT2" s="247"/>
    </row>
    <row r="3" spans="1:7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234" t="s">
        <v>40</v>
      </c>
      <c r="B4" s="234"/>
      <c r="C4" s="234"/>
      <c r="D4" s="234"/>
      <c r="E4" s="234"/>
      <c r="F4" s="234"/>
      <c r="G4" s="196"/>
      <c r="H4" s="196"/>
      <c r="I4" s="220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6"/>
      <c r="AQ4" s="6"/>
      <c r="AR4" s="7"/>
      <c r="AS4" s="15"/>
      <c r="AT4" s="15"/>
      <c r="AU4" s="15"/>
      <c r="AV4" s="15"/>
      <c r="AW4" s="66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6"/>
      <c r="BM4" s="67"/>
      <c r="BN4" s="67"/>
      <c r="BO4" s="67"/>
      <c r="BP4" s="67"/>
      <c r="BQ4" s="67"/>
      <c r="BR4" s="67"/>
      <c r="BS4" s="67"/>
      <c r="BT4" s="67"/>
      <c r="BU4" s="5"/>
      <c r="BV4" s="5"/>
      <c r="BW4" s="5"/>
      <c r="BX4" s="5"/>
      <c r="BY4" s="5"/>
    </row>
    <row r="5" spans="1:77" ht="9" customHeight="1">
      <c r="A5" s="234"/>
      <c r="B5" s="234"/>
      <c r="C5" s="234"/>
      <c r="D5" s="234"/>
      <c r="E5" s="234"/>
      <c r="F5" s="234"/>
      <c r="G5" s="196"/>
      <c r="H5" s="196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6"/>
      <c r="AQ5" s="6"/>
      <c r="AR5" s="15"/>
      <c r="AS5" s="15"/>
      <c r="AT5" s="15"/>
      <c r="AU5" s="15"/>
      <c r="AV5" s="15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"/>
      <c r="BM5" s="66"/>
      <c r="BN5" s="66"/>
      <c r="BO5" s="66"/>
      <c r="BP5" s="66"/>
      <c r="BQ5" s="66"/>
      <c r="BR5" s="66"/>
      <c r="BS5" s="66"/>
      <c r="BT5" s="66"/>
      <c r="BU5" s="5"/>
      <c r="BV5" s="5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10"/>
      <c r="AO6" s="10"/>
      <c r="AP6" s="10"/>
      <c r="AQ6" s="10"/>
      <c r="AR6" s="10"/>
      <c r="AS6" s="1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3"/>
      <c r="BU6" s="3"/>
      <c r="BV6" s="3"/>
      <c r="BW6" s="3"/>
      <c r="BX6" s="3"/>
      <c r="BY6" s="3"/>
    </row>
    <row r="7" spans="1:105" ht="9" customHeight="1">
      <c r="A7" s="235" t="s">
        <v>45</v>
      </c>
      <c r="B7" s="232"/>
      <c r="C7" s="232"/>
      <c r="D7" s="232"/>
      <c r="E7" s="232"/>
      <c r="F7" s="232"/>
      <c r="G7" s="232"/>
      <c r="H7" s="232"/>
      <c r="I7" s="232"/>
      <c r="J7" s="232"/>
      <c r="K7" s="220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68"/>
      <c r="AQ7" s="68"/>
      <c r="AR7" s="234" t="s">
        <v>46</v>
      </c>
      <c r="AS7" s="234"/>
      <c r="AT7" s="234"/>
      <c r="AU7" s="234"/>
      <c r="AV7" s="234"/>
      <c r="AW7" s="234"/>
      <c r="AX7" s="196"/>
      <c r="AY7" s="196"/>
      <c r="AZ7" s="220" t="s">
        <v>43</v>
      </c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9"/>
      <c r="BT7" s="239"/>
      <c r="BU7" s="239"/>
      <c r="BV7" s="9"/>
      <c r="BW7" s="9"/>
      <c r="BX7" s="9"/>
      <c r="CZ7" s="11"/>
      <c r="DA7" s="11"/>
    </row>
    <row r="8" spans="1:105" ht="9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68"/>
      <c r="AQ8" s="68"/>
      <c r="AR8" s="234"/>
      <c r="AS8" s="234"/>
      <c r="AT8" s="234"/>
      <c r="AU8" s="234"/>
      <c r="AV8" s="234"/>
      <c r="AW8" s="234"/>
      <c r="AX8" s="196"/>
      <c r="AY8" s="196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1"/>
      <c r="BT8" s="241"/>
      <c r="BU8" s="241"/>
      <c r="BV8" s="9"/>
      <c r="BW8" s="9"/>
      <c r="BX8" s="9"/>
      <c r="CZ8" s="11"/>
      <c r="DA8" s="11"/>
    </row>
    <row r="9" spans="1:77" ht="9" customHeight="1">
      <c r="A9" s="4"/>
      <c r="B9" s="4"/>
      <c r="C9" s="4"/>
      <c r="D9" s="4"/>
      <c r="E9" s="4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0"/>
      <c r="AM9" s="10"/>
      <c r="AN9" s="10"/>
      <c r="AO9" s="10"/>
      <c r="AP9" s="10"/>
      <c r="AQ9" s="10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ht="9" customHeight="1">
      <c r="A10" s="200" t="s">
        <v>47</v>
      </c>
      <c r="B10" s="200"/>
      <c r="C10" s="200"/>
      <c r="D10" s="200"/>
      <c r="E10" s="200"/>
      <c r="F10" s="200"/>
      <c r="G10" s="236"/>
      <c r="H10" s="236"/>
      <c r="I10" s="220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49"/>
      <c r="AQ10" s="49"/>
      <c r="AR10" s="214" t="s">
        <v>48</v>
      </c>
      <c r="AS10" s="194"/>
      <c r="AT10" s="194"/>
      <c r="AU10" s="194"/>
      <c r="AV10" s="194"/>
      <c r="AW10" s="194"/>
      <c r="AX10" s="194"/>
      <c r="AY10" s="194"/>
      <c r="AZ10" s="220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9"/>
      <c r="BT10" s="239"/>
      <c r="BU10" s="239"/>
      <c r="BV10" s="51"/>
      <c r="BW10" s="3"/>
      <c r="BX10" s="3"/>
      <c r="BY10" s="3"/>
    </row>
    <row r="11" spans="1:77" ht="9" customHeight="1">
      <c r="A11" s="200"/>
      <c r="B11" s="200"/>
      <c r="C11" s="200"/>
      <c r="D11" s="200"/>
      <c r="E11" s="200"/>
      <c r="F11" s="200"/>
      <c r="G11" s="236"/>
      <c r="H11" s="236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49"/>
      <c r="AQ11" s="49"/>
      <c r="AR11" s="194"/>
      <c r="AS11" s="194"/>
      <c r="AT11" s="194"/>
      <c r="AU11" s="194"/>
      <c r="AV11" s="194"/>
      <c r="AW11" s="194"/>
      <c r="AX11" s="194"/>
      <c r="AY11" s="194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1"/>
      <c r="BT11" s="241"/>
      <c r="BU11" s="241"/>
      <c r="BV11" s="51"/>
      <c r="BW11" s="3"/>
      <c r="BX11" s="3"/>
      <c r="BY11" s="3"/>
    </row>
    <row r="12" spans="1:77" ht="9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3"/>
      <c r="BX12" s="3"/>
      <c r="BY12" s="3"/>
    </row>
    <row r="13" spans="1:77" ht="9" customHeight="1">
      <c r="A13" s="199" t="s">
        <v>4</v>
      </c>
      <c r="B13" s="199"/>
      <c r="C13" s="200" t="s">
        <v>57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37"/>
      <c r="N13" s="191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6" t="s">
        <v>58</v>
      </c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220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9"/>
      <c r="BT13" s="239"/>
      <c r="BU13" s="239"/>
      <c r="BV13" s="5"/>
      <c r="BW13" s="5"/>
      <c r="BX13" s="5"/>
      <c r="BY13" s="5"/>
    </row>
    <row r="14" spans="1:77" ht="9" customHeight="1">
      <c r="A14" s="199"/>
      <c r="B14" s="199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37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1"/>
      <c r="BT14" s="241"/>
      <c r="BU14" s="241"/>
      <c r="BV14" s="5"/>
      <c r="BW14" s="5"/>
      <c r="BX14" s="5"/>
      <c r="BY14" s="5"/>
    </row>
    <row r="15" spans="1:77" ht="9" customHeight="1">
      <c r="A15" s="52"/>
      <c r="B15" s="52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8"/>
      <c r="AB15" s="48"/>
      <c r="AC15" s="52"/>
      <c r="AD15" s="52"/>
      <c r="AE15" s="52"/>
      <c r="AF15" s="52"/>
      <c r="AG15" s="52"/>
      <c r="AH15" s="52"/>
      <c r="AI15" s="52"/>
      <c r="AJ15" s="52"/>
      <c r="AK15" s="52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0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3"/>
      <c r="BX15" s="3"/>
      <c r="BY15" s="3"/>
    </row>
    <row r="16" spans="1:77" ht="9" customHeight="1">
      <c r="A16" s="199" t="s">
        <v>5</v>
      </c>
      <c r="B16" s="199"/>
      <c r="C16" s="214" t="s">
        <v>59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194"/>
      <c r="Q16" s="194"/>
      <c r="R16" s="53"/>
      <c r="S16" s="53"/>
      <c r="T16" s="197" t="s">
        <v>60</v>
      </c>
      <c r="U16" s="197"/>
      <c r="V16" s="197"/>
      <c r="W16" s="197"/>
      <c r="X16" s="197"/>
      <c r="Y16" s="197"/>
      <c r="Z16" s="197"/>
      <c r="AA16" s="197"/>
      <c r="AB16" s="197"/>
      <c r="AC16" s="197"/>
      <c r="AD16" s="194"/>
      <c r="AE16" s="194"/>
      <c r="AF16" s="53"/>
      <c r="AG16" s="53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242"/>
      <c r="BG16" s="242"/>
      <c r="BH16" s="242"/>
      <c r="BI16" s="242"/>
      <c r="BJ16" s="242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9"/>
      <c r="BW16" s="9"/>
      <c r="BX16" s="9"/>
      <c r="BY16" s="9"/>
    </row>
    <row r="17" spans="1:77" ht="9" customHeight="1">
      <c r="A17" s="199"/>
      <c r="B17" s="199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194"/>
      <c r="Q17" s="194"/>
      <c r="R17" s="53"/>
      <c r="S17" s="53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4"/>
      <c r="AE17" s="194"/>
      <c r="AF17" s="53"/>
      <c r="AG17" s="53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44"/>
      <c r="BG17" s="244"/>
      <c r="BH17" s="244"/>
      <c r="BI17" s="244"/>
      <c r="BJ17" s="244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9"/>
      <c r="BW17" s="9"/>
      <c r="BX17" s="9"/>
      <c r="BY17" s="9"/>
    </row>
    <row r="18" spans="1:77" ht="12.75" customHeight="1">
      <c r="A18" s="52"/>
      <c r="B18" s="5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4"/>
      <c r="X18" s="55"/>
      <c r="Y18" s="55"/>
      <c r="Z18" s="55"/>
      <c r="AA18" s="56"/>
      <c r="AB18" s="56"/>
      <c r="AC18" s="56"/>
      <c r="AD18" s="56"/>
      <c r="AE18" s="56"/>
      <c r="AF18" s="56"/>
      <c r="AG18" s="56"/>
      <c r="AH18" s="249" t="s">
        <v>6</v>
      </c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55"/>
      <c r="BW18" s="12"/>
      <c r="BX18" s="12"/>
      <c r="BY18" s="12"/>
    </row>
    <row r="19" spans="1:77" ht="9" customHeight="1">
      <c r="A19" s="52"/>
      <c r="B19" s="5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8"/>
      <c r="AB19" s="48"/>
      <c r="AC19" s="52"/>
      <c r="AD19" s="52"/>
      <c r="AE19" s="52"/>
      <c r="AF19" s="52"/>
      <c r="AG19" s="52"/>
      <c r="AH19" s="52"/>
      <c r="AI19" s="52"/>
      <c r="AJ19" s="52"/>
      <c r="AK19" s="52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2"/>
      <c r="BC19" s="52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3"/>
      <c r="BX19" s="3"/>
      <c r="BY19" s="3"/>
    </row>
    <row r="20" spans="1:77" ht="9" customHeight="1">
      <c r="A20" s="52"/>
      <c r="B20" s="52"/>
      <c r="C20" s="200" t="s">
        <v>110</v>
      </c>
      <c r="D20" s="200"/>
      <c r="E20" s="200"/>
      <c r="F20" s="200"/>
      <c r="G20" s="200"/>
      <c r="H20" s="194"/>
      <c r="I20" s="194"/>
      <c r="J20" s="194"/>
      <c r="K20" s="194"/>
      <c r="L20" s="194"/>
      <c r="M20" s="194"/>
      <c r="N20" s="217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13"/>
      <c r="AC20" s="221" t="s">
        <v>61</v>
      </c>
      <c r="AD20" s="221"/>
      <c r="AE20" s="221"/>
      <c r="AF20" s="221"/>
      <c r="AG20" s="221"/>
      <c r="AH20" s="221"/>
      <c r="AI20" s="221"/>
      <c r="AJ20" s="221"/>
      <c r="AK20" s="221"/>
      <c r="AL20" s="191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55"/>
      <c r="BC20" s="221" t="s">
        <v>49</v>
      </c>
      <c r="BD20" s="194"/>
      <c r="BE20" s="194"/>
      <c r="BF20" s="194"/>
      <c r="BG20" s="194"/>
      <c r="BH20" s="191" t="s">
        <v>43</v>
      </c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14"/>
      <c r="BW20" s="14"/>
      <c r="BX20" s="14"/>
      <c r="BY20" s="14"/>
    </row>
    <row r="21" spans="1:77" ht="9" customHeight="1">
      <c r="A21" s="52"/>
      <c r="B21" s="52"/>
      <c r="C21" s="200"/>
      <c r="D21" s="200"/>
      <c r="E21" s="200"/>
      <c r="F21" s="200"/>
      <c r="G21" s="200"/>
      <c r="H21" s="194"/>
      <c r="I21" s="194"/>
      <c r="J21" s="194"/>
      <c r="K21" s="194"/>
      <c r="L21" s="194"/>
      <c r="M21" s="194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13"/>
      <c r="AC21" s="221"/>
      <c r="AD21" s="221"/>
      <c r="AE21" s="221"/>
      <c r="AF21" s="221"/>
      <c r="AG21" s="221"/>
      <c r="AH21" s="221"/>
      <c r="AI21" s="221"/>
      <c r="AJ21" s="221"/>
      <c r="AK21" s="221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56"/>
      <c r="BC21" s="194"/>
      <c r="BD21" s="194"/>
      <c r="BE21" s="194"/>
      <c r="BF21" s="194"/>
      <c r="BG21" s="194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13"/>
      <c r="BW21" s="13"/>
      <c r="BX21" s="13"/>
      <c r="BY21" s="13"/>
    </row>
    <row r="22" spans="1:77" ht="9" customHeight="1">
      <c r="A22" s="52"/>
      <c r="B22" s="52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52"/>
      <c r="AD22" s="52"/>
      <c r="AE22" s="52"/>
      <c r="AF22" s="52"/>
      <c r="AG22" s="52"/>
      <c r="AH22" s="52"/>
      <c r="AI22" s="52"/>
      <c r="AJ22" s="52"/>
      <c r="AK22" s="52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52"/>
      <c r="BE22" s="52"/>
      <c r="BF22" s="52"/>
      <c r="BG22" s="52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50"/>
      <c r="BW22" s="7"/>
      <c r="BX22" s="7"/>
      <c r="BY22" s="7"/>
    </row>
    <row r="23" spans="1:77" ht="9" customHeight="1">
      <c r="A23" s="52"/>
      <c r="B23" s="52"/>
      <c r="C23" s="200" t="s">
        <v>109</v>
      </c>
      <c r="D23" s="200"/>
      <c r="E23" s="200"/>
      <c r="F23" s="200"/>
      <c r="G23" s="200"/>
      <c r="H23" s="194"/>
      <c r="I23" s="194"/>
      <c r="J23" s="194"/>
      <c r="K23" s="194"/>
      <c r="L23" s="194"/>
      <c r="M23" s="194"/>
      <c r="N23" s="217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13"/>
      <c r="AC23" s="221" t="s">
        <v>61</v>
      </c>
      <c r="AD23" s="221"/>
      <c r="AE23" s="221"/>
      <c r="AF23" s="221"/>
      <c r="AG23" s="221"/>
      <c r="AH23" s="221"/>
      <c r="AI23" s="221"/>
      <c r="AJ23" s="221"/>
      <c r="AK23" s="221"/>
      <c r="AL23" s="191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55"/>
      <c r="BC23" s="221" t="s">
        <v>49</v>
      </c>
      <c r="BD23" s="194"/>
      <c r="BE23" s="194"/>
      <c r="BF23" s="194"/>
      <c r="BG23" s="194"/>
      <c r="BH23" s="191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14"/>
      <c r="BW23" s="14"/>
      <c r="BX23" s="14"/>
      <c r="BY23" s="14"/>
    </row>
    <row r="24" spans="1:77" ht="9" customHeight="1">
      <c r="A24" s="52"/>
      <c r="B24" s="52"/>
      <c r="C24" s="200"/>
      <c r="D24" s="200"/>
      <c r="E24" s="200"/>
      <c r="F24" s="200"/>
      <c r="G24" s="200"/>
      <c r="H24" s="194"/>
      <c r="I24" s="194"/>
      <c r="J24" s="194"/>
      <c r="K24" s="194"/>
      <c r="L24" s="194"/>
      <c r="M24" s="194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13"/>
      <c r="AC24" s="221"/>
      <c r="AD24" s="221"/>
      <c r="AE24" s="221"/>
      <c r="AF24" s="221"/>
      <c r="AG24" s="221"/>
      <c r="AH24" s="221"/>
      <c r="AI24" s="221"/>
      <c r="AJ24" s="221"/>
      <c r="AK24" s="221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56"/>
      <c r="BC24" s="194"/>
      <c r="BD24" s="194"/>
      <c r="BE24" s="194"/>
      <c r="BF24" s="194"/>
      <c r="BG24" s="194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13"/>
      <c r="BW24" s="13"/>
      <c r="BX24" s="13"/>
      <c r="BY24" s="13"/>
    </row>
    <row r="25" spans="1:77" ht="9" customHeight="1">
      <c r="A25" s="52"/>
      <c r="B25" s="52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1"/>
      <c r="BW25" s="3"/>
      <c r="BX25" s="3"/>
      <c r="BY25" s="3"/>
    </row>
    <row r="26" spans="1:77" ht="9" customHeight="1">
      <c r="A26" s="52"/>
      <c r="B26" s="52"/>
      <c r="C26" s="200" t="s">
        <v>62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191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53"/>
      <c r="AR26" s="59"/>
      <c r="AS26" s="216" t="s">
        <v>63</v>
      </c>
      <c r="AT26" s="193"/>
      <c r="AU26" s="193"/>
      <c r="AV26" s="193"/>
      <c r="AW26" s="193"/>
      <c r="AX26" s="193"/>
      <c r="AY26" s="193"/>
      <c r="AZ26" s="193"/>
      <c r="BA26" s="193"/>
      <c r="BB26" s="194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13"/>
      <c r="BW26" s="16"/>
      <c r="BX26" s="16"/>
      <c r="BY26" s="16"/>
    </row>
    <row r="27" spans="1:77" ht="9" customHeight="1">
      <c r="A27" s="52"/>
      <c r="B27" s="52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59"/>
      <c r="AR27" s="59"/>
      <c r="AS27" s="193"/>
      <c r="AT27" s="193"/>
      <c r="AU27" s="193"/>
      <c r="AV27" s="193"/>
      <c r="AW27" s="193"/>
      <c r="AX27" s="193"/>
      <c r="AY27" s="193"/>
      <c r="AZ27" s="193"/>
      <c r="BA27" s="193"/>
      <c r="BB27" s="194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13"/>
      <c r="BW27" s="16"/>
      <c r="BX27" s="16"/>
      <c r="BY27" s="16"/>
    </row>
    <row r="28" spans="1:77" ht="9" customHeight="1">
      <c r="A28" s="52"/>
      <c r="B28" s="5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1"/>
      <c r="BW28" s="3"/>
      <c r="BX28" s="3"/>
      <c r="BY28" s="3"/>
    </row>
    <row r="29" spans="1:77" ht="9" customHeight="1">
      <c r="A29" s="214" t="s">
        <v>64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217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53"/>
      <c r="AI29" s="58"/>
      <c r="AJ29" s="188" t="s">
        <v>50</v>
      </c>
      <c r="AK29" s="198"/>
      <c r="AL29" s="198"/>
      <c r="AM29" s="198"/>
      <c r="AN29" s="217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13"/>
      <c r="BD29" s="221" t="s">
        <v>11</v>
      </c>
      <c r="BE29" s="221"/>
      <c r="BF29" s="221"/>
      <c r="BG29" s="221"/>
      <c r="BH29" s="220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17"/>
      <c r="BW29" s="17"/>
      <c r="BX29" s="17"/>
      <c r="BY29" s="17"/>
    </row>
    <row r="30" spans="1:77" ht="9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58"/>
      <c r="AI30" s="58"/>
      <c r="AJ30" s="198"/>
      <c r="AK30" s="198"/>
      <c r="AL30" s="198"/>
      <c r="AM30" s="198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13"/>
      <c r="BD30" s="221"/>
      <c r="BE30" s="221"/>
      <c r="BF30" s="221"/>
      <c r="BG30" s="221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17"/>
      <c r="BW30" s="17"/>
      <c r="BX30" s="17"/>
      <c r="BY30" s="17"/>
    </row>
    <row r="31" spans="1:77" ht="9" customHeight="1">
      <c r="A31" s="52"/>
      <c r="B31" s="52"/>
      <c r="C31" s="48"/>
      <c r="D31" s="48"/>
      <c r="E31" s="48"/>
      <c r="F31" s="48"/>
      <c r="G31" s="48"/>
      <c r="H31" s="48"/>
      <c r="I31" s="48"/>
      <c r="J31" s="48"/>
      <c r="K31" s="48"/>
      <c r="L31" s="52"/>
      <c r="M31" s="52"/>
      <c r="N31" s="52"/>
      <c r="O31" s="52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52"/>
      <c r="AI31" s="52"/>
      <c r="AJ31" s="52"/>
      <c r="AK31" s="52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52"/>
      <c r="BE31" s="52"/>
      <c r="BF31" s="52"/>
      <c r="BG31" s="52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"/>
      <c r="BX31" s="4"/>
      <c r="BY31" s="4"/>
    </row>
    <row r="32" spans="1:77" ht="9" customHeight="1">
      <c r="A32" s="52"/>
      <c r="B32" s="52"/>
      <c r="C32" s="214" t="s">
        <v>65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01"/>
      <c r="P32" s="202"/>
      <c r="Q32" s="202"/>
      <c r="R32" s="217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53"/>
      <c r="AI32" s="58"/>
      <c r="AJ32" s="188" t="s">
        <v>50</v>
      </c>
      <c r="AK32" s="198"/>
      <c r="AL32" s="198"/>
      <c r="AM32" s="198"/>
      <c r="AN32" s="217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13"/>
      <c r="BD32" s="221" t="s">
        <v>11</v>
      </c>
      <c r="BE32" s="221"/>
      <c r="BF32" s="221"/>
      <c r="BG32" s="221"/>
      <c r="BH32" s="220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17"/>
      <c r="BW32" s="17"/>
      <c r="BX32" s="17"/>
      <c r="BY32" s="17"/>
    </row>
    <row r="33" spans="1:77" ht="9" customHeight="1">
      <c r="A33" s="52"/>
      <c r="B33" s="52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01"/>
      <c r="P33" s="202"/>
      <c r="Q33" s="202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58"/>
      <c r="AI33" s="58"/>
      <c r="AJ33" s="198"/>
      <c r="AK33" s="198"/>
      <c r="AL33" s="198"/>
      <c r="AM33" s="198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13"/>
      <c r="BD33" s="221"/>
      <c r="BE33" s="221"/>
      <c r="BF33" s="221"/>
      <c r="BG33" s="221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17"/>
      <c r="BW33" s="17"/>
      <c r="BX33" s="17"/>
      <c r="BY33" s="17"/>
    </row>
    <row r="34" spans="1:77" ht="9" customHeight="1">
      <c r="A34" s="52"/>
      <c r="B34" s="52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60"/>
      <c r="AI34" s="60"/>
      <c r="AJ34" s="60"/>
      <c r="AK34" s="60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60"/>
      <c r="BE34" s="60"/>
      <c r="BF34" s="60"/>
      <c r="BG34" s="60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"/>
      <c r="BX34" s="4"/>
      <c r="BY34" s="4"/>
    </row>
    <row r="35" spans="1:77" ht="9" customHeight="1">
      <c r="A35" s="52"/>
      <c r="B35" s="52"/>
      <c r="C35" s="214" t="s">
        <v>66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01"/>
      <c r="P35" s="202"/>
      <c r="Q35" s="202"/>
      <c r="R35" s="217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53"/>
      <c r="AI35" s="58"/>
      <c r="AJ35" s="188" t="s">
        <v>50</v>
      </c>
      <c r="AK35" s="198"/>
      <c r="AL35" s="198"/>
      <c r="AM35" s="198"/>
      <c r="AN35" s="217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13"/>
      <c r="BD35" s="221" t="s">
        <v>11</v>
      </c>
      <c r="BE35" s="221"/>
      <c r="BF35" s="221"/>
      <c r="BG35" s="221"/>
      <c r="BH35" s="220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17"/>
      <c r="BW35" s="17"/>
      <c r="BX35" s="17"/>
      <c r="BY35" s="17"/>
    </row>
    <row r="36" spans="1:77" ht="9" customHeight="1">
      <c r="A36" s="52"/>
      <c r="B36" s="52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01"/>
      <c r="P36" s="202"/>
      <c r="Q36" s="202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58"/>
      <c r="AI36" s="58"/>
      <c r="AJ36" s="198"/>
      <c r="AK36" s="198"/>
      <c r="AL36" s="198"/>
      <c r="AM36" s="198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13"/>
      <c r="BD36" s="221"/>
      <c r="BE36" s="221"/>
      <c r="BF36" s="221"/>
      <c r="BG36" s="221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17"/>
      <c r="BW36" s="17"/>
      <c r="BX36" s="17"/>
      <c r="BY36" s="17"/>
    </row>
    <row r="37" spans="1:77" ht="9" customHeight="1">
      <c r="A37" s="52"/>
      <c r="B37" s="52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52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60"/>
      <c r="AI37" s="60"/>
      <c r="AJ37" s="60"/>
      <c r="AK37" s="60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60"/>
      <c r="BE37" s="60"/>
      <c r="BF37" s="60"/>
      <c r="BG37" s="60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"/>
      <c r="BX37" s="4"/>
      <c r="BY37" s="4"/>
    </row>
    <row r="38" spans="1:77" ht="9" customHeight="1">
      <c r="A38" s="52"/>
      <c r="B38" s="52"/>
      <c r="C38" s="214" t="s">
        <v>67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01"/>
      <c r="P38" s="202"/>
      <c r="Q38" s="202"/>
      <c r="R38" s="217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53"/>
      <c r="AI38" s="58"/>
      <c r="AJ38" s="188" t="s">
        <v>50</v>
      </c>
      <c r="AK38" s="198"/>
      <c r="AL38" s="198"/>
      <c r="AM38" s="198"/>
      <c r="AN38" s="217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13"/>
      <c r="BD38" s="221" t="s">
        <v>11</v>
      </c>
      <c r="BE38" s="221"/>
      <c r="BF38" s="221"/>
      <c r="BG38" s="221"/>
      <c r="BH38" s="220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17"/>
      <c r="BW38" s="17"/>
      <c r="BX38" s="17"/>
      <c r="BY38" s="17"/>
    </row>
    <row r="39" spans="1:77" ht="9" customHeight="1">
      <c r="A39" s="52"/>
      <c r="B39" s="52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01"/>
      <c r="P39" s="202"/>
      <c r="Q39" s="202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58"/>
      <c r="AI39" s="58"/>
      <c r="AJ39" s="198"/>
      <c r="AK39" s="198"/>
      <c r="AL39" s="198"/>
      <c r="AM39" s="198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13"/>
      <c r="BD39" s="221"/>
      <c r="BE39" s="221"/>
      <c r="BF39" s="221"/>
      <c r="BG39" s="221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17"/>
      <c r="BW39" s="17"/>
      <c r="BX39" s="17"/>
      <c r="BY39" s="17"/>
    </row>
    <row r="40" spans="1:77" ht="9" customHeight="1">
      <c r="A40" s="52"/>
      <c r="B40" s="52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"/>
      <c r="BX40" s="4"/>
      <c r="BY40" s="4"/>
    </row>
    <row r="41" spans="1:77" ht="9" customHeight="1">
      <c r="A41" s="199" t="s">
        <v>7</v>
      </c>
      <c r="B41" s="199"/>
      <c r="C41" s="214" t="s">
        <v>51</v>
      </c>
      <c r="D41" s="214"/>
      <c r="E41" s="214"/>
      <c r="F41" s="214"/>
      <c r="G41" s="214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17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61"/>
      <c r="AI41" s="53"/>
      <c r="AJ41" s="214" t="s">
        <v>52</v>
      </c>
      <c r="AK41" s="202"/>
      <c r="AL41" s="202"/>
      <c r="AM41" s="202"/>
      <c r="AN41" s="202"/>
      <c r="AO41" s="202"/>
      <c r="AP41" s="202"/>
      <c r="AQ41" s="202"/>
      <c r="AR41" s="202"/>
      <c r="AS41" s="202"/>
      <c r="AT41" s="217"/>
      <c r="AU41" s="218"/>
      <c r="AV41" s="218"/>
      <c r="AW41" s="218"/>
      <c r="AX41" s="218"/>
      <c r="AY41" s="218"/>
      <c r="AZ41" s="218"/>
      <c r="BA41" s="218"/>
      <c r="BB41" s="218"/>
      <c r="BC41" s="13"/>
      <c r="BD41" s="221" t="s">
        <v>11</v>
      </c>
      <c r="BE41" s="221"/>
      <c r="BF41" s="221"/>
      <c r="BG41" s="221"/>
      <c r="BH41" s="220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17"/>
      <c r="BW41" s="17"/>
      <c r="BX41" s="17"/>
      <c r="BY41" s="17"/>
    </row>
    <row r="42" spans="1:77" ht="9" customHeight="1">
      <c r="A42" s="199"/>
      <c r="B42" s="199"/>
      <c r="C42" s="214"/>
      <c r="D42" s="214"/>
      <c r="E42" s="214"/>
      <c r="F42" s="214"/>
      <c r="G42" s="214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61"/>
      <c r="AI42" s="6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19"/>
      <c r="AU42" s="219"/>
      <c r="AV42" s="219"/>
      <c r="AW42" s="219"/>
      <c r="AX42" s="219"/>
      <c r="AY42" s="219"/>
      <c r="AZ42" s="219"/>
      <c r="BA42" s="219"/>
      <c r="BB42" s="219"/>
      <c r="BC42" s="13"/>
      <c r="BD42" s="221"/>
      <c r="BE42" s="221"/>
      <c r="BF42" s="221"/>
      <c r="BG42" s="221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17"/>
      <c r="BW42" s="17"/>
      <c r="BX42" s="17"/>
      <c r="BY42" s="17"/>
    </row>
    <row r="43" spans="1:77" ht="9" customHeight="1">
      <c r="A43" s="52"/>
      <c r="B43" s="52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63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2"/>
      <c r="BX43" s="2"/>
      <c r="BY43" s="2"/>
    </row>
    <row r="44" spans="1:77" ht="9" customHeight="1">
      <c r="A44" s="199" t="s">
        <v>8</v>
      </c>
      <c r="B44" s="199"/>
      <c r="C44" s="200" t="s">
        <v>9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52"/>
      <c r="AS44" s="52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3"/>
      <c r="BX44" s="3"/>
      <c r="BY44" s="3"/>
    </row>
    <row r="45" spans="1:77" ht="9" customHeight="1">
      <c r="A45" s="199"/>
      <c r="B45" s="199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52"/>
      <c r="AS45" s="52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3"/>
      <c r="BX45" s="3"/>
      <c r="BY45" s="3"/>
    </row>
    <row r="46" spans="1:77" ht="9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3"/>
      <c r="BX46" s="3"/>
      <c r="BY46" s="3"/>
    </row>
    <row r="47" spans="1:77" ht="9" customHeight="1">
      <c r="A47" s="52"/>
      <c r="B47" s="52"/>
      <c r="C47" s="214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7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64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9" customHeight="1">
      <c r="A48" s="52"/>
      <c r="B48" s="52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64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ht="9" customHeight="1">
      <c r="A49" s="52"/>
      <c r="B49" s="52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10"/>
      <c r="BX49" s="10"/>
      <c r="BY49" s="10"/>
    </row>
    <row r="50" spans="1:77" ht="9" customHeight="1">
      <c r="A50" s="52"/>
      <c r="B50" s="52"/>
      <c r="C50" s="214" t="s">
        <v>69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20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18"/>
      <c r="AT50" s="221" t="s">
        <v>10</v>
      </c>
      <c r="AU50" s="221"/>
      <c r="AV50" s="58"/>
      <c r="AW50" s="220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17"/>
      <c r="BW50" s="17"/>
      <c r="BX50" s="17"/>
      <c r="BY50" s="17"/>
    </row>
    <row r="51" spans="1:77" ht="9" customHeight="1">
      <c r="A51" s="52"/>
      <c r="B51" s="52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18"/>
      <c r="AT51" s="221"/>
      <c r="AU51" s="221"/>
      <c r="AV51" s="58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17"/>
      <c r="BW51" s="17"/>
      <c r="BX51" s="17"/>
      <c r="BY51" s="17"/>
    </row>
    <row r="52" spans="1:77" ht="9" customHeight="1">
      <c r="A52" s="52"/>
      <c r="B52" s="52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8"/>
      <c r="BX52" s="8"/>
      <c r="BY52" s="8"/>
    </row>
    <row r="53" spans="1:77" ht="9" customHeight="1">
      <c r="A53" s="52"/>
      <c r="B53" s="52"/>
      <c r="C53" s="216" t="s">
        <v>70</v>
      </c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7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16"/>
      <c r="AT53" s="17"/>
      <c r="AU53" s="216" t="s">
        <v>71</v>
      </c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204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19"/>
      <c r="BW53" s="19"/>
      <c r="BX53" s="19"/>
      <c r="BY53" s="19"/>
    </row>
    <row r="54" spans="1:77" ht="9" customHeight="1">
      <c r="A54" s="52"/>
      <c r="B54" s="52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16"/>
      <c r="AT54" s="17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19"/>
      <c r="BW54" s="19"/>
      <c r="BX54" s="19"/>
      <c r="BY54" s="19"/>
    </row>
    <row r="55" spans="1:77" ht="9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2"/>
      <c r="BX55" s="2"/>
      <c r="BY55" s="2"/>
    </row>
    <row r="56" spans="1:77" ht="9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2"/>
      <c r="BX56" s="2"/>
      <c r="BY56" s="2"/>
    </row>
    <row r="57" spans="1:78" ht="9.75" customHeight="1">
      <c r="A57" s="8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82"/>
      <c r="AF57" s="82"/>
      <c r="AG57" s="82"/>
      <c r="AH57" s="82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83"/>
      <c r="BA57" s="83"/>
      <c r="BB57" s="83"/>
      <c r="BC57" s="83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84"/>
      <c r="BV57" s="13"/>
      <c r="BW57" s="13"/>
      <c r="BX57" s="13"/>
      <c r="BY57" s="13"/>
      <c r="BZ57" s="24"/>
    </row>
    <row r="58" spans="1:78" ht="15.75" customHeight="1">
      <c r="A58" s="75"/>
      <c r="B58" s="210" t="s">
        <v>99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8"/>
      <c r="BM58" s="8"/>
      <c r="BN58" s="8"/>
      <c r="BO58" s="8"/>
      <c r="BP58" s="8"/>
      <c r="BQ58" s="8"/>
      <c r="BR58" s="8"/>
      <c r="BS58" s="8"/>
      <c r="BT58" s="2"/>
      <c r="BU58" s="2"/>
      <c r="BV58" s="5"/>
      <c r="BW58" s="5"/>
      <c r="BX58" s="5"/>
      <c r="BY58" s="5"/>
      <c r="BZ58" s="24"/>
    </row>
    <row r="59" spans="1:78" ht="9.75" customHeight="1">
      <c r="A59" s="75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84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2"/>
      <c r="BU59" s="2"/>
      <c r="BV59" s="13"/>
      <c r="BW59" s="13"/>
      <c r="BX59" s="13"/>
      <c r="BY59" s="13"/>
      <c r="BZ59" s="24"/>
    </row>
    <row r="60" spans="1:77" ht="6" customHeight="1">
      <c r="A60" s="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90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87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2"/>
      <c r="BU60" s="2"/>
      <c r="BV60" s="13"/>
      <c r="BW60" s="13"/>
      <c r="BX60" s="13"/>
      <c r="BY60" s="13"/>
    </row>
    <row r="61" spans="1:77" ht="15.75">
      <c r="A61" s="85"/>
      <c r="B61" s="216" t="s">
        <v>53</v>
      </c>
      <c r="C61" s="257"/>
      <c r="D61" s="257"/>
      <c r="E61" s="257"/>
      <c r="F61" s="257"/>
      <c r="G61" s="257"/>
      <c r="H61" s="257"/>
      <c r="I61" s="257"/>
      <c r="J61" s="257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48"/>
      <c r="AI61" s="48"/>
      <c r="AJ61" s="48"/>
      <c r="AK61" s="48"/>
      <c r="AL61" s="86"/>
      <c r="AM61" s="209" t="s">
        <v>11</v>
      </c>
      <c r="AN61" s="232"/>
      <c r="AO61" s="232"/>
      <c r="AP61" s="232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2"/>
      <c r="BU61" s="2"/>
      <c r="BV61" s="13"/>
      <c r="BW61" s="13"/>
      <c r="BX61" s="13"/>
      <c r="BY61" s="13"/>
    </row>
    <row r="62" spans="1:77" ht="9" customHeight="1">
      <c r="A62" s="85"/>
      <c r="B62" s="5"/>
      <c r="C62" s="5"/>
      <c r="D62" s="5"/>
      <c r="E62" s="5"/>
      <c r="F62" s="5"/>
      <c r="G62" s="5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10"/>
      <c r="AO62" s="10"/>
      <c r="AP62" s="10"/>
      <c r="AQ62" s="10"/>
      <c r="AR62" s="10"/>
      <c r="AS62" s="10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2"/>
      <c r="BU62" s="2"/>
      <c r="BV62" s="5"/>
      <c r="BW62" s="5"/>
      <c r="BX62" s="5"/>
      <c r="BY62" s="5"/>
    </row>
    <row r="63" spans="1:77" ht="15.75">
      <c r="A63" s="81"/>
      <c r="B63" s="216" t="s">
        <v>54</v>
      </c>
      <c r="C63" s="257"/>
      <c r="D63" s="257"/>
      <c r="E63" s="257"/>
      <c r="F63" s="257"/>
      <c r="G63" s="257"/>
      <c r="H63" s="257"/>
      <c r="I63" s="257"/>
      <c r="J63" s="257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48"/>
      <c r="AI63" s="48"/>
      <c r="AJ63" s="48"/>
      <c r="AK63" s="48"/>
      <c r="AL63" s="48"/>
      <c r="AM63" s="209" t="s">
        <v>11</v>
      </c>
      <c r="AN63" s="232"/>
      <c r="AO63" s="232"/>
      <c r="AP63" s="232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2"/>
      <c r="BU63" s="2"/>
      <c r="BV63" s="88"/>
      <c r="BW63" s="88"/>
      <c r="BX63" s="88"/>
      <c r="BY63" s="88"/>
    </row>
    <row r="64" spans="1:77" ht="9" customHeight="1">
      <c r="A64" s="89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1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87"/>
      <c r="AO64" s="1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2"/>
      <c r="BU64" s="2"/>
      <c r="BV64" s="88"/>
      <c r="BW64" s="88"/>
      <c r="BX64" s="88"/>
      <c r="BY64" s="88"/>
    </row>
    <row r="65" spans="1:77" ht="15.75">
      <c r="A65" s="81"/>
      <c r="B65" s="216" t="s">
        <v>55</v>
      </c>
      <c r="C65" s="257"/>
      <c r="D65" s="257"/>
      <c r="E65" s="257"/>
      <c r="F65" s="257"/>
      <c r="G65" s="257"/>
      <c r="H65" s="257"/>
      <c r="I65" s="257"/>
      <c r="J65" s="257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48"/>
      <c r="AI65" s="48"/>
      <c r="AJ65" s="48"/>
      <c r="AK65" s="48"/>
      <c r="AL65" s="48"/>
      <c r="AM65" s="209" t="s">
        <v>11</v>
      </c>
      <c r="AN65" s="232"/>
      <c r="AO65" s="232"/>
      <c r="AP65" s="232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2"/>
      <c r="BU65" s="2"/>
      <c r="BV65" s="88"/>
      <c r="BW65" s="88"/>
      <c r="BX65" s="88"/>
      <c r="BY65" s="88"/>
    </row>
    <row r="66" spans="1:77" ht="9" customHeight="1">
      <c r="A66" s="81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90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2"/>
      <c r="BU66" s="2"/>
      <c r="BV66" s="16"/>
      <c r="BW66" s="16"/>
      <c r="BX66" s="16"/>
      <c r="BY66" s="88"/>
    </row>
    <row r="67" spans="1:77" ht="15.75">
      <c r="A67" s="81"/>
      <c r="B67" s="216" t="s">
        <v>56</v>
      </c>
      <c r="C67" s="257"/>
      <c r="D67" s="257"/>
      <c r="E67" s="257"/>
      <c r="F67" s="257"/>
      <c r="G67" s="257"/>
      <c r="H67" s="257"/>
      <c r="I67" s="257"/>
      <c r="J67" s="257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50"/>
      <c r="AI67" s="50"/>
      <c r="AJ67" s="50"/>
      <c r="AK67" s="50"/>
      <c r="AL67" s="50"/>
      <c r="AM67" s="209" t="s">
        <v>11</v>
      </c>
      <c r="AN67" s="232"/>
      <c r="AO67" s="232"/>
      <c r="AP67" s="232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2"/>
      <c r="BU67" s="2"/>
      <c r="BV67" s="16"/>
      <c r="BW67" s="16"/>
      <c r="BX67" s="16"/>
      <c r="BY67" s="9"/>
    </row>
    <row r="68" spans="1:77" ht="21" customHeight="1">
      <c r="A68" s="81"/>
      <c r="B68" s="5"/>
      <c r="C68" s="5"/>
      <c r="D68" s="5"/>
      <c r="E68" s="5"/>
      <c r="F68" s="5"/>
      <c r="G68" s="5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2"/>
      <c r="BU68" s="2"/>
      <c r="BV68" s="16"/>
      <c r="BW68" s="16"/>
      <c r="BX68" s="16"/>
      <c r="BY68" s="9"/>
    </row>
    <row r="69" spans="1:77" ht="18" customHeight="1">
      <c r="A69" s="81"/>
      <c r="B69" s="261" t="s">
        <v>12</v>
      </c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2"/>
      <c r="BU69" s="2"/>
      <c r="BV69" s="92"/>
      <c r="BW69" s="5"/>
      <c r="BX69" s="5"/>
      <c r="BY69" s="9"/>
    </row>
    <row r="70" spans="1:77" ht="45" customHeight="1">
      <c r="A70" s="81"/>
      <c r="B70" s="227" t="s">
        <v>100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9"/>
      <c r="AW70" s="229"/>
      <c r="AX70" s="229"/>
      <c r="AY70" s="229"/>
      <c r="AZ70" s="229"/>
      <c r="BA70" s="229"/>
      <c r="BB70" s="229"/>
      <c r="BC70" s="229"/>
      <c r="BD70" s="229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2"/>
      <c r="BU70" s="2"/>
      <c r="BV70" s="92"/>
      <c r="BW70" s="5"/>
      <c r="BX70" s="5"/>
      <c r="BY70" s="9"/>
    </row>
    <row r="71" spans="1:77" ht="9.75" customHeight="1">
      <c r="A71" s="81"/>
      <c r="B71" s="5"/>
      <c r="C71" s="5"/>
      <c r="D71" s="5"/>
      <c r="E71" s="5"/>
      <c r="F71" s="5"/>
      <c r="G71" s="5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2"/>
      <c r="BU71" s="2"/>
      <c r="BV71" s="92"/>
      <c r="BW71" s="9"/>
      <c r="BX71" s="9"/>
      <c r="BY71" s="9"/>
    </row>
    <row r="72" spans="1:77" ht="15.75">
      <c r="A72" s="81"/>
      <c r="B72" s="231" t="s">
        <v>42</v>
      </c>
      <c r="C72" s="232"/>
      <c r="D72" s="232"/>
      <c r="E72" s="232"/>
      <c r="F72" s="232"/>
      <c r="G72" s="232"/>
      <c r="H72" s="232"/>
      <c r="I72" s="232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95"/>
      <c r="AI72" s="95"/>
      <c r="AJ72" s="95"/>
      <c r="AK72" s="95"/>
      <c r="AL72" s="95"/>
      <c r="AM72" s="209" t="s">
        <v>11</v>
      </c>
      <c r="AN72" s="232"/>
      <c r="AO72" s="232"/>
      <c r="AP72" s="232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9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2"/>
      <c r="BU72" s="2"/>
      <c r="BV72" s="93"/>
      <c r="BW72" s="93"/>
      <c r="BX72" s="93"/>
      <c r="BY72" s="93"/>
    </row>
    <row r="73" spans="1:77" ht="12.75" customHeight="1">
      <c r="A73" s="9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2"/>
      <c r="BU73" s="2"/>
      <c r="BV73" s="93"/>
      <c r="BW73" s="93"/>
      <c r="BX73" s="93"/>
      <c r="BY73" s="93"/>
    </row>
    <row r="74" spans="1:77" ht="12.75" customHeight="1">
      <c r="A74" s="76"/>
      <c r="B74" s="230" t="s">
        <v>44</v>
      </c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"/>
      <c r="BU74" s="2"/>
      <c r="BV74" s="96"/>
      <c r="BW74" s="96"/>
      <c r="BX74" s="96"/>
      <c r="BY74" s="96"/>
    </row>
    <row r="75" spans="2:77" ht="12.75" customHeight="1"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0"/>
      <c r="BU75" s="20"/>
      <c r="BV75" s="28"/>
      <c r="BW75" s="28"/>
      <c r="BX75" s="28"/>
      <c r="BY75" s="28"/>
    </row>
    <row r="76" spans="2:77" ht="9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25"/>
      <c r="AF76" s="25"/>
      <c r="AG76" s="25"/>
      <c r="AH76" s="25"/>
      <c r="AI76" s="25"/>
      <c r="AJ76" s="222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70"/>
      <c r="BI76" s="225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7"/>
      <c r="BW76" s="25"/>
      <c r="BX76" s="25"/>
      <c r="BY76" s="23"/>
    </row>
    <row r="77" spans="2:77" ht="9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25"/>
      <c r="AF77" s="25"/>
      <c r="AG77" s="25"/>
      <c r="AH77" s="25"/>
      <c r="AI77" s="25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73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65"/>
      <c r="BW77" s="26"/>
      <c r="BX77" s="26"/>
      <c r="BY77" s="26"/>
    </row>
    <row r="78" spans="2:77" ht="9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25"/>
      <c r="AF78" s="25"/>
      <c r="AG78" s="25"/>
      <c r="AH78" s="25"/>
      <c r="AI78" s="25"/>
      <c r="AJ78" s="212"/>
      <c r="AK78" s="213"/>
      <c r="AL78" s="213"/>
      <c r="AM78" s="213"/>
      <c r="AN78" s="213"/>
      <c r="AO78" s="213"/>
      <c r="AP78" s="213"/>
      <c r="AQ78" s="213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25"/>
      <c r="BI78" s="212"/>
      <c r="BJ78" s="213"/>
      <c r="BK78" s="213"/>
      <c r="BL78" s="213"/>
      <c r="BM78" s="79"/>
      <c r="BN78" s="79"/>
      <c r="BO78" s="79"/>
      <c r="BP78" s="25"/>
      <c r="BQ78" s="25"/>
      <c r="BR78" s="25"/>
      <c r="BS78" s="25"/>
      <c r="BT78" s="25"/>
      <c r="BU78" s="25"/>
      <c r="BV78" s="74"/>
      <c r="BW78" s="26"/>
      <c r="BX78" s="26"/>
      <c r="BY78" s="26"/>
    </row>
    <row r="79" spans="13:77" ht="9" customHeight="1"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70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0"/>
      <c r="BO79" s="71"/>
      <c r="BP79" s="71"/>
      <c r="BQ79" s="71"/>
      <c r="BR79" s="71"/>
      <c r="BS79" s="71"/>
      <c r="BT79" s="71"/>
      <c r="BU79" s="71"/>
      <c r="BV79" s="65"/>
      <c r="BW79" s="26"/>
      <c r="BX79" s="26"/>
      <c r="BY79" s="26"/>
    </row>
    <row r="80" spans="13:77" ht="9" customHeight="1"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70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25"/>
      <c r="BO80" s="71"/>
      <c r="BP80" s="71"/>
      <c r="BQ80" s="71"/>
      <c r="BR80" s="71"/>
      <c r="BS80" s="71"/>
      <c r="BT80" s="71"/>
      <c r="BU80" s="71"/>
      <c r="BV80" s="65"/>
      <c r="BW80" s="26"/>
      <c r="BX80" s="26"/>
      <c r="BY80" s="26"/>
    </row>
    <row r="81" spans="13:77" ht="9" customHeight="1"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25"/>
      <c r="BJ81" s="25"/>
      <c r="BK81" s="25"/>
      <c r="BL81" s="25"/>
      <c r="BM81" s="25"/>
      <c r="BN81" s="25"/>
      <c r="BO81" s="25"/>
      <c r="BP81" s="25"/>
      <c r="BQ81" s="25"/>
      <c r="BR81" s="69"/>
      <c r="BS81" s="69"/>
      <c r="BT81" s="69"/>
      <c r="BU81" s="69"/>
      <c r="BV81" s="27"/>
      <c r="BW81" s="29"/>
      <c r="BX81" s="29"/>
      <c r="BY81" s="29"/>
    </row>
    <row r="82" spans="31:77" ht="9" customHeight="1">
      <c r="AE82" s="23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25"/>
      <c r="BJ82" s="25"/>
      <c r="BK82" s="25"/>
      <c r="BL82" s="25"/>
      <c r="BM82" s="25"/>
      <c r="BN82" s="25"/>
      <c r="BO82" s="25"/>
      <c r="BP82" s="25"/>
      <c r="BQ82" s="25"/>
      <c r="BR82" s="27"/>
      <c r="BS82" s="27"/>
      <c r="BT82" s="27"/>
      <c r="BU82" s="27"/>
      <c r="BV82" s="27"/>
      <c r="BW82" s="29"/>
      <c r="BX82" s="29"/>
      <c r="BY82" s="29"/>
    </row>
    <row r="83" spans="31:77" ht="9" customHeight="1"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30"/>
      <c r="AP83" s="29"/>
      <c r="AQ83" s="29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2"/>
      <c r="BE83" s="22"/>
      <c r="BF83" s="22"/>
      <c r="BG83" s="22"/>
      <c r="BH83" s="22"/>
      <c r="BI83" s="29"/>
      <c r="BJ83" s="29"/>
      <c r="BK83" s="29"/>
      <c r="BL83" s="29"/>
      <c r="BM83" s="29"/>
      <c r="BN83" s="31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</row>
    <row r="84" spans="31:77" ht="9" customHeight="1"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30"/>
      <c r="AP84" s="21"/>
      <c r="AQ84" s="21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2"/>
      <c r="BE84" s="22"/>
      <c r="BF84" s="22"/>
      <c r="BG84" s="22"/>
      <c r="BH84" s="22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</row>
    <row r="85" spans="31:77" ht="9" customHeight="1">
      <c r="AE85" s="29"/>
      <c r="AF85" s="23"/>
      <c r="AG85" s="23"/>
      <c r="AH85" s="23"/>
      <c r="AI85" s="23"/>
      <c r="AJ85" s="23"/>
      <c r="AK85" s="23"/>
      <c r="AL85" s="23"/>
      <c r="AM85" s="23"/>
      <c r="AN85" s="23"/>
      <c r="AO85" s="30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</row>
    <row r="86" spans="31:77" ht="9" customHeight="1"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31:77" ht="9" customHeight="1"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30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</row>
    <row r="88" spans="31:77" ht="9" customHeight="1">
      <c r="AE88" s="20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30"/>
    </row>
    <row r="89" spans="31:77" ht="9" customHeight="1">
      <c r="AE89" s="34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</row>
    <row r="90" spans="31:77" ht="9" customHeight="1"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</row>
    <row r="91" spans="32:77" ht="9" customHeight="1"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</row>
  </sheetData>
  <sheetProtection password="CB01" sheet="1" objects="1" scenarios="1"/>
  <mergeCells count="114">
    <mergeCell ref="B69:S69"/>
    <mergeCell ref="AM65:AP65"/>
    <mergeCell ref="AQ65:BD65"/>
    <mergeCell ref="AM67:AP67"/>
    <mergeCell ref="AQ67:BD67"/>
    <mergeCell ref="B65:J65"/>
    <mergeCell ref="B67:J67"/>
    <mergeCell ref="K67:AG67"/>
    <mergeCell ref="AM61:AP61"/>
    <mergeCell ref="AQ61:BD61"/>
    <mergeCell ref="AM63:AP63"/>
    <mergeCell ref="AQ63:BD63"/>
    <mergeCell ref="B61:J61"/>
    <mergeCell ref="K61:AG61"/>
    <mergeCell ref="K63:AG63"/>
    <mergeCell ref="K65:AG65"/>
    <mergeCell ref="B63:J63"/>
    <mergeCell ref="BH38:BU39"/>
    <mergeCell ref="BD38:BG39"/>
    <mergeCell ref="AN38:BB39"/>
    <mergeCell ref="AT41:BB42"/>
    <mergeCell ref="BH41:BU42"/>
    <mergeCell ref="A1:E1"/>
    <mergeCell ref="BB20:BB21"/>
    <mergeCell ref="C38:Q39"/>
    <mergeCell ref="R32:AG33"/>
    <mergeCell ref="R35:AG36"/>
    <mergeCell ref="AJ35:AM36"/>
    <mergeCell ref="R38:AG39"/>
    <mergeCell ref="C23:M24"/>
    <mergeCell ref="AL23:BA24"/>
    <mergeCell ref="BB23:BB24"/>
    <mergeCell ref="AR10:AY11"/>
    <mergeCell ref="AZ10:BU11"/>
    <mergeCell ref="I10:AO11"/>
    <mergeCell ref="AR7:AY8"/>
    <mergeCell ref="K7:AO8"/>
    <mergeCell ref="BC20:BG21"/>
    <mergeCell ref="BC23:BG24"/>
    <mergeCell ref="BM1:BT1"/>
    <mergeCell ref="BM2:BT2"/>
    <mergeCell ref="AH18:BU18"/>
    <mergeCell ref="BH20:BU21"/>
    <mergeCell ref="AC20:AK21"/>
    <mergeCell ref="G2:BL2"/>
    <mergeCell ref="I4:AO5"/>
    <mergeCell ref="AZ7:BU8"/>
    <mergeCell ref="AC23:AK24"/>
    <mergeCell ref="A10:H11"/>
    <mergeCell ref="C13:M14"/>
    <mergeCell ref="BH23:BU24"/>
    <mergeCell ref="N13:AK14"/>
    <mergeCell ref="AL13:AY14"/>
    <mergeCell ref="N23:AA24"/>
    <mergeCell ref="AL20:BA21"/>
    <mergeCell ref="AZ13:BU14"/>
    <mergeCell ref="AH16:BU17"/>
    <mergeCell ref="A29:Q30"/>
    <mergeCell ref="A2:E2"/>
    <mergeCell ref="C16:Q17"/>
    <mergeCell ref="T16:AE17"/>
    <mergeCell ref="C20:M21"/>
    <mergeCell ref="N20:AA21"/>
    <mergeCell ref="A4:H5"/>
    <mergeCell ref="A7:J8"/>
    <mergeCell ref="A13:B14"/>
    <mergeCell ref="A16:B17"/>
    <mergeCell ref="AJ32:AM33"/>
    <mergeCell ref="AN32:BB33"/>
    <mergeCell ref="AS26:BB27"/>
    <mergeCell ref="R29:AG30"/>
    <mergeCell ref="AJ29:AM30"/>
    <mergeCell ref="AN29:BB30"/>
    <mergeCell ref="C35:Q36"/>
    <mergeCell ref="C26:V27"/>
    <mergeCell ref="O47:AR48"/>
    <mergeCell ref="AJ38:AM39"/>
    <mergeCell ref="C32:Q33"/>
    <mergeCell ref="C41:S42"/>
    <mergeCell ref="AJ41:AS42"/>
    <mergeCell ref="T41:AG42"/>
    <mergeCell ref="W26:AP27"/>
    <mergeCell ref="AN35:BB36"/>
    <mergeCell ref="A44:B45"/>
    <mergeCell ref="A41:B42"/>
    <mergeCell ref="BD41:BG42"/>
    <mergeCell ref="C44:AQ45"/>
    <mergeCell ref="BC26:BU27"/>
    <mergeCell ref="BH29:BU30"/>
    <mergeCell ref="BD35:BG36"/>
    <mergeCell ref="BF53:BU54"/>
    <mergeCell ref="AU53:BE54"/>
    <mergeCell ref="BH35:BU36"/>
    <mergeCell ref="BD29:BG30"/>
    <mergeCell ref="BD32:BG33"/>
    <mergeCell ref="BH32:BU33"/>
    <mergeCell ref="AW50:BU51"/>
    <mergeCell ref="BI76:BU77"/>
    <mergeCell ref="B70:BD70"/>
    <mergeCell ref="B74:BS75"/>
    <mergeCell ref="B72:I72"/>
    <mergeCell ref="J72:AG72"/>
    <mergeCell ref="AM72:AP72"/>
    <mergeCell ref="AQ72:BD72"/>
    <mergeCell ref="B58:BK58"/>
    <mergeCell ref="AJ78:AQ78"/>
    <mergeCell ref="BI78:BL78"/>
    <mergeCell ref="C47:N48"/>
    <mergeCell ref="C50:S51"/>
    <mergeCell ref="C53:W54"/>
    <mergeCell ref="X53:AR54"/>
    <mergeCell ref="T50:AR51"/>
    <mergeCell ref="AT50:AU51"/>
    <mergeCell ref="AJ76:BG77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workbookViewId="0" topLeftCell="E5">
      <selection activeCell="F21" sqref="F21"/>
    </sheetView>
  </sheetViews>
  <sheetFormatPr defaultColWidth="9.140625" defaultRowHeight="12.75"/>
  <cols>
    <col min="1" max="3" width="4.140625" style="146" customWidth="1"/>
    <col min="4" max="4" width="22.57421875" style="146" customWidth="1"/>
    <col min="5" max="5" width="17.8515625" style="146" customWidth="1"/>
    <col min="6" max="6" width="9.7109375" style="146" customWidth="1"/>
    <col min="7" max="7" width="9.140625" style="146" customWidth="1"/>
    <col min="8" max="8" width="9.8515625" style="146" customWidth="1"/>
    <col min="9" max="9" width="10.421875" style="146" customWidth="1"/>
    <col min="10" max="10" width="9.8515625" style="146" customWidth="1"/>
    <col min="11" max="11" width="11.140625" style="146" customWidth="1"/>
    <col min="12" max="12" width="11.28125" style="146" customWidth="1"/>
    <col min="13" max="13" width="12.7109375" style="146" customWidth="1"/>
    <col min="14" max="14" width="2.7109375" style="146" customWidth="1"/>
    <col min="15" max="15" width="22.57421875" style="146" customWidth="1"/>
    <col min="16" max="16384" width="9.140625" style="146" customWidth="1"/>
  </cols>
  <sheetData>
    <row r="1" spans="1:15" ht="14.25">
      <c r="A1" s="327" t="s">
        <v>43</v>
      </c>
      <c r="B1" s="327"/>
      <c r="C1" s="144"/>
      <c r="D1" s="328" t="s">
        <v>43</v>
      </c>
      <c r="E1" s="329"/>
      <c r="F1" s="329"/>
      <c r="G1" s="329"/>
      <c r="H1" s="329"/>
      <c r="I1" s="329"/>
      <c r="J1" s="329"/>
      <c r="K1" s="329"/>
      <c r="L1" s="329"/>
      <c r="M1" s="329"/>
      <c r="N1" s="144"/>
      <c r="O1" s="169" t="s">
        <v>2</v>
      </c>
    </row>
    <row r="2" spans="1:15" ht="14.25">
      <c r="A2" s="327" t="s">
        <v>43</v>
      </c>
      <c r="B2" s="327"/>
      <c r="C2" s="144"/>
      <c r="D2" s="142"/>
      <c r="E2" s="142"/>
      <c r="F2" s="142"/>
      <c r="G2" s="142"/>
      <c r="H2" s="141"/>
      <c r="I2" s="142"/>
      <c r="J2" s="142"/>
      <c r="K2" s="142"/>
      <c r="L2" s="142"/>
      <c r="M2" s="144"/>
      <c r="N2" s="144"/>
      <c r="O2" s="169" t="s">
        <v>13</v>
      </c>
    </row>
    <row r="3" spans="1:15" ht="14.25">
      <c r="A3" s="144"/>
      <c r="B3" s="144"/>
      <c r="C3" s="144"/>
      <c r="D3" s="142"/>
      <c r="E3" s="142"/>
      <c r="F3" s="142"/>
      <c r="G3" s="142"/>
      <c r="H3" s="141"/>
      <c r="I3" s="142"/>
      <c r="J3" s="142"/>
      <c r="K3" s="142"/>
      <c r="L3" s="142"/>
      <c r="M3" s="144"/>
      <c r="N3" s="144"/>
      <c r="O3" s="143"/>
    </row>
    <row r="4" spans="1:15" ht="14.25">
      <c r="A4" s="330" t="s">
        <v>40</v>
      </c>
      <c r="B4" s="327"/>
      <c r="C4" s="327"/>
      <c r="D4" s="331">
        <f>IF('ecs4 pg 1'!I4="","",'ecs4 pg 1'!I4)</f>
      </c>
      <c r="E4" s="332"/>
      <c r="F4" s="332"/>
      <c r="G4" s="332"/>
      <c r="H4" s="141"/>
      <c r="I4" s="333" t="s">
        <v>39</v>
      </c>
      <c r="J4" s="333"/>
      <c r="K4" s="331">
        <f>IF('ecs4 pg 1'!K7="","",'ecs4 pg 1'!K7)</f>
      </c>
      <c r="L4" s="334"/>
      <c r="M4" s="334"/>
      <c r="N4" s="334"/>
      <c r="O4" s="142"/>
    </row>
    <row r="5" spans="1:15" ht="5.25" customHeight="1" thickBot="1">
      <c r="A5" s="143"/>
      <c r="B5" s="144"/>
      <c r="C5" s="144"/>
      <c r="D5" s="142"/>
      <c r="E5" s="141"/>
      <c r="F5" s="141"/>
      <c r="G5" s="141"/>
      <c r="H5" s="141"/>
      <c r="I5" s="141"/>
      <c r="J5" s="141"/>
      <c r="K5" s="145"/>
      <c r="L5" s="145"/>
      <c r="M5" s="145"/>
      <c r="N5" s="141"/>
      <c r="O5" s="143"/>
    </row>
    <row r="6" spans="1:15" ht="18" customHeight="1" thickBot="1">
      <c r="A6" s="143"/>
      <c r="B6" s="147"/>
      <c r="C6" s="319" t="s">
        <v>14</v>
      </c>
      <c r="D6" s="320"/>
      <c r="E6" s="320"/>
      <c r="F6" s="320"/>
      <c r="G6" s="320"/>
      <c r="H6" s="320"/>
      <c r="I6" s="320"/>
      <c r="J6" s="321"/>
      <c r="K6" s="319" t="s">
        <v>15</v>
      </c>
      <c r="L6" s="322"/>
      <c r="M6" s="322"/>
      <c r="N6" s="322"/>
      <c r="O6" s="323"/>
    </row>
    <row r="7" spans="1:15" ht="15" thickBot="1">
      <c r="A7" s="143"/>
      <c r="B7" s="148"/>
      <c r="C7" s="324" t="s">
        <v>16</v>
      </c>
      <c r="D7" s="325"/>
      <c r="E7" s="149" t="s">
        <v>17</v>
      </c>
      <c r="F7" s="150" t="s">
        <v>18</v>
      </c>
      <c r="G7" s="150" t="s">
        <v>19</v>
      </c>
      <c r="H7" s="150" t="s">
        <v>20</v>
      </c>
      <c r="I7" s="150" t="s">
        <v>21</v>
      </c>
      <c r="J7" s="150" t="s">
        <v>22</v>
      </c>
      <c r="K7" s="151" t="s">
        <v>23</v>
      </c>
      <c r="L7" s="151" t="s">
        <v>24</v>
      </c>
      <c r="M7" s="151" t="s">
        <v>25</v>
      </c>
      <c r="N7" s="326" t="s">
        <v>43</v>
      </c>
      <c r="O7" s="321"/>
    </row>
    <row r="8" spans="1:15" ht="42" customHeight="1" thickBot="1">
      <c r="A8" s="143"/>
      <c r="B8" s="152"/>
      <c r="C8" s="312" t="s">
        <v>27</v>
      </c>
      <c r="D8" s="313"/>
      <c r="E8" s="153" t="s">
        <v>28</v>
      </c>
      <c r="F8" s="154" t="s">
        <v>72</v>
      </c>
      <c r="G8" s="154" t="s">
        <v>29</v>
      </c>
      <c r="H8" s="154" t="s">
        <v>73</v>
      </c>
      <c r="I8" s="154" t="s">
        <v>30</v>
      </c>
      <c r="J8" s="154" t="s">
        <v>74</v>
      </c>
      <c r="K8" s="154" t="s">
        <v>101</v>
      </c>
      <c r="L8" s="154" t="s">
        <v>31</v>
      </c>
      <c r="M8" s="154" t="s">
        <v>102</v>
      </c>
      <c r="N8" s="314" t="s">
        <v>26</v>
      </c>
      <c r="O8" s="315"/>
    </row>
    <row r="9" spans="1:15" ht="15" customHeight="1">
      <c r="A9" s="143"/>
      <c r="B9" s="307" t="s">
        <v>104</v>
      </c>
      <c r="C9" s="317"/>
      <c r="D9" s="318"/>
      <c r="E9" s="111"/>
      <c r="F9" s="112"/>
      <c r="G9" s="113"/>
      <c r="H9" s="185">
        <f>IF(C9="","",ROUND(F9*G9/100,3))</f>
      </c>
      <c r="I9" s="114"/>
      <c r="J9" s="172">
        <f>IF(G9="","",ROUND(H9*I9,2))</f>
      </c>
      <c r="K9" s="115"/>
      <c r="L9" s="115"/>
      <c r="M9" s="140">
        <f>IF(K9="","",ROUND(K9*L9/100,2))</f>
      </c>
      <c r="N9" s="286"/>
      <c r="O9" s="287"/>
    </row>
    <row r="10" spans="1:15" ht="15" customHeight="1">
      <c r="A10" s="143"/>
      <c r="B10" s="307"/>
      <c r="C10" s="293"/>
      <c r="D10" s="265"/>
      <c r="E10" s="116"/>
      <c r="F10" s="112"/>
      <c r="G10" s="113"/>
      <c r="H10" s="185">
        <f aca="true" t="shared" si="0" ref="H10:H16">IF(C10="","",ROUND(F10*G10/100,3))</f>
      </c>
      <c r="I10" s="117">
        <f aca="true" t="shared" si="1" ref="I10:I16">IF(C10="","",$I$9)</f>
      </c>
      <c r="J10" s="172">
        <f aca="true" t="shared" si="2" ref="J10:J16">IF(G10="","",ROUND(H10*I10,2))</f>
      </c>
      <c r="K10" s="118"/>
      <c r="L10" s="118"/>
      <c r="M10" s="140">
        <f aca="true" t="shared" si="3" ref="M10:M16">IF(K10="","",ROUND(K10*L10/100,2))</f>
      </c>
      <c r="N10" s="264"/>
      <c r="O10" s="265"/>
    </row>
    <row r="11" spans="1:15" ht="15" customHeight="1">
      <c r="A11" s="143"/>
      <c r="B11" s="307"/>
      <c r="C11" s="293"/>
      <c r="D11" s="265"/>
      <c r="E11" s="116"/>
      <c r="F11" s="112"/>
      <c r="G11" s="113"/>
      <c r="H11" s="185">
        <f t="shared" si="0"/>
      </c>
      <c r="I11" s="117">
        <f t="shared" si="1"/>
      </c>
      <c r="J11" s="172">
        <f t="shared" si="2"/>
      </c>
      <c r="K11" s="118"/>
      <c r="L11" s="118"/>
      <c r="M11" s="140">
        <f t="shared" si="3"/>
      </c>
      <c r="N11" s="264"/>
      <c r="O11" s="265"/>
    </row>
    <row r="12" spans="1:15" ht="15" customHeight="1">
      <c r="A12" s="143"/>
      <c r="B12" s="307"/>
      <c r="C12" s="293"/>
      <c r="D12" s="265"/>
      <c r="E12" s="116"/>
      <c r="F12" s="112"/>
      <c r="G12" s="113"/>
      <c r="H12" s="185">
        <f t="shared" si="0"/>
      </c>
      <c r="I12" s="117">
        <f t="shared" si="1"/>
      </c>
      <c r="J12" s="172">
        <f t="shared" si="2"/>
      </c>
      <c r="K12" s="118"/>
      <c r="L12" s="118"/>
      <c r="M12" s="140">
        <f t="shared" si="3"/>
      </c>
      <c r="N12" s="264"/>
      <c r="O12" s="265"/>
    </row>
    <row r="13" spans="1:15" ht="15" customHeight="1">
      <c r="A13" s="143"/>
      <c r="B13" s="307"/>
      <c r="C13" s="293"/>
      <c r="D13" s="265"/>
      <c r="E13" s="116"/>
      <c r="F13" s="112"/>
      <c r="G13" s="113"/>
      <c r="H13" s="185">
        <f t="shared" si="0"/>
      </c>
      <c r="I13" s="117">
        <f t="shared" si="1"/>
      </c>
      <c r="J13" s="172">
        <f t="shared" si="2"/>
      </c>
      <c r="K13" s="118"/>
      <c r="L13" s="118"/>
      <c r="M13" s="140">
        <f t="shared" si="3"/>
      </c>
      <c r="N13" s="264"/>
      <c r="O13" s="265"/>
    </row>
    <row r="14" spans="1:15" ht="15" customHeight="1">
      <c r="A14" s="143"/>
      <c r="B14" s="307"/>
      <c r="C14" s="293"/>
      <c r="D14" s="265"/>
      <c r="E14" s="116"/>
      <c r="F14" s="112"/>
      <c r="G14" s="113"/>
      <c r="H14" s="185">
        <f t="shared" si="0"/>
      </c>
      <c r="I14" s="117">
        <f t="shared" si="1"/>
      </c>
      <c r="J14" s="172">
        <f t="shared" si="2"/>
      </c>
      <c r="K14" s="118"/>
      <c r="L14" s="118"/>
      <c r="M14" s="140">
        <f t="shared" si="3"/>
      </c>
      <c r="N14" s="264"/>
      <c r="O14" s="265"/>
    </row>
    <row r="15" spans="1:15" ht="15" customHeight="1">
      <c r="A15" s="143"/>
      <c r="B15" s="307"/>
      <c r="C15" s="293"/>
      <c r="D15" s="265"/>
      <c r="E15" s="119"/>
      <c r="F15" s="120"/>
      <c r="G15" s="121"/>
      <c r="H15" s="185">
        <f t="shared" si="0"/>
      </c>
      <c r="I15" s="117">
        <f t="shared" si="1"/>
      </c>
      <c r="J15" s="172">
        <f t="shared" si="2"/>
      </c>
      <c r="K15" s="122"/>
      <c r="L15" s="122"/>
      <c r="M15" s="140">
        <f t="shared" si="3"/>
      </c>
      <c r="N15" s="264"/>
      <c r="O15" s="299"/>
    </row>
    <row r="16" spans="1:15" ht="15" customHeight="1">
      <c r="A16" s="143"/>
      <c r="B16" s="307"/>
      <c r="C16" s="293"/>
      <c r="D16" s="265"/>
      <c r="E16" s="119"/>
      <c r="F16" s="120"/>
      <c r="G16" s="113"/>
      <c r="H16" s="185">
        <f t="shared" si="0"/>
      </c>
      <c r="I16" s="117">
        <f t="shared" si="1"/>
      </c>
      <c r="J16" s="172">
        <f t="shared" si="2"/>
      </c>
      <c r="K16" s="122"/>
      <c r="L16" s="122"/>
      <c r="M16" s="140">
        <f t="shared" si="3"/>
      </c>
      <c r="N16" s="264"/>
      <c r="O16" s="299"/>
    </row>
    <row r="17" spans="1:15" ht="15" customHeight="1" thickBot="1">
      <c r="A17" s="143"/>
      <c r="B17" s="316"/>
      <c r="C17" s="300"/>
      <c r="D17" s="301"/>
      <c r="E17" s="301"/>
      <c r="F17" s="302"/>
      <c r="G17" s="123">
        <f>IF(SUM(G9:G16)=0,"",SUM(G9:G16))</f>
      </c>
      <c r="H17" s="303"/>
      <c r="I17" s="304"/>
      <c r="J17" s="304"/>
      <c r="K17" s="304"/>
      <c r="L17" s="304"/>
      <c r="M17" s="304"/>
      <c r="N17" s="304"/>
      <c r="O17" s="305"/>
    </row>
    <row r="18" spans="1:15" ht="15" customHeight="1">
      <c r="A18" s="143"/>
      <c r="B18" s="306" t="s">
        <v>105</v>
      </c>
      <c r="C18" s="309"/>
      <c r="D18" s="287"/>
      <c r="E18" s="139"/>
      <c r="F18" s="186" t="s">
        <v>43</v>
      </c>
      <c r="G18" s="173"/>
      <c r="H18" s="118"/>
      <c r="I18" s="114" t="s">
        <v>43</v>
      </c>
      <c r="J18" s="172">
        <f>IF(H18="","",ROUND(H18*I18,2))</f>
      </c>
      <c r="K18" s="115"/>
      <c r="L18" s="124"/>
      <c r="M18" s="140">
        <f aca="true" t="shared" si="4" ref="M18:M27">IF(K18="","",ROUND(K18*L18/100,2))</f>
      </c>
      <c r="N18" s="310"/>
      <c r="O18" s="282"/>
    </row>
    <row r="19" spans="1:15" ht="15" customHeight="1">
      <c r="A19" s="143"/>
      <c r="B19" s="307"/>
      <c r="C19" s="293"/>
      <c r="D19" s="265"/>
      <c r="E19" s="116" t="s">
        <v>43</v>
      </c>
      <c r="F19" s="187" t="s">
        <v>43</v>
      </c>
      <c r="G19" s="174"/>
      <c r="H19" s="118"/>
      <c r="I19" s="114">
        <f>IF(C19="","",$I$18)</f>
      </c>
      <c r="J19" s="172">
        <f aca="true" t="shared" si="5" ref="J19:J26">IF(H19="","",ROUND(H19*I19,2))</f>
      </c>
      <c r="K19" s="115"/>
      <c r="L19" s="124"/>
      <c r="M19" s="140">
        <f t="shared" si="4"/>
      </c>
      <c r="N19" s="311"/>
      <c r="O19" s="265"/>
    </row>
    <row r="20" spans="1:15" ht="15" customHeight="1">
      <c r="A20" s="143"/>
      <c r="B20" s="307"/>
      <c r="C20" s="293"/>
      <c r="D20" s="294"/>
      <c r="E20" s="116"/>
      <c r="F20" s="187"/>
      <c r="G20" s="175"/>
      <c r="H20" s="118"/>
      <c r="I20" s="114">
        <f aca="true" t="shared" si="6" ref="I20:I26">IF(C20="","",$I$18)</f>
      </c>
      <c r="J20" s="172">
        <f t="shared" si="5"/>
      </c>
      <c r="K20" s="115"/>
      <c r="L20" s="115"/>
      <c r="M20" s="140">
        <f t="shared" si="4"/>
      </c>
      <c r="N20" s="264"/>
      <c r="O20" s="299"/>
    </row>
    <row r="21" spans="1:15" ht="15" customHeight="1">
      <c r="A21" s="143"/>
      <c r="B21" s="307"/>
      <c r="C21" s="293"/>
      <c r="D21" s="294"/>
      <c r="E21" s="116"/>
      <c r="F21" s="187"/>
      <c r="G21" s="175"/>
      <c r="H21" s="118"/>
      <c r="I21" s="114">
        <f t="shared" si="6"/>
      </c>
      <c r="J21" s="172">
        <f t="shared" si="5"/>
      </c>
      <c r="K21" s="115"/>
      <c r="L21" s="124"/>
      <c r="M21" s="140">
        <f t="shared" si="4"/>
      </c>
      <c r="N21" s="264"/>
      <c r="O21" s="299"/>
    </row>
    <row r="22" spans="1:15" ht="15" customHeight="1">
      <c r="A22" s="143"/>
      <c r="B22" s="307"/>
      <c r="C22" s="293"/>
      <c r="D22" s="294"/>
      <c r="E22" s="116"/>
      <c r="F22" s="187"/>
      <c r="G22" s="175"/>
      <c r="H22" s="118"/>
      <c r="I22" s="114">
        <f t="shared" si="6"/>
      </c>
      <c r="J22" s="172">
        <f t="shared" si="5"/>
      </c>
      <c r="K22" s="115"/>
      <c r="L22" s="124"/>
      <c r="M22" s="140">
        <f t="shared" si="4"/>
      </c>
      <c r="N22" s="264"/>
      <c r="O22" s="299"/>
    </row>
    <row r="23" spans="1:15" ht="15" customHeight="1">
      <c r="A23" s="143"/>
      <c r="B23" s="307"/>
      <c r="C23" s="293"/>
      <c r="D23" s="294"/>
      <c r="E23" s="116"/>
      <c r="F23" s="187"/>
      <c r="G23" s="175"/>
      <c r="H23" s="118"/>
      <c r="I23" s="114">
        <f t="shared" si="6"/>
      </c>
      <c r="J23" s="172">
        <f t="shared" si="5"/>
      </c>
      <c r="K23" s="115"/>
      <c r="L23" s="124"/>
      <c r="M23" s="140">
        <f t="shared" si="4"/>
      </c>
      <c r="N23" s="264"/>
      <c r="O23" s="299"/>
    </row>
    <row r="24" spans="1:15" ht="15" customHeight="1">
      <c r="A24" s="143"/>
      <c r="B24" s="307"/>
      <c r="C24" s="293"/>
      <c r="D24" s="294"/>
      <c r="E24" s="116"/>
      <c r="F24" s="187"/>
      <c r="G24" s="175"/>
      <c r="H24" s="118"/>
      <c r="I24" s="114">
        <f t="shared" si="6"/>
      </c>
      <c r="J24" s="172">
        <f t="shared" si="5"/>
      </c>
      <c r="K24" s="115"/>
      <c r="L24" s="124"/>
      <c r="M24" s="140">
        <f t="shared" si="4"/>
      </c>
      <c r="N24" s="264"/>
      <c r="O24" s="299"/>
    </row>
    <row r="25" spans="1:15" ht="15" customHeight="1">
      <c r="A25" s="143"/>
      <c r="B25" s="307"/>
      <c r="C25" s="293"/>
      <c r="D25" s="294"/>
      <c r="E25" s="116"/>
      <c r="F25" s="187"/>
      <c r="G25" s="175"/>
      <c r="H25" s="118"/>
      <c r="I25" s="114">
        <f t="shared" si="6"/>
      </c>
      <c r="J25" s="172">
        <f t="shared" si="5"/>
      </c>
      <c r="K25" s="115"/>
      <c r="L25" s="124"/>
      <c r="M25" s="140">
        <f t="shared" si="4"/>
      </c>
      <c r="N25" s="264"/>
      <c r="O25" s="299"/>
    </row>
    <row r="26" spans="1:15" ht="15" customHeight="1">
      <c r="A26" s="143"/>
      <c r="B26" s="307"/>
      <c r="C26" s="293"/>
      <c r="D26" s="294"/>
      <c r="E26" s="116"/>
      <c r="F26" s="187"/>
      <c r="G26" s="174"/>
      <c r="H26" s="118"/>
      <c r="I26" s="114">
        <f t="shared" si="6"/>
      </c>
      <c r="J26" s="172">
        <f t="shared" si="5"/>
      </c>
      <c r="K26" s="118"/>
      <c r="L26" s="118"/>
      <c r="M26" s="178">
        <f t="shared" si="4"/>
      </c>
      <c r="N26" s="264"/>
      <c r="O26" s="294"/>
    </row>
    <row r="27" spans="1:15" ht="15" customHeight="1" thickBot="1">
      <c r="A27" s="143"/>
      <c r="B27" s="308"/>
      <c r="C27" s="295"/>
      <c r="D27" s="296"/>
      <c r="E27" s="179"/>
      <c r="F27" s="180"/>
      <c r="G27" s="184"/>
      <c r="H27" s="185" t="str">
        <f>IF(SUM(H18:H26)=0," ",SUM(H18:H26))</f>
        <v> </v>
      </c>
      <c r="I27" s="181">
        <f>IF(C27="","",$I$9)</f>
      </c>
      <c r="J27" s="182">
        <f>IF(G27="","",ROUND(H27*I27,2))</f>
      </c>
      <c r="K27" s="180"/>
      <c r="L27" s="180"/>
      <c r="M27" s="183">
        <f t="shared" si="4"/>
      </c>
      <c r="N27" s="297"/>
      <c r="O27" s="298"/>
    </row>
    <row r="28" spans="1:15" ht="28.5" customHeight="1" thickBot="1">
      <c r="A28" s="143"/>
      <c r="B28" s="270" t="s">
        <v>106</v>
      </c>
      <c r="C28" s="288" t="s">
        <v>32</v>
      </c>
      <c r="D28" s="289"/>
      <c r="E28" s="290" t="s">
        <v>75</v>
      </c>
      <c r="F28" s="291"/>
      <c r="G28" s="176" t="s">
        <v>30</v>
      </c>
      <c r="H28" s="279" t="s">
        <v>79</v>
      </c>
      <c r="I28" s="292"/>
      <c r="J28" s="280"/>
      <c r="K28" s="177" t="s">
        <v>76</v>
      </c>
      <c r="L28" s="176" t="s">
        <v>77</v>
      </c>
      <c r="M28" s="177" t="s">
        <v>78</v>
      </c>
      <c r="N28" s="279" t="s">
        <v>26</v>
      </c>
      <c r="O28" s="280"/>
    </row>
    <row r="29" spans="1:15" ht="15" customHeight="1">
      <c r="A29" s="143"/>
      <c r="B29" s="271"/>
      <c r="C29" s="281"/>
      <c r="D29" s="282"/>
      <c r="E29" s="274"/>
      <c r="F29" s="275"/>
      <c r="G29" s="115"/>
      <c r="H29" s="283">
        <f>IF(C29="none","",IF(C29="","",E29*G29))</f>
      </c>
      <c r="I29" s="284"/>
      <c r="J29" s="285"/>
      <c r="K29" s="112"/>
      <c r="L29" s="113"/>
      <c r="M29" s="127">
        <f>IF(K29="","",K29*L29/100)</f>
      </c>
      <c r="N29" s="286"/>
      <c r="O29" s="287"/>
    </row>
    <row r="30" spans="1:15" ht="15" customHeight="1">
      <c r="A30" s="143"/>
      <c r="B30" s="271"/>
      <c r="C30" s="273"/>
      <c r="D30" s="265"/>
      <c r="E30" s="274"/>
      <c r="F30" s="275"/>
      <c r="G30" s="115">
        <f>IF(C30="none","",IF(C30="","",$I$9))</f>
      </c>
      <c r="H30" s="276">
        <f>IF(C30="none","",IF(C30="","",E30*G30))</f>
      </c>
      <c r="I30" s="277"/>
      <c r="J30" s="278"/>
      <c r="K30" s="112"/>
      <c r="L30" s="113"/>
      <c r="M30" s="127">
        <f>IF(K30="","",K30*L30/100)</f>
      </c>
      <c r="N30" s="264"/>
      <c r="O30" s="265"/>
    </row>
    <row r="31" spans="1:15" ht="15" customHeight="1">
      <c r="A31" s="143"/>
      <c r="B31" s="271"/>
      <c r="C31" s="273"/>
      <c r="D31" s="265"/>
      <c r="E31" s="274"/>
      <c r="F31" s="275"/>
      <c r="G31" s="115">
        <f>IF(C31="none","",IF(C31="","",$I$9))</f>
      </c>
      <c r="H31" s="276">
        <f>IF(C31="none","",IF(C31="","",E31*G31))</f>
      </c>
      <c r="I31" s="277"/>
      <c r="J31" s="278"/>
      <c r="K31" s="112"/>
      <c r="L31" s="113"/>
      <c r="M31" s="127">
        <f>IF(K31="","",K31*L31/100)</f>
      </c>
      <c r="N31" s="264"/>
      <c r="O31" s="265"/>
    </row>
    <row r="32" spans="1:15" ht="15" customHeight="1">
      <c r="A32" s="143"/>
      <c r="B32" s="272"/>
      <c r="C32" s="273"/>
      <c r="D32" s="265"/>
      <c r="E32" s="274"/>
      <c r="F32" s="275"/>
      <c r="G32" s="115">
        <f>IF(C32="none","",IF(C32="","",$I$9))</f>
      </c>
      <c r="H32" s="276">
        <f>IF(C32="none","",IF(C32="","",E32*G32))</f>
      </c>
      <c r="I32" s="277"/>
      <c r="J32" s="278"/>
      <c r="K32" s="112"/>
      <c r="L32" s="113"/>
      <c r="M32" s="127">
        <f>IF(K32="","",K32*L32/100)</f>
      </c>
      <c r="N32" s="264"/>
      <c r="O32" s="265"/>
    </row>
    <row r="33" ht="7.5" customHeight="1"/>
    <row r="34" spans="1:11" ht="12.75">
      <c r="A34" s="266" t="s">
        <v>80</v>
      </c>
      <c r="B34" s="262"/>
      <c r="C34" s="262"/>
      <c r="D34" s="262"/>
      <c r="E34" s="262"/>
      <c r="F34" s="262"/>
      <c r="J34" s="155" t="s">
        <v>107</v>
      </c>
      <c r="K34" s="146" t="s">
        <v>81</v>
      </c>
    </row>
    <row r="35" spans="10:11" ht="12.75">
      <c r="J35" s="155" t="s">
        <v>108</v>
      </c>
      <c r="K35" s="146" t="s">
        <v>33</v>
      </c>
    </row>
    <row r="36" spans="2:11" ht="12.75">
      <c r="B36" s="267" t="s">
        <v>98</v>
      </c>
      <c r="C36" s="267"/>
      <c r="D36" s="262"/>
      <c r="E36" s="262"/>
      <c r="F36" s="262"/>
      <c r="G36" s="262"/>
      <c r="H36" s="262"/>
      <c r="I36" s="262"/>
      <c r="K36" s="156" t="s">
        <v>34</v>
      </c>
    </row>
    <row r="37" spans="4:6" ht="12.75">
      <c r="D37" s="268">
        <v>100</v>
      </c>
      <c r="E37" s="269"/>
      <c r="F37" s="157">
        <v>100</v>
      </c>
    </row>
    <row r="38" ht="12.75">
      <c r="J38" s="158" t="s">
        <v>35</v>
      </c>
    </row>
    <row r="39" spans="1:2" ht="12.75">
      <c r="A39" s="155" t="s">
        <v>82</v>
      </c>
      <c r="B39" s="146" t="s">
        <v>90</v>
      </c>
    </row>
    <row r="40" spans="1:10" ht="12.75">
      <c r="A40" s="155" t="s">
        <v>83</v>
      </c>
      <c r="B40" s="146" t="s">
        <v>91</v>
      </c>
      <c r="J40" s="146" t="s">
        <v>36</v>
      </c>
    </row>
    <row r="41" spans="1:15" ht="12.75">
      <c r="A41" s="155" t="s">
        <v>84</v>
      </c>
      <c r="B41" s="146" t="s">
        <v>92</v>
      </c>
      <c r="J41" s="262"/>
      <c r="K41" s="262"/>
      <c r="L41" s="262"/>
      <c r="M41" s="262"/>
      <c r="O41" s="262"/>
    </row>
    <row r="42" spans="1:15" ht="12.75">
      <c r="A42" s="155" t="s">
        <v>85</v>
      </c>
      <c r="B42" s="146" t="s">
        <v>93</v>
      </c>
      <c r="J42" s="263"/>
      <c r="K42" s="263"/>
      <c r="L42" s="263"/>
      <c r="M42" s="263"/>
      <c r="N42" s="159"/>
      <c r="O42" s="263"/>
    </row>
    <row r="43" spans="1:15" ht="12.75">
      <c r="A43" s="155" t="s">
        <v>86</v>
      </c>
      <c r="B43" s="146" t="s">
        <v>94</v>
      </c>
      <c r="J43" s="146" t="s">
        <v>41</v>
      </c>
      <c r="O43" s="146" t="s">
        <v>11</v>
      </c>
    </row>
    <row r="44" spans="1:2" ht="12.75">
      <c r="A44" s="155" t="s">
        <v>87</v>
      </c>
      <c r="B44" s="146" t="s">
        <v>95</v>
      </c>
    </row>
    <row r="45" spans="1:10" ht="12.75">
      <c r="A45" s="155" t="s">
        <v>88</v>
      </c>
      <c r="B45" s="146" t="s">
        <v>96</v>
      </c>
      <c r="J45" s="146" t="s">
        <v>37</v>
      </c>
    </row>
    <row r="46" spans="1:42" ht="12.75" customHeight="1">
      <c r="A46" s="155" t="s">
        <v>89</v>
      </c>
      <c r="B46" s="146" t="s">
        <v>97</v>
      </c>
      <c r="H46" s="160"/>
      <c r="J46" s="262"/>
      <c r="K46" s="262"/>
      <c r="L46" s="262"/>
      <c r="M46" s="262"/>
      <c r="O46" s="262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</row>
    <row r="47" spans="10:42" ht="12.75" customHeight="1">
      <c r="J47" s="263"/>
      <c r="K47" s="263"/>
      <c r="L47" s="263"/>
      <c r="M47" s="263"/>
      <c r="N47" s="159"/>
      <c r="O47" s="263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</row>
    <row r="48" spans="10:42" ht="12.75" customHeight="1">
      <c r="J48" s="146" t="s">
        <v>38</v>
      </c>
      <c r="O48" s="146" t="s">
        <v>11</v>
      </c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</row>
    <row r="49" spans="9:42" ht="12.75"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</row>
    <row r="55" spans="1:14" ht="12.7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</row>
    <row r="56" spans="1:14" ht="12.7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</row>
    <row r="57" spans="1:14" ht="12.75">
      <c r="A57" s="159"/>
      <c r="B57" s="159"/>
      <c r="C57" s="159"/>
      <c r="D57" s="162"/>
      <c r="E57" s="159"/>
      <c r="F57" s="159"/>
      <c r="G57" s="159"/>
      <c r="H57" s="159"/>
      <c r="I57" s="159"/>
      <c r="J57" s="159"/>
      <c r="K57" s="159"/>
      <c r="L57" s="159"/>
      <c r="M57" s="159"/>
      <c r="N57" s="159"/>
    </row>
    <row r="58" spans="1:14" ht="12.7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</row>
    <row r="59" spans="1:14" ht="12.7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</row>
    <row r="60" spans="1:14" ht="12.7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</row>
    <row r="61" spans="1:14" ht="12.7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</row>
    <row r="62" spans="1:14" ht="12.7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</row>
    <row r="63" spans="1:14" ht="12.75">
      <c r="A63" s="159"/>
      <c r="B63" s="159"/>
      <c r="C63" s="159"/>
      <c r="D63" s="163"/>
      <c r="E63" s="164"/>
      <c r="F63" s="163"/>
      <c r="G63" s="159"/>
      <c r="H63" s="159"/>
      <c r="I63" s="159"/>
      <c r="J63" s="159"/>
      <c r="K63" s="159"/>
      <c r="L63" s="159"/>
      <c r="M63" s="159"/>
      <c r="N63" s="159"/>
    </row>
    <row r="64" spans="1:15" ht="12.75">
      <c r="A64" s="159"/>
      <c r="B64" s="159"/>
      <c r="C64" s="159"/>
      <c r="D64" s="165"/>
      <c r="E64" s="162"/>
      <c r="F64" s="165"/>
      <c r="G64" s="159"/>
      <c r="H64" s="159"/>
      <c r="I64" s="166"/>
      <c r="J64" s="167"/>
      <c r="K64" s="167"/>
      <c r="L64" s="167"/>
      <c r="M64" s="167"/>
      <c r="N64" s="167"/>
      <c r="O64" s="161"/>
    </row>
    <row r="65" spans="1:15" ht="12.75">
      <c r="A65" s="159"/>
      <c r="B65" s="159"/>
      <c r="C65" s="159"/>
      <c r="D65" s="162"/>
      <c r="E65" s="159"/>
      <c r="F65" s="159"/>
      <c r="G65" s="159"/>
      <c r="H65" s="159"/>
      <c r="I65" s="167"/>
      <c r="J65" s="167"/>
      <c r="K65" s="167"/>
      <c r="L65" s="167"/>
      <c r="M65" s="167"/>
      <c r="N65" s="167"/>
      <c r="O65" s="161"/>
    </row>
    <row r="66" spans="1:15" ht="12.75">
      <c r="A66" s="159"/>
      <c r="B66" s="159"/>
      <c r="C66" s="159"/>
      <c r="D66" s="162"/>
      <c r="E66" s="159"/>
      <c r="F66" s="159"/>
      <c r="G66" s="159"/>
      <c r="H66" s="159"/>
      <c r="I66" s="167"/>
      <c r="J66" s="167"/>
      <c r="K66" s="167"/>
      <c r="L66" s="167"/>
      <c r="M66" s="167"/>
      <c r="N66" s="167"/>
      <c r="O66" s="161"/>
    </row>
    <row r="67" spans="1:14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</row>
    <row r="68" spans="1:14" ht="12.75">
      <c r="A68" s="159"/>
      <c r="B68" s="159"/>
      <c r="C68" s="159"/>
      <c r="D68" s="168"/>
      <c r="E68" s="168"/>
      <c r="F68" s="168"/>
      <c r="G68" s="159"/>
      <c r="H68" s="159"/>
      <c r="I68" s="159"/>
      <c r="J68" s="159"/>
      <c r="K68" s="159"/>
      <c r="L68" s="159"/>
      <c r="M68" s="159"/>
      <c r="N68" s="159"/>
    </row>
  </sheetData>
  <sheetProtection password="CB01" sheet="1" objects="1" scenarios="1"/>
  <mergeCells count="81">
    <mergeCell ref="A1:B1"/>
    <mergeCell ref="D1:M1"/>
    <mergeCell ref="A2:B2"/>
    <mergeCell ref="A4:C4"/>
    <mergeCell ref="D4:G4"/>
    <mergeCell ref="I4:J4"/>
    <mergeCell ref="K4:N4"/>
    <mergeCell ref="C6:J6"/>
    <mergeCell ref="K6:O6"/>
    <mergeCell ref="C7:D7"/>
    <mergeCell ref="N7:O7"/>
    <mergeCell ref="C8:D8"/>
    <mergeCell ref="N8:O8"/>
    <mergeCell ref="B9:B17"/>
    <mergeCell ref="C9:D9"/>
    <mergeCell ref="N9:O9"/>
    <mergeCell ref="C10:D10"/>
    <mergeCell ref="N10:O10"/>
    <mergeCell ref="C11:D11"/>
    <mergeCell ref="N11:O11"/>
    <mergeCell ref="C12:D12"/>
    <mergeCell ref="N12:O12"/>
    <mergeCell ref="C13:D13"/>
    <mergeCell ref="N13:O13"/>
    <mergeCell ref="C14:D14"/>
    <mergeCell ref="N14:O14"/>
    <mergeCell ref="C15:D15"/>
    <mergeCell ref="N15:O15"/>
    <mergeCell ref="C16:D16"/>
    <mergeCell ref="N16:O16"/>
    <mergeCell ref="C17:F17"/>
    <mergeCell ref="H17:O17"/>
    <mergeCell ref="B18:B27"/>
    <mergeCell ref="C18:D18"/>
    <mergeCell ref="N18:O18"/>
    <mergeCell ref="C19:D19"/>
    <mergeCell ref="N19:O19"/>
    <mergeCell ref="C20:D20"/>
    <mergeCell ref="N20:O20"/>
    <mergeCell ref="C21:D21"/>
    <mergeCell ref="N21:O21"/>
    <mergeCell ref="C22:D22"/>
    <mergeCell ref="N22:O22"/>
    <mergeCell ref="C23:D23"/>
    <mergeCell ref="N23:O23"/>
    <mergeCell ref="C24:D24"/>
    <mergeCell ref="N24:O24"/>
    <mergeCell ref="C25:D25"/>
    <mergeCell ref="N25:O25"/>
    <mergeCell ref="C26:D26"/>
    <mergeCell ref="N26:O26"/>
    <mergeCell ref="C27:D27"/>
    <mergeCell ref="N27:O27"/>
    <mergeCell ref="N28:O28"/>
    <mergeCell ref="C29:D29"/>
    <mergeCell ref="E29:F29"/>
    <mergeCell ref="H29:J29"/>
    <mergeCell ref="N29:O29"/>
    <mergeCell ref="C28:D28"/>
    <mergeCell ref="E28:F28"/>
    <mergeCell ref="H28:J28"/>
    <mergeCell ref="E31:F31"/>
    <mergeCell ref="H31:J31"/>
    <mergeCell ref="N31:O31"/>
    <mergeCell ref="C30:D30"/>
    <mergeCell ref="E30:F30"/>
    <mergeCell ref="H30:J30"/>
    <mergeCell ref="N32:O32"/>
    <mergeCell ref="A34:F34"/>
    <mergeCell ref="B36:I36"/>
    <mergeCell ref="D37:E37"/>
    <mergeCell ref="B28:B32"/>
    <mergeCell ref="C32:D32"/>
    <mergeCell ref="E32:F32"/>
    <mergeCell ref="H32:J32"/>
    <mergeCell ref="N30:O30"/>
    <mergeCell ref="C31:D31"/>
    <mergeCell ref="J41:M42"/>
    <mergeCell ref="O41:O42"/>
    <mergeCell ref="J46:M47"/>
    <mergeCell ref="O46:O47"/>
  </mergeCells>
  <printOptions/>
  <pageMargins left="0.5" right="0.5" top="0.25" bottom="0.25" header="0.5" footer="0.5"/>
  <pageSetup horizontalDpi="600" verticalDpi="600" orientation="landscape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indexed="22"/>
  </sheetPr>
  <dimension ref="A1:AP68"/>
  <sheetViews>
    <sheetView showGridLines="0" workbookViewId="0" topLeftCell="E1">
      <selection activeCell="K6" sqref="K6:O6"/>
    </sheetView>
  </sheetViews>
  <sheetFormatPr defaultColWidth="9.140625" defaultRowHeight="12.75"/>
  <cols>
    <col min="1" max="3" width="4.140625" style="0" customWidth="1"/>
    <col min="4" max="4" width="22.57421875" style="0" customWidth="1"/>
    <col min="5" max="5" width="17.8515625" style="0" customWidth="1"/>
    <col min="6" max="6" width="9.7109375" style="0" customWidth="1"/>
    <col min="8" max="8" width="9.8515625" style="0" customWidth="1"/>
    <col min="9" max="9" width="10.421875" style="0" customWidth="1"/>
    <col min="10" max="10" width="9.8515625" style="0" customWidth="1"/>
    <col min="11" max="11" width="11.140625" style="0" customWidth="1"/>
    <col min="12" max="12" width="11.28125" style="0" customWidth="1"/>
    <col min="13" max="13" width="12.7109375" style="0" customWidth="1"/>
    <col min="14" max="14" width="2.7109375" style="0" customWidth="1"/>
    <col min="15" max="15" width="22.57421875" style="0" customWidth="1"/>
  </cols>
  <sheetData>
    <row r="1" spans="1:15" ht="14.25">
      <c r="A1" s="342" t="s">
        <v>43</v>
      </c>
      <c r="B1" s="342"/>
      <c r="C1" s="100"/>
      <c r="D1" s="347" t="s">
        <v>43</v>
      </c>
      <c r="E1" s="348"/>
      <c r="F1" s="348"/>
      <c r="G1" s="348"/>
      <c r="H1" s="348"/>
      <c r="I1" s="348"/>
      <c r="J1" s="348"/>
      <c r="K1" s="348"/>
      <c r="L1" s="348"/>
      <c r="M1" s="348"/>
      <c r="N1" s="100"/>
      <c r="O1" s="101" t="s">
        <v>2</v>
      </c>
    </row>
    <row r="2" spans="1:15" ht="14.25">
      <c r="A2" s="342" t="s">
        <v>43</v>
      </c>
      <c r="B2" s="342"/>
      <c r="C2" s="100"/>
      <c r="D2" s="102"/>
      <c r="E2" s="102"/>
      <c r="F2" s="102"/>
      <c r="G2" s="102"/>
      <c r="H2" s="103"/>
      <c r="I2" s="102"/>
      <c r="J2" s="102"/>
      <c r="K2" s="102"/>
      <c r="L2" s="102"/>
      <c r="M2" s="100"/>
      <c r="N2" s="100"/>
      <c r="O2" s="101" t="s">
        <v>111</v>
      </c>
    </row>
    <row r="3" spans="1:15" ht="14.25">
      <c r="A3" s="100"/>
      <c r="B3" s="100"/>
      <c r="C3" s="100"/>
      <c r="D3" s="102"/>
      <c r="E3" s="102"/>
      <c r="F3" s="102"/>
      <c r="G3" s="102"/>
      <c r="H3" s="103"/>
      <c r="I3" s="102"/>
      <c r="J3" s="102"/>
      <c r="K3" s="102"/>
      <c r="L3" s="102"/>
      <c r="M3" s="100"/>
      <c r="N3" s="100"/>
      <c r="O3" s="104"/>
    </row>
    <row r="4" spans="1:15" ht="14.25">
      <c r="A4" s="346" t="s">
        <v>40</v>
      </c>
      <c r="B4" s="342"/>
      <c r="C4" s="342"/>
      <c r="D4" s="331">
        <f>IF('ecs4 pg 1'!I4="","",'ecs4 pg 1'!I4)</f>
      </c>
      <c r="E4" s="332"/>
      <c r="F4" s="332"/>
      <c r="G4" s="332"/>
      <c r="H4" s="103"/>
      <c r="I4" s="351" t="s">
        <v>39</v>
      </c>
      <c r="J4" s="351"/>
      <c r="K4" s="331">
        <f>IF('ecs4 pg 1'!K7="","",'ecs4 pg 1'!K7)</f>
      </c>
      <c r="L4" s="334"/>
      <c r="M4" s="334"/>
      <c r="N4" s="334"/>
      <c r="O4" s="102"/>
    </row>
    <row r="5" spans="1:15" ht="5.25" customHeight="1" thickBot="1">
      <c r="A5" s="104"/>
      <c r="B5" s="100"/>
      <c r="C5" s="100"/>
      <c r="D5" s="102"/>
      <c r="E5" s="103"/>
      <c r="F5" s="103"/>
      <c r="G5" s="103"/>
      <c r="H5" s="103"/>
      <c r="I5" s="103"/>
      <c r="J5" s="103"/>
      <c r="K5" s="105"/>
      <c r="L5" s="105"/>
      <c r="M5" s="105"/>
      <c r="N5" s="103"/>
      <c r="O5" s="104"/>
    </row>
    <row r="6" spans="1:15" ht="18" customHeight="1" thickBot="1">
      <c r="A6" s="104"/>
      <c r="B6" s="106"/>
      <c r="C6" s="343" t="s">
        <v>14</v>
      </c>
      <c r="D6" s="344"/>
      <c r="E6" s="344"/>
      <c r="F6" s="344"/>
      <c r="G6" s="344"/>
      <c r="H6" s="344"/>
      <c r="I6" s="344"/>
      <c r="J6" s="345"/>
      <c r="K6" s="343" t="s">
        <v>15</v>
      </c>
      <c r="L6" s="349"/>
      <c r="M6" s="349"/>
      <c r="N6" s="349"/>
      <c r="O6" s="350"/>
    </row>
    <row r="7" spans="1:15" ht="15" thickBot="1">
      <c r="A7" s="104"/>
      <c r="B7" s="107"/>
      <c r="C7" s="368" t="s">
        <v>16</v>
      </c>
      <c r="D7" s="369"/>
      <c r="E7" s="108" t="s">
        <v>17</v>
      </c>
      <c r="F7" s="109" t="s">
        <v>18</v>
      </c>
      <c r="G7" s="109" t="s">
        <v>19</v>
      </c>
      <c r="H7" s="109" t="s">
        <v>20</v>
      </c>
      <c r="I7" s="109" t="s">
        <v>21</v>
      </c>
      <c r="J7" s="109" t="s">
        <v>22</v>
      </c>
      <c r="K7" s="110" t="s">
        <v>23</v>
      </c>
      <c r="L7" s="110" t="s">
        <v>24</v>
      </c>
      <c r="M7" s="110" t="s">
        <v>25</v>
      </c>
      <c r="N7" s="365" t="s">
        <v>43</v>
      </c>
      <c r="O7" s="345"/>
    </row>
    <row r="8" spans="1:15" ht="42" customHeight="1" thickBot="1">
      <c r="A8" s="104"/>
      <c r="B8" s="134"/>
      <c r="C8" s="370" t="s">
        <v>27</v>
      </c>
      <c r="D8" s="371"/>
      <c r="E8" s="128" t="s">
        <v>28</v>
      </c>
      <c r="F8" s="129" t="s">
        <v>72</v>
      </c>
      <c r="G8" s="129" t="s">
        <v>29</v>
      </c>
      <c r="H8" s="129" t="s">
        <v>73</v>
      </c>
      <c r="I8" s="129" t="s">
        <v>30</v>
      </c>
      <c r="J8" s="129" t="s">
        <v>74</v>
      </c>
      <c r="K8" s="129" t="s">
        <v>101</v>
      </c>
      <c r="L8" s="129" t="s">
        <v>31</v>
      </c>
      <c r="M8" s="129" t="s">
        <v>102</v>
      </c>
      <c r="N8" s="366" t="s">
        <v>26</v>
      </c>
      <c r="O8" s="367"/>
    </row>
    <row r="9" spans="1:15" ht="15" customHeight="1">
      <c r="A9" s="104"/>
      <c r="B9" s="361" t="s">
        <v>103</v>
      </c>
      <c r="C9" s="309"/>
      <c r="D9" s="287"/>
      <c r="E9" s="111"/>
      <c r="F9" s="112"/>
      <c r="G9" s="113"/>
      <c r="H9" s="171">
        <f>IF(C9="","",ROUND(F9*G9/100,3))</f>
      </c>
      <c r="I9" s="114"/>
      <c r="J9" s="172">
        <f>IF(G9="","",ROUND(H9*I9,2))</f>
      </c>
      <c r="K9" s="115"/>
      <c r="L9" s="115"/>
      <c r="M9" s="140">
        <f>IF(K9="","",ROUND(K9*L9/100,2))</f>
      </c>
      <c r="N9" s="286"/>
      <c r="O9" s="287"/>
    </row>
    <row r="10" spans="1:15" ht="15" customHeight="1">
      <c r="A10" s="104"/>
      <c r="B10" s="362"/>
      <c r="C10" s="293"/>
      <c r="D10" s="265"/>
      <c r="E10" s="116"/>
      <c r="F10" s="112"/>
      <c r="G10" s="113"/>
      <c r="H10" s="171">
        <f aca="true" t="shared" si="0" ref="H10:H26">IF(C10="","",ROUND(F10*G10/100,3))</f>
      </c>
      <c r="I10" s="117">
        <f aca="true" t="shared" si="1" ref="I10:I26">IF(C10="","",$I$9)</f>
      </c>
      <c r="J10" s="172">
        <f aca="true" t="shared" si="2" ref="J10:J26">IF(G10="","",ROUND(H10*I10,2))</f>
      </c>
      <c r="K10" s="118"/>
      <c r="L10" s="118"/>
      <c r="M10" s="140">
        <f aca="true" t="shared" si="3" ref="M10:M26">IF(K10="","",ROUND(K10*L10/100,2))</f>
      </c>
      <c r="N10" s="264"/>
      <c r="O10" s="265"/>
    </row>
    <row r="11" spans="1:15" ht="15" customHeight="1">
      <c r="A11" s="104"/>
      <c r="B11" s="362"/>
      <c r="C11" s="293"/>
      <c r="D11" s="265"/>
      <c r="E11" s="116"/>
      <c r="F11" s="112"/>
      <c r="G11" s="113"/>
      <c r="H11" s="171">
        <f t="shared" si="0"/>
      </c>
      <c r="I11" s="117">
        <f t="shared" si="1"/>
      </c>
      <c r="J11" s="172">
        <f t="shared" si="2"/>
      </c>
      <c r="K11" s="118"/>
      <c r="L11" s="118"/>
      <c r="M11" s="140">
        <f t="shared" si="3"/>
      </c>
      <c r="N11" s="264"/>
      <c r="O11" s="265"/>
    </row>
    <row r="12" spans="1:15" ht="15" customHeight="1">
      <c r="A12" s="104"/>
      <c r="B12" s="362"/>
      <c r="C12" s="293"/>
      <c r="D12" s="265"/>
      <c r="E12" s="116"/>
      <c r="F12" s="112"/>
      <c r="G12" s="113"/>
      <c r="H12" s="171">
        <f t="shared" si="0"/>
      </c>
      <c r="I12" s="117">
        <f t="shared" si="1"/>
      </c>
      <c r="J12" s="172">
        <f t="shared" si="2"/>
      </c>
      <c r="K12" s="118"/>
      <c r="L12" s="118"/>
      <c r="M12" s="140">
        <f t="shared" si="3"/>
      </c>
      <c r="N12" s="264"/>
      <c r="O12" s="265"/>
    </row>
    <row r="13" spans="1:15" ht="15" customHeight="1">
      <c r="A13" s="104"/>
      <c r="B13" s="362"/>
      <c r="C13" s="293"/>
      <c r="D13" s="265"/>
      <c r="E13" s="116"/>
      <c r="F13" s="112"/>
      <c r="G13" s="113"/>
      <c r="H13" s="171">
        <f t="shared" si="0"/>
      </c>
      <c r="I13" s="117">
        <f t="shared" si="1"/>
      </c>
      <c r="J13" s="172">
        <f t="shared" si="2"/>
      </c>
      <c r="K13" s="118"/>
      <c r="L13" s="118"/>
      <c r="M13" s="140">
        <f t="shared" si="3"/>
      </c>
      <c r="N13" s="131"/>
      <c r="O13" s="130"/>
    </row>
    <row r="14" spans="1:15" ht="15" customHeight="1">
      <c r="A14" s="104"/>
      <c r="B14" s="362"/>
      <c r="C14" s="293"/>
      <c r="D14" s="265"/>
      <c r="E14" s="116"/>
      <c r="F14" s="112"/>
      <c r="G14" s="113"/>
      <c r="H14" s="171">
        <f t="shared" si="0"/>
      </c>
      <c r="I14" s="117">
        <f t="shared" si="1"/>
      </c>
      <c r="J14" s="172">
        <f t="shared" si="2"/>
      </c>
      <c r="K14" s="118"/>
      <c r="L14" s="118"/>
      <c r="M14" s="140">
        <f t="shared" si="3"/>
      </c>
      <c r="N14" s="264"/>
      <c r="O14" s="265"/>
    </row>
    <row r="15" spans="1:15" ht="15" customHeight="1">
      <c r="A15" s="104"/>
      <c r="B15" s="362"/>
      <c r="C15" s="293"/>
      <c r="D15" s="265"/>
      <c r="E15" s="116"/>
      <c r="F15" s="112"/>
      <c r="G15" s="113"/>
      <c r="H15" s="171">
        <f t="shared" si="0"/>
      </c>
      <c r="I15" s="117">
        <f t="shared" si="1"/>
      </c>
      <c r="J15" s="172">
        <f t="shared" si="2"/>
      </c>
      <c r="K15" s="118"/>
      <c r="L15" s="118"/>
      <c r="M15" s="140">
        <f t="shared" si="3"/>
      </c>
      <c r="N15" s="264"/>
      <c r="O15" s="265"/>
    </row>
    <row r="16" spans="1:15" ht="15" customHeight="1">
      <c r="A16" s="104"/>
      <c r="B16" s="362"/>
      <c r="C16" s="293"/>
      <c r="D16" s="265"/>
      <c r="E16" s="119"/>
      <c r="F16" s="120"/>
      <c r="G16" s="121"/>
      <c r="H16" s="171">
        <f t="shared" si="0"/>
      </c>
      <c r="I16" s="117">
        <f t="shared" si="1"/>
      </c>
      <c r="J16" s="172">
        <f t="shared" si="2"/>
      </c>
      <c r="K16" s="122"/>
      <c r="L16" s="122"/>
      <c r="M16" s="140">
        <f t="shared" si="3"/>
      </c>
      <c r="N16" s="264"/>
      <c r="O16" s="335"/>
    </row>
    <row r="17" spans="1:15" ht="15" customHeight="1">
      <c r="A17" s="104"/>
      <c r="B17" s="362"/>
      <c r="C17" s="293"/>
      <c r="D17" s="265"/>
      <c r="E17" s="116"/>
      <c r="F17" s="112"/>
      <c r="G17" s="113"/>
      <c r="H17" s="171">
        <f t="shared" si="0"/>
      </c>
      <c r="I17" s="117">
        <f t="shared" si="1"/>
      </c>
      <c r="J17" s="172">
        <f t="shared" si="2"/>
      </c>
      <c r="K17" s="118"/>
      <c r="L17" s="118"/>
      <c r="M17" s="140">
        <f t="shared" si="3"/>
      </c>
      <c r="N17" s="264"/>
      <c r="O17" s="335"/>
    </row>
    <row r="18" spans="1:15" ht="15" customHeight="1">
      <c r="A18" s="104"/>
      <c r="B18" s="363"/>
      <c r="C18" s="293"/>
      <c r="D18" s="265"/>
      <c r="E18" s="116"/>
      <c r="F18" s="112"/>
      <c r="G18" s="121"/>
      <c r="H18" s="171">
        <f t="shared" si="0"/>
      </c>
      <c r="I18" s="117">
        <f t="shared" si="1"/>
      </c>
      <c r="J18" s="172">
        <f t="shared" si="2"/>
      </c>
      <c r="K18" s="118"/>
      <c r="L18" s="118"/>
      <c r="M18" s="140">
        <f t="shared" si="3"/>
      </c>
      <c r="N18" s="136"/>
      <c r="O18" s="135"/>
    </row>
    <row r="19" spans="1:15" ht="15" customHeight="1">
      <c r="A19" s="104"/>
      <c r="B19" s="363"/>
      <c r="C19" s="293"/>
      <c r="D19" s="265"/>
      <c r="E19" s="111"/>
      <c r="F19" s="112"/>
      <c r="G19" s="121"/>
      <c r="H19" s="171">
        <f t="shared" si="0"/>
      </c>
      <c r="I19" s="117">
        <f t="shared" si="1"/>
      </c>
      <c r="J19" s="172">
        <f t="shared" si="2"/>
      </c>
      <c r="K19" s="115"/>
      <c r="L19" s="124"/>
      <c r="M19" s="140">
        <f t="shared" si="3"/>
      </c>
      <c r="N19" s="310"/>
      <c r="O19" s="282"/>
    </row>
    <row r="20" spans="1:15" ht="15" customHeight="1">
      <c r="A20" s="104"/>
      <c r="B20" s="363"/>
      <c r="C20" s="293"/>
      <c r="D20" s="265"/>
      <c r="E20" s="116"/>
      <c r="F20" s="112"/>
      <c r="G20" s="121"/>
      <c r="H20" s="171">
        <f t="shared" si="0"/>
      </c>
      <c r="I20" s="117">
        <f t="shared" si="1"/>
      </c>
      <c r="J20" s="172">
        <f t="shared" si="2"/>
      </c>
      <c r="K20" s="115"/>
      <c r="L20" s="124"/>
      <c r="M20" s="140">
        <f t="shared" si="3"/>
      </c>
      <c r="N20" s="311"/>
      <c r="O20" s="265"/>
    </row>
    <row r="21" spans="1:15" ht="15" customHeight="1">
      <c r="A21" s="104"/>
      <c r="B21" s="363"/>
      <c r="C21" s="293"/>
      <c r="D21" s="265"/>
      <c r="E21" s="116"/>
      <c r="F21" s="112"/>
      <c r="G21" s="121"/>
      <c r="H21" s="171">
        <f t="shared" si="0"/>
      </c>
      <c r="I21" s="117">
        <f t="shared" si="1"/>
      </c>
      <c r="J21" s="172">
        <f t="shared" si="2"/>
      </c>
      <c r="K21" s="115"/>
      <c r="L21" s="115"/>
      <c r="M21" s="140">
        <f t="shared" si="3"/>
      </c>
      <c r="N21" s="264"/>
      <c r="O21" s="335"/>
    </row>
    <row r="22" spans="1:15" ht="15" customHeight="1">
      <c r="A22" s="104"/>
      <c r="B22" s="363"/>
      <c r="C22" s="293"/>
      <c r="D22" s="265"/>
      <c r="E22" s="116"/>
      <c r="F22" s="112"/>
      <c r="G22" s="121"/>
      <c r="H22" s="171">
        <f t="shared" si="0"/>
      </c>
      <c r="I22" s="117">
        <f t="shared" si="1"/>
      </c>
      <c r="J22" s="172">
        <f t="shared" si="2"/>
      </c>
      <c r="K22" s="115"/>
      <c r="L22" s="124"/>
      <c r="M22" s="140">
        <f t="shared" si="3"/>
      </c>
      <c r="N22" s="264"/>
      <c r="O22" s="335"/>
    </row>
    <row r="23" spans="1:15" ht="15" customHeight="1">
      <c r="A23" s="104"/>
      <c r="B23" s="363"/>
      <c r="C23" s="293"/>
      <c r="D23" s="265"/>
      <c r="E23" s="116"/>
      <c r="F23" s="112"/>
      <c r="G23" s="121"/>
      <c r="H23" s="171">
        <f t="shared" si="0"/>
      </c>
      <c r="I23" s="117">
        <f t="shared" si="1"/>
      </c>
      <c r="J23" s="172">
        <f t="shared" si="2"/>
      </c>
      <c r="K23" s="115"/>
      <c r="L23" s="124"/>
      <c r="M23" s="140">
        <f t="shared" si="3"/>
      </c>
      <c r="N23" s="264"/>
      <c r="O23" s="335"/>
    </row>
    <row r="24" spans="1:15" ht="15" customHeight="1">
      <c r="A24" s="104"/>
      <c r="B24" s="363"/>
      <c r="C24" s="293"/>
      <c r="D24" s="265"/>
      <c r="E24" s="116"/>
      <c r="F24" s="112"/>
      <c r="G24" s="121"/>
      <c r="H24" s="171">
        <f t="shared" si="0"/>
      </c>
      <c r="I24" s="117">
        <f t="shared" si="1"/>
      </c>
      <c r="J24" s="172">
        <f t="shared" si="2"/>
      </c>
      <c r="K24" s="115"/>
      <c r="L24" s="124"/>
      <c r="M24" s="140">
        <f t="shared" si="3"/>
      </c>
      <c r="N24" s="264"/>
      <c r="O24" s="335"/>
    </row>
    <row r="25" spans="1:15" ht="15" customHeight="1">
      <c r="A25" s="104"/>
      <c r="B25" s="363"/>
      <c r="C25" s="293"/>
      <c r="D25" s="265"/>
      <c r="E25" s="116"/>
      <c r="F25" s="112"/>
      <c r="G25" s="121"/>
      <c r="H25" s="171">
        <f t="shared" si="0"/>
      </c>
      <c r="I25" s="117">
        <f t="shared" si="1"/>
      </c>
      <c r="J25" s="172">
        <f t="shared" si="2"/>
      </c>
      <c r="K25" s="115"/>
      <c r="L25" s="124"/>
      <c r="M25" s="140">
        <f t="shared" si="3"/>
      </c>
      <c r="N25" s="264"/>
      <c r="O25" s="335"/>
    </row>
    <row r="26" spans="1:15" ht="15" customHeight="1" thickBot="1">
      <c r="A26" s="104"/>
      <c r="B26" s="363"/>
      <c r="C26" s="293"/>
      <c r="D26" s="265"/>
      <c r="E26" s="116"/>
      <c r="F26" s="112"/>
      <c r="G26" s="138"/>
      <c r="H26" s="171">
        <f t="shared" si="0"/>
      </c>
      <c r="I26" s="117">
        <f t="shared" si="1"/>
      </c>
      <c r="J26" s="172">
        <f t="shared" si="2"/>
      </c>
      <c r="K26" s="115"/>
      <c r="L26" s="124"/>
      <c r="M26" s="140">
        <f t="shared" si="3"/>
      </c>
      <c r="N26" s="264"/>
      <c r="O26" s="335"/>
    </row>
    <row r="27" spans="1:15" ht="15" customHeight="1" thickBot="1">
      <c r="A27" s="104"/>
      <c r="B27" s="364"/>
      <c r="C27" s="300"/>
      <c r="D27" s="338"/>
      <c r="E27" s="338"/>
      <c r="F27" s="339"/>
      <c r="G27" s="123">
        <f>IF(SUM(G9:G26)=0,"",SUM(G9:G26))</f>
      </c>
      <c r="H27" s="303"/>
      <c r="I27" s="357"/>
      <c r="J27" s="357"/>
      <c r="K27" s="357"/>
      <c r="L27" s="357"/>
      <c r="M27" s="357"/>
      <c r="N27" s="357"/>
      <c r="O27" s="358"/>
    </row>
    <row r="28" spans="1:15" ht="15" customHeight="1" thickBot="1">
      <c r="A28" s="104"/>
      <c r="B28" s="337"/>
      <c r="C28" s="359" t="s">
        <v>32</v>
      </c>
      <c r="D28" s="360"/>
      <c r="E28" s="340" t="s">
        <v>75</v>
      </c>
      <c r="F28" s="341"/>
      <c r="G28" s="125" t="s">
        <v>30</v>
      </c>
      <c r="H28" s="279" t="s">
        <v>79</v>
      </c>
      <c r="I28" s="336"/>
      <c r="J28" s="280"/>
      <c r="K28" s="126" t="s">
        <v>76</v>
      </c>
      <c r="L28" s="125" t="s">
        <v>77</v>
      </c>
      <c r="M28" s="126" t="s">
        <v>78</v>
      </c>
      <c r="N28" s="355" t="s">
        <v>26</v>
      </c>
      <c r="O28" s="356"/>
    </row>
    <row r="29" spans="1:15" ht="15" customHeight="1">
      <c r="A29" s="104"/>
      <c r="B29" s="337"/>
      <c r="C29" s="281"/>
      <c r="D29" s="282"/>
      <c r="E29" s="274"/>
      <c r="F29" s="275"/>
      <c r="G29" s="115">
        <f>IF(C29="none","",IF(C29="","",$I$9))</f>
      </c>
      <c r="H29" s="283">
        <f>IF(C29="none","",IF(C29="","",E29*G29))</f>
      </c>
      <c r="I29" s="284"/>
      <c r="J29" s="285"/>
      <c r="K29" s="112"/>
      <c r="L29" s="113"/>
      <c r="M29" s="127">
        <f>IF(K29="","",K29*L29/100)</f>
      </c>
      <c r="N29" s="286"/>
      <c r="O29" s="287"/>
    </row>
    <row r="30" spans="1:15" ht="15" customHeight="1">
      <c r="A30" s="104"/>
      <c r="B30" s="337"/>
      <c r="C30" s="273"/>
      <c r="D30" s="265"/>
      <c r="E30" s="274"/>
      <c r="F30" s="275"/>
      <c r="G30" s="115">
        <f>IF(C30="none","",IF(C30="","",$I$9))</f>
      </c>
      <c r="H30" s="276">
        <f>IF(C30="none","",IF(C30="","",E30*G30))</f>
      </c>
      <c r="I30" s="277"/>
      <c r="J30" s="278"/>
      <c r="K30" s="112"/>
      <c r="L30" s="113"/>
      <c r="M30" s="127">
        <f>IF(K30="","",K30*L30/100)</f>
      </c>
      <c r="N30" s="264"/>
      <c r="O30" s="265"/>
    </row>
    <row r="31" spans="1:15" ht="15" customHeight="1">
      <c r="A31" s="104"/>
      <c r="B31" s="337"/>
      <c r="C31" s="273"/>
      <c r="D31" s="265"/>
      <c r="E31" s="274"/>
      <c r="F31" s="275"/>
      <c r="G31" s="115">
        <f>IF(C31="none","",IF(C31="","",$I$9))</f>
      </c>
      <c r="H31" s="276">
        <f>IF(C31="none","",IF(C31="","",E31*G31))</f>
      </c>
      <c r="I31" s="277"/>
      <c r="J31" s="278"/>
      <c r="K31" s="112"/>
      <c r="L31" s="113"/>
      <c r="M31" s="127">
        <f>IF(K31="","",K31*L31/100)</f>
      </c>
      <c r="N31" s="264"/>
      <c r="O31" s="265"/>
    </row>
    <row r="32" spans="2:15" ht="15" customHeight="1">
      <c r="B32" s="137"/>
      <c r="C32" s="273"/>
      <c r="D32" s="265"/>
      <c r="E32" s="274"/>
      <c r="F32" s="275"/>
      <c r="G32" s="115">
        <f>IF(C32="none","",IF(C32="","",$I$9))</f>
      </c>
      <c r="H32" s="276">
        <f>IF(C32="none","",IF(C32="","",E32*G32))</f>
      </c>
      <c r="I32" s="277"/>
      <c r="J32" s="278"/>
      <c r="K32" s="112"/>
      <c r="L32" s="113"/>
      <c r="M32" s="127">
        <f>IF(K32="","",K32*L32/100)</f>
      </c>
      <c r="N32" s="264"/>
      <c r="O32" s="265"/>
    </row>
    <row r="33" spans="1:2" ht="12.75">
      <c r="A33" s="133" t="s">
        <v>80</v>
      </c>
      <c r="B33" s="133"/>
    </row>
    <row r="34" spans="3:11" ht="12.75">
      <c r="C34" s="133"/>
      <c r="D34" s="133"/>
      <c r="E34" s="133"/>
      <c r="F34" s="133"/>
      <c r="J34" s="36" t="s">
        <v>107</v>
      </c>
      <c r="K34" t="s">
        <v>81</v>
      </c>
    </row>
    <row r="35" spans="2:11" ht="12.75">
      <c r="B35" s="132" t="s">
        <v>98</v>
      </c>
      <c r="J35" s="36" t="s">
        <v>108</v>
      </c>
      <c r="K35" t="s">
        <v>33</v>
      </c>
    </row>
    <row r="36" spans="3:11" ht="12.75">
      <c r="C36" s="132"/>
      <c r="D36" s="132"/>
      <c r="E36" s="132"/>
      <c r="F36" s="132"/>
      <c r="G36" s="132"/>
      <c r="H36" s="132"/>
      <c r="I36" s="132"/>
      <c r="K36" s="37" t="s">
        <v>34</v>
      </c>
    </row>
    <row r="37" spans="4:6" ht="12.75">
      <c r="D37" s="353">
        <v>100</v>
      </c>
      <c r="E37" s="354"/>
      <c r="F37" s="99">
        <v>100</v>
      </c>
    </row>
    <row r="38" spans="1:10" ht="12.75">
      <c r="A38" s="36" t="s">
        <v>82</v>
      </c>
      <c r="B38" t="s">
        <v>90</v>
      </c>
      <c r="J38" s="38" t="s">
        <v>35</v>
      </c>
    </row>
    <row r="39" spans="1:2" ht="12.75">
      <c r="A39" s="36" t="s">
        <v>83</v>
      </c>
      <c r="B39" t="s">
        <v>91</v>
      </c>
    </row>
    <row r="40" spans="1:10" ht="12.75">
      <c r="A40" s="36" t="s">
        <v>84</v>
      </c>
      <c r="B40" t="s">
        <v>92</v>
      </c>
      <c r="J40" t="s">
        <v>36</v>
      </c>
    </row>
    <row r="41" spans="1:15" ht="12.75">
      <c r="A41" s="36" t="s">
        <v>85</v>
      </c>
      <c r="B41" t="s">
        <v>93</v>
      </c>
      <c r="J41" s="211"/>
      <c r="K41" s="211"/>
      <c r="L41" s="211"/>
      <c r="M41" s="211"/>
      <c r="O41" s="211"/>
    </row>
    <row r="42" spans="1:15" ht="12.75">
      <c r="A42" s="36" t="s">
        <v>86</v>
      </c>
      <c r="B42" t="s">
        <v>94</v>
      </c>
      <c r="J42" s="352"/>
      <c r="K42" s="352"/>
      <c r="L42" s="352"/>
      <c r="M42" s="352"/>
      <c r="N42" s="35"/>
      <c r="O42" s="352"/>
    </row>
    <row r="43" spans="1:15" ht="12.75">
      <c r="A43" s="36" t="s">
        <v>87</v>
      </c>
      <c r="B43" t="s">
        <v>95</v>
      </c>
      <c r="J43" t="s">
        <v>41</v>
      </c>
      <c r="O43" t="s">
        <v>11</v>
      </c>
    </row>
    <row r="44" spans="1:2" ht="12.75">
      <c r="A44" s="36" t="s">
        <v>88</v>
      </c>
      <c r="B44" t="s">
        <v>96</v>
      </c>
    </row>
    <row r="45" spans="1:42" ht="12.75" customHeight="1">
      <c r="A45" s="36" t="s">
        <v>89</v>
      </c>
      <c r="B45" t="s">
        <v>97</v>
      </c>
      <c r="J45" t="s">
        <v>37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8:42" ht="12.75" customHeight="1">
      <c r="H46" s="39"/>
      <c r="J46" s="211"/>
      <c r="K46" s="211"/>
      <c r="L46" s="211"/>
      <c r="M46" s="211"/>
      <c r="O46" s="211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0:42" ht="12.75" customHeight="1">
      <c r="J47" s="352"/>
      <c r="K47" s="352"/>
      <c r="L47" s="352"/>
      <c r="M47" s="352"/>
      <c r="N47" s="35"/>
      <c r="O47" s="352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10:42" ht="12.75">
      <c r="J48" t="s">
        <v>38</v>
      </c>
      <c r="O48" t="s">
        <v>11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</row>
    <row r="49" spans="9:15" ht="12.75">
      <c r="I49" s="40"/>
      <c r="J49" s="40"/>
      <c r="K49" s="40"/>
      <c r="L49" s="40"/>
      <c r="M49" s="40"/>
      <c r="N49" s="40"/>
      <c r="O49" s="40"/>
    </row>
    <row r="54" spans="1:2" ht="12.75">
      <c r="A54" s="35"/>
      <c r="B54" s="35"/>
    </row>
    <row r="55" spans="1:14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35"/>
      <c r="B57" s="35"/>
      <c r="C57" s="35"/>
      <c r="D57" s="41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ht="12.75">
      <c r="A63" s="35"/>
      <c r="B63" s="35"/>
      <c r="C63" s="35"/>
      <c r="D63" s="42"/>
      <c r="E63" s="43"/>
      <c r="F63" s="42"/>
      <c r="G63" s="35"/>
      <c r="H63" s="35"/>
      <c r="I63" s="35"/>
      <c r="J63" s="35"/>
      <c r="K63" s="35"/>
      <c r="L63" s="35"/>
      <c r="M63" s="35"/>
      <c r="N63" s="35"/>
    </row>
    <row r="64" spans="1:15" ht="12.75">
      <c r="A64" s="35"/>
      <c r="B64" s="35"/>
      <c r="C64" s="35"/>
      <c r="D64" s="44"/>
      <c r="E64" s="41"/>
      <c r="F64" s="44"/>
      <c r="G64" s="35"/>
      <c r="H64" s="35"/>
      <c r="I64" s="45"/>
      <c r="J64" s="46"/>
      <c r="K64" s="46"/>
      <c r="L64" s="46"/>
      <c r="M64" s="46"/>
      <c r="N64" s="46"/>
      <c r="O64" s="40"/>
    </row>
    <row r="65" spans="1:15" ht="12.75">
      <c r="A65" s="35"/>
      <c r="B65" s="35"/>
      <c r="C65" s="35"/>
      <c r="D65" s="41"/>
      <c r="E65" s="35"/>
      <c r="F65" s="35"/>
      <c r="G65" s="35"/>
      <c r="H65" s="35"/>
      <c r="I65" s="46"/>
      <c r="J65" s="46"/>
      <c r="K65" s="46"/>
      <c r="L65" s="46"/>
      <c r="M65" s="46"/>
      <c r="N65" s="46"/>
      <c r="O65" s="40"/>
    </row>
    <row r="66" spans="1:15" ht="12.75">
      <c r="A66" s="35"/>
      <c r="B66" s="35"/>
      <c r="C66" s="35"/>
      <c r="D66" s="41"/>
      <c r="E66" s="35"/>
      <c r="F66" s="35"/>
      <c r="G66" s="35"/>
      <c r="H66" s="35"/>
      <c r="I66" s="46"/>
      <c r="J66" s="46"/>
      <c r="K66" s="46"/>
      <c r="L66" s="46"/>
      <c r="M66" s="46"/>
      <c r="N66" s="46"/>
      <c r="O66" s="40"/>
    </row>
    <row r="67" spans="1:14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3:14" ht="12.75">
      <c r="C68" s="35"/>
      <c r="D68" s="47"/>
      <c r="E68" s="47"/>
      <c r="F68" s="47"/>
      <c r="G68" s="35"/>
      <c r="H68" s="35"/>
      <c r="I68" s="35"/>
      <c r="J68" s="35"/>
      <c r="K68" s="35"/>
      <c r="L68" s="35"/>
      <c r="M68" s="35"/>
      <c r="N68" s="35"/>
    </row>
  </sheetData>
  <sheetProtection password="CB01" sheet="1" objects="1" scenarios="1"/>
  <mergeCells count="76">
    <mergeCell ref="B9:B27"/>
    <mergeCell ref="N7:O7"/>
    <mergeCell ref="N8:O8"/>
    <mergeCell ref="C14:D14"/>
    <mergeCell ref="C7:D7"/>
    <mergeCell ref="C8:D8"/>
    <mergeCell ref="N11:O11"/>
    <mergeCell ref="N12:O12"/>
    <mergeCell ref="N14:O14"/>
    <mergeCell ref="C9:D9"/>
    <mergeCell ref="N23:O23"/>
    <mergeCell ref="C10:D10"/>
    <mergeCell ref="H31:J31"/>
    <mergeCell ref="H32:J32"/>
    <mergeCell ref="E30:F30"/>
    <mergeCell ref="E32:F32"/>
    <mergeCell ref="C20:D20"/>
    <mergeCell ref="C22:D22"/>
    <mergeCell ref="H30:J30"/>
    <mergeCell ref="C28:D28"/>
    <mergeCell ref="C29:D29"/>
    <mergeCell ref="C23:D23"/>
    <mergeCell ref="C24:D24"/>
    <mergeCell ref="C25:D25"/>
    <mergeCell ref="C26:D26"/>
    <mergeCell ref="N9:O9"/>
    <mergeCell ref="N10:O10"/>
    <mergeCell ref="N29:O29"/>
    <mergeCell ref="N15:O15"/>
    <mergeCell ref="N19:O19"/>
    <mergeCell ref="N25:O25"/>
    <mergeCell ref="N16:O16"/>
    <mergeCell ref="N28:O28"/>
    <mergeCell ref="H27:O27"/>
    <mergeCell ref="N20:O20"/>
    <mergeCell ref="O46:O47"/>
    <mergeCell ref="J46:M47"/>
    <mergeCell ref="D37:E37"/>
    <mergeCell ref="J41:M42"/>
    <mergeCell ref="O41:O42"/>
    <mergeCell ref="A1:B1"/>
    <mergeCell ref="A2:B2"/>
    <mergeCell ref="C6:J6"/>
    <mergeCell ref="A4:C4"/>
    <mergeCell ref="D1:M1"/>
    <mergeCell ref="K6:O6"/>
    <mergeCell ref="D4:G4"/>
    <mergeCell ref="I4:J4"/>
    <mergeCell ref="K4:N4"/>
    <mergeCell ref="B28:B31"/>
    <mergeCell ref="C11:D11"/>
    <mergeCell ref="C12:D12"/>
    <mergeCell ref="C15:D15"/>
    <mergeCell ref="C19:D19"/>
    <mergeCell ref="C27:F27"/>
    <mergeCell ref="C16:D16"/>
    <mergeCell ref="E29:F29"/>
    <mergeCell ref="E28:F28"/>
    <mergeCell ref="E31:F31"/>
    <mergeCell ref="C32:D32"/>
    <mergeCell ref="N24:O24"/>
    <mergeCell ref="N26:O26"/>
    <mergeCell ref="C30:D30"/>
    <mergeCell ref="C31:D31"/>
    <mergeCell ref="N31:O31"/>
    <mergeCell ref="N32:O32"/>
    <mergeCell ref="H29:J29"/>
    <mergeCell ref="H28:J28"/>
    <mergeCell ref="N30:O30"/>
    <mergeCell ref="C13:D13"/>
    <mergeCell ref="N17:O17"/>
    <mergeCell ref="N21:O21"/>
    <mergeCell ref="N22:O22"/>
    <mergeCell ref="C17:D17"/>
    <mergeCell ref="C21:D21"/>
    <mergeCell ref="C18:D18"/>
  </mergeCells>
  <printOptions/>
  <pageMargins left="0.5" right="0.5" top="0.25" bottom="0.25" header="0.5" footer="0.5"/>
  <pageSetup blackAndWhite="1" horizontalDpi="600" verticalDpi="600" orientation="landscape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janelle.heiser</cp:lastModifiedBy>
  <cp:lastPrinted>2008-03-20T16:32:11Z</cp:lastPrinted>
  <dcterms:created xsi:type="dcterms:W3CDTF">2004-11-23T16:19:16Z</dcterms:created>
  <dcterms:modified xsi:type="dcterms:W3CDTF">2008-07-18T15:56:55Z</dcterms:modified>
  <cp:category/>
  <cp:version/>
  <cp:contentType/>
  <cp:contentStatus/>
</cp:coreProperties>
</file>