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'Sheet1'!$A$1:$E$43</definedName>
  </definedNames>
  <calcPr fullCalcOnLoad="1"/>
</workbook>
</file>

<file path=xl/sharedStrings.xml><?xml version="1.0" encoding="utf-8"?>
<sst xmlns="http://schemas.openxmlformats.org/spreadsheetml/2006/main" count="88" uniqueCount="32">
  <si>
    <t>Nov 2003 - Oct 2004</t>
  </si>
  <si>
    <t>Nov 2004 - Ago 2005</t>
  </si>
  <si>
    <t>TIPO RECLAMO</t>
  </si>
  <si>
    <t>TOTAL PAGADO</t>
  </si>
  <si>
    <t>TOTAL RECLAMOS</t>
  </si>
  <si>
    <t>% NUMERO RECLAMOS</t>
  </si>
  <si>
    <t>% VALOR PAGADO</t>
  </si>
  <si>
    <t>AMBULATORIO</t>
  </si>
  <si>
    <t>HOSPITALARIO</t>
  </si>
  <si>
    <t>Total general</t>
  </si>
  <si>
    <t>GRUPO</t>
  </si>
  <si>
    <t>AMERICAN EMBASSY - QUITO</t>
  </si>
  <si>
    <t>HUMAN RESOURCES OFFICE</t>
  </si>
  <si>
    <t>Nov 2005 - Sep 2006</t>
  </si>
  <si>
    <t>Nov 2005 - Sep 2007</t>
  </si>
  <si>
    <t>Nov 2006 - Sep 2007</t>
  </si>
  <si>
    <t>CLAIMS REPORT</t>
  </si>
  <si>
    <t xml:space="preserve">      LIFE INSURANCE</t>
  </si>
  <si>
    <t>HEALTH INSURANCE</t>
  </si>
  <si>
    <t>GROUP</t>
  </si>
  <si>
    <t>ACTIVE EMPLOYEES</t>
  </si>
  <si>
    <t>RETIREES</t>
  </si>
  <si>
    <t>COMBINED</t>
  </si>
  <si>
    <t>TOTAL PAID</t>
  </si>
  <si>
    <t>% PAID</t>
  </si>
  <si>
    <t>TOTAL CLAIMS</t>
  </si>
  <si>
    <t>% CLAIMS</t>
  </si>
  <si>
    <t>AMBULATORY</t>
  </si>
  <si>
    <t>HOSPITALARY</t>
  </si>
  <si>
    <t>MATERNITY</t>
  </si>
  <si>
    <t>TOTAL</t>
  </si>
  <si>
    <t xml:space="preserve">CLAIM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</si>
</sst>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9" fontId="0" fillId="0" borderId="0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3" fontId="7" fillId="0" borderId="1" xfId="15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3" borderId="1" xfId="15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3" fontId="6" fillId="0" borderId="1" xfId="15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9" fontId="6" fillId="0" borderId="1" xfId="2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9" fontId="6" fillId="3" borderId="1" xfId="21" applyFont="1" applyFill="1" applyBorder="1" applyAlignment="1">
      <alignment horizontal="center" vertical="center" wrapText="1"/>
    </xf>
    <xf numFmtId="43" fontId="6" fillId="0" borderId="0" xfId="15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9" fontId="6" fillId="0" borderId="0" xfId="2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9" fontId="7" fillId="0" borderId="1" xfId="2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9" fontId="7" fillId="0" borderId="0" xfId="2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5" applyFont="1" applyBorder="1" applyAlignment="1">
      <alignment horizontal="center" vertical="center" wrapText="1"/>
    </xf>
    <xf numFmtId="9" fontId="7" fillId="0" borderId="1" xfId="2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7" fillId="3" borderId="1" xfId="15" applyFont="1" applyFill="1" applyBorder="1" applyAlignment="1">
      <alignment horizontal="center" vertical="center" wrapText="1"/>
    </xf>
    <xf numFmtId="9" fontId="7" fillId="3" borderId="1" xfId="2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75" zoomScaleNormal="75" workbookViewId="0" topLeftCell="A1">
      <selection activeCell="H65" sqref="H65"/>
    </sheetView>
  </sheetViews>
  <sheetFormatPr defaultColWidth="9.140625" defaultRowHeight="12.75"/>
  <cols>
    <col min="1" max="1" width="25.421875" style="3" customWidth="1"/>
    <col min="2" max="2" width="15.8515625" style="1" bestFit="1" customWidth="1"/>
    <col min="3" max="3" width="13.421875" style="1" customWidth="1"/>
    <col min="4" max="4" width="13.00390625" style="1" customWidth="1"/>
    <col min="5" max="5" width="14.421875" style="1" customWidth="1"/>
    <col min="6" max="6" width="5.8515625" style="38" customWidth="1"/>
    <col min="7" max="7" width="16.421875" style="1" customWidth="1"/>
    <col min="8" max="8" width="14.140625" style="1" customWidth="1"/>
    <col min="9" max="9" width="11.28125" style="1" customWidth="1"/>
    <col min="10" max="16384" width="9.140625" style="1" customWidth="1"/>
  </cols>
  <sheetData>
    <row r="1" ht="12.75">
      <c r="A1" s="4" t="s">
        <v>11</v>
      </c>
    </row>
    <row r="2" ht="12.75">
      <c r="A2" s="4" t="s">
        <v>12</v>
      </c>
    </row>
    <row r="3" ht="12.75">
      <c r="A3" s="4" t="s">
        <v>16</v>
      </c>
    </row>
    <row r="5" spans="2:6" s="4" customFormat="1" ht="12.75">
      <c r="B5" s="13"/>
      <c r="C5" s="33" t="s">
        <v>17</v>
      </c>
      <c r="D5" s="33"/>
      <c r="E5" s="14"/>
      <c r="F5" s="39"/>
    </row>
    <row r="6" spans="1:6" s="2" customFormat="1" ht="30.75" customHeight="1">
      <c r="A6" s="19" t="s">
        <v>19</v>
      </c>
      <c r="B6" s="19" t="s">
        <v>0</v>
      </c>
      <c r="C6" s="19" t="s">
        <v>1</v>
      </c>
      <c r="D6" s="19" t="s">
        <v>13</v>
      </c>
      <c r="E6" s="19" t="s">
        <v>14</v>
      </c>
      <c r="F6" s="40"/>
    </row>
    <row r="7" spans="1:6" ht="24" customHeight="1">
      <c r="A7" s="5" t="s">
        <v>20</v>
      </c>
      <c r="B7" s="20">
        <v>1.33</v>
      </c>
      <c r="C7" s="20">
        <v>0</v>
      </c>
      <c r="D7" s="20">
        <v>0</v>
      </c>
      <c r="E7" s="20">
        <v>0</v>
      </c>
      <c r="F7" s="41"/>
    </row>
    <row r="8" spans="1:6" ht="24" customHeight="1">
      <c r="A8" s="5" t="s">
        <v>21</v>
      </c>
      <c r="B8" s="20">
        <v>27.47</v>
      </c>
      <c r="C8" s="20">
        <v>12.52</v>
      </c>
      <c r="D8" s="20">
        <v>0</v>
      </c>
      <c r="E8" s="20">
        <v>0</v>
      </c>
      <c r="F8" s="41"/>
    </row>
    <row r="9" spans="1:6" ht="24" customHeight="1">
      <c r="A9" s="5" t="s">
        <v>22</v>
      </c>
      <c r="B9" s="20">
        <v>2.34</v>
      </c>
      <c r="C9" s="20">
        <v>0.69</v>
      </c>
      <c r="D9" s="20">
        <v>0</v>
      </c>
      <c r="E9" s="20">
        <v>0</v>
      </c>
      <c r="F9" s="41"/>
    </row>
    <row r="10" spans="1:6" s="12" customFormat="1" ht="24" customHeight="1">
      <c r="A10" s="31"/>
      <c r="B10" s="32"/>
      <c r="C10" s="32"/>
      <c r="D10" s="32"/>
      <c r="E10" s="32"/>
      <c r="F10" s="32"/>
    </row>
    <row r="11" spans="2:6" s="12" customFormat="1" ht="24" customHeight="1">
      <c r="B11" s="13"/>
      <c r="C11" s="33" t="s">
        <v>18</v>
      </c>
      <c r="D11" s="33"/>
      <c r="E11" s="14"/>
      <c r="F11" s="32"/>
    </row>
    <row r="12" spans="1:6" s="12" customFormat="1" ht="24" customHeight="1">
      <c r="A12" s="19" t="s">
        <v>10</v>
      </c>
      <c r="B12" s="19" t="s">
        <v>0</v>
      </c>
      <c r="C12" s="19" t="s">
        <v>1</v>
      </c>
      <c r="D12" s="19" t="s">
        <v>13</v>
      </c>
      <c r="E12" s="19" t="s">
        <v>14</v>
      </c>
      <c r="F12" s="32"/>
    </row>
    <row r="13" spans="1:6" s="12" customFormat="1" ht="24" customHeight="1">
      <c r="A13" s="5" t="s">
        <v>20</v>
      </c>
      <c r="B13" s="34">
        <v>0.95</v>
      </c>
      <c r="C13" s="34">
        <v>1.04</v>
      </c>
      <c r="D13" s="20">
        <v>0.84</v>
      </c>
      <c r="E13" s="20"/>
      <c r="F13" s="32"/>
    </row>
    <row r="14" spans="1:6" s="12" customFormat="1" ht="24" customHeight="1">
      <c r="A14" s="5" t="s">
        <v>21</v>
      </c>
      <c r="B14" s="34">
        <v>2.09</v>
      </c>
      <c r="C14" s="34">
        <v>2.35</v>
      </c>
      <c r="D14" s="20">
        <v>4.01</v>
      </c>
      <c r="E14" s="20"/>
      <c r="F14" s="32"/>
    </row>
    <row r="15" spans="1:6" s="12" customFormat="1" ht="24" customHeight="1">
      <c r="A15" s="5" t="s">
        <v>22</v>
      </c>
      <c r="B15" s="34">
        <v>1.03</v>
      </c>
      <c r="C15" s="34">
        <v>1.17</v>
      </c>
      <c r="D15" s="20">
        <v>1.02</v>
      </c>
      <c r="E15" s="20">
        <v>0.932</v>
      </c>
      <c r="F15" s="32"/>
    </row>
    <row r="16" spans="1:6" ht="24" customHeight="1">
      <c r="A16" s="7"/>
      <c r="B16" s="8"/>
      <c r="C16" s="8"/>
      <c r="D16" s="8"/>
      <c r="E16" s="8"/>
      <c r="F16" s="35"/>
    </row>
    <row r="17" spans="1:6" ht="24" customHeight="1">
      <c r="A17" s="18" t="s">
        <v>0</v>
      </c>
      <c r="B17" s="8"/>
      <c r="C17" s="8"/>
      <c r="D17" s="8"/>
      <c r="E17" s="8"/>
      <c r="F17" s="35"/>
    </row>
    <row r="18" spans="1:6" ht="24" customHeight="1">
      <c r="A18" s="15" t="s">
        <v>31</v>
      </c>
      <c r="B18" s="15" t="s">
        <v>23</v>
      </c>
      <c r="C18" s="15" t="s">
        <v>24</v>
      </c>
      <c r="D18" s="15" t="s">
        <v>25</v>
      </c>
      <c r="E18" s="15" t="s">
        <v>26</v>
      </c>
      <c r="F18" s="36"/>
    </row>
    <row r="19" spans="1:6" ht="15.75">
      <c r="A19" s="43" t="s">
        <v>27</v>
      </c>
      <c r="B19" s="44">
        <v>138416.25</v>
      </c>
      <c r="C19" s="45">
        <f>+B19/$B$22</f>
        <v>0.6132768056566549</v>
      </c>
      <c r="D19" s="46">
        <v>1342</v>
      </c>
      <c r="E19" s="45">
        <f>+D19/$D$22</f>
        <v>0.9061444969615124</v>
      </c>
      <c r="F19" s="28"/>
    </row>
    <row r="20" spans="1:6" ht="15.75">
      <c r="A20" s="43" t="s">
        <v>28</v>
      </c>
      <c r="B20" s="44">
        <v>66384.91</v>
      </c>
      <c r="C20" s="45">
        <f>+B20/$B$22</f>
        <v>0.2941296672074596</v>
      </c>
      <c r="D20" s="46">
        <v>55</v>
      </c>
      <c r="E20" s="45">
        <f>+D20/$D$22</f>
        <v>0.03713706954760297</v>
      </c>
      <c r="F20" s="28"/>
    </row>
    <row r="21" spans="1:6" ht="15.75">
      <c r="A21" s="43" t="s">
        <v>29</v>
      </c>
      <c r="B21" s="44">
        <v>20898.31</v>
      </c>
      <c r="C21" s="45">
        <f>+B21/$B$22</f>
        <v>0.09259352713588562</v>
      </c>
      <c r="D21" s="46">
        <v>84</v>
      </c>
      <c r="E21" s="45">
        <f>+D21/$D$22</f>
        <v>0.05671843349088454</v>
      </c>
      <c r="F21" s="28"/>
    </row>
    <row r="22" spans="1:6" ht="15.75">
      <c r="A22" s="47" t="s">
        <v>30</v>
      </c>
      <c r="B22" s="48">
        <v>225699.47</v>
      </c>
      <c r="C22" s="49">
        <f>+B22/$B$22</f>
        <v>1</v>
      </c>
      <c r="D22" s="50">
        <v>1481</v>
      </c>
      <c r="E22" s="49">
        <f>+D22/$D$22</f>
        <v>1</v>
      </c>
      <c r="F22" s="28"/>
    </row>
    <row r="23" spans="1:6" s="12" customFormat="1" ht="18.75" customHeight="1">
      <c r="A23" s="11"/>
      <c r="B23" s="26"/>
      <c r="C23" s="28"/>
      <c r="D23" s="27"/>
      <c r="E23" s="28"/>
      <c r="F23" s="28"/>
    </row>
    <row r="24" spans="1:6" ht="24" customHeight="1">
      <c r="A24" s="18" t="s">
        <v>1</v>
      </c>
      <c r="B24" s="2"/>
      <c r="C24" s="2"/>
      <c r="D24" s="2"/>
      <c r="E24" s="2"/>
      <c r="F24" s="42"/>
    </row>
    <row r="25" spans="1:6" ht="24">
      <c r="A25" s="15" t="s">
        <v>31</v>
      </c>
      <c r="B25" s="15" t="s">
        <v>23</v>
      </c>
      <c r="C25" s="15" t="s">
        <v>24</v>
      </c>
      <c r="D25" s="15" t="s">
        <v>25</v>
      </c>
      <c r="E25" s="15" t="s">
        <v>26</v>
      </c>
      <c r="F25" s="36"/>
    </row>
    <row r="26" spans="1:6" ht="15">
      <c r="A26" s="43" t="s">
        <v>27</v>
      </c>
      <c r="B26" s="10">
        <v>163036.28</v>
      </c>
      <c r="C26" s="30">
        <f>+B26/$B$29</f>
        <v>0.6602972555647635</v>
      </c>
      <c r="D26" s="29">
        <v>1465</v>
      </c>
      <c r="E26" s="30">
        <f>+D26/D29</f>
        <v>0.9116365899191039</v>
      </c>
      <c r="F26" s="37"/>
    </row>
    <row r="27" spans="1:6" ht="15">
      <c r="A27" s="43" t="s">
        <v>28</v>
      </c>
      <c r="B27" s="10">
        <v>71840.02</v>
      </c>
      <c r="C27" s="30">
        <f>+B27/$B$29</f>
        <v>0.2909522226937325</v>
      </c>
      <c r="D27" s="29">
        <v>61</v>
      </c>
      <c r="E27" s="30">
        <f>+D27/D29</f>
        <v>0.037958929682638455</v>
      </c>
      <c r="F27" s="37"/>
    </row>
    <row r="28" spans="1:6" ht="15">
      <c r="A28" s="43" t="s">
        <v>29</v>
      </c>
      <c r="B28" s="10">
        <v>12037.16</v>
      </c>
      <c r="C28" s="30">
        <f>+B28/$B$29</f>
        <v>0.04875052174150409</v>
      </c>
      <c r="D28" s="29">
        <v>81</v>
      </c>
      <c r="E28" s="30">
        <f>+D28/D29</f>
        <v>0.05040448039825762</v>
      </c>
      <c r="F28" s="37"/>
    </row>
    <row r="29" spans="1:6" ht="26.25" customHeight="1">
      <c r="A29" s="47" t="s">
        <v>30</v>
      </c>
      <c r="B29" s="17">
        <f>SUM(B26:B28)</f>
        <v>246913.46</v>
      </c>
      <c r="C29" s="25">
        <f>SUM(C26:C28)</f>
        <v>1</v>
      </c>
      <c r="D29" s="24">
        <f>SUM(D26:D28)</f>
        <v>1607</v>
      </c>
      <c r="E29" s="25">
        <f>SUM(E26:E28)</f>
        <v>1</v>
      </c>
      <c r="F29" s="28"/>
    </row>
    <row r="30" ht="21.75" customHeight="1"/>
    <row r="31" spans="1:6" ht="24" customHeight="1">
      <c r="A31" s="18" t="s">
        <v>13</v>
      </c>
      <c r="B31" s="2"/>
      <c r="C31" s="2"/>
      <c r="D31" s="2"/>
      <c r="E31" s="2"/>
      <c r="F31" s="42"/>
    </row>
    <row r="32" spans="1:6" ht="24">
      <c r="A32" s="15" t="s">
        <v>31</v>
      </c>
      <c r="B32" s="15" t="s">
        <v>23</v>
      </c>
      <c r="C32" s="15" t="s">
        <v>24</v>
      </c>
      <c r="D32" s="15" t="s">
        <v>25</v>
      </c>
      <c r="E32" s="15" t="s">
        <v>26</v>
      </c>
      <c r="F32" s="36"/>
    </row>
    <row r="33" spans="1:6" ht="15">
      <c r="A33" s="43" t="s">
        <v>27</v>
      </c>
      <c r="B33" s="10">
        <v>105493.07</v>
      </c>
      <c r="C33" s="30">
        <f>+B33/$B$36</f>
        <v>0.5929211134924437</v>
      </c>
      <c r="D33" s="29">
        <v>1239</v>
      </c>
      <c r="E33" s="30">
        <f>+D33/D36</f>
        <v>0.9516129032258065</v>
      </c>
      <c r="F33" s="37"/>
    </row>
    <row r="34" spans="1:6" ht="15">
      <c r="A34" s="43" t="s">
        <v>28</v>
      </c>
      <c r="B34" s="10">
        <v>65047.62</v>
      </c>
      <c r="C34" s="30">
        <f>+B34/$B$36</f>
        <v>0.3655984917344177</v>
      </c>
      <c r="D34" s="29">
        <v>43</v>
      </c>
      <c r="E34" s="30">
        <f>+D34/D36</f>
        <v>0.03302611367127496</v>
      </c>
      <c r="F34" s="37"/>
    </row>
    <row r="35" spans="1:6" ht="15">
      <c r="A35" s="43" t="s">
        <v>29</v>
      </c>
      <c r="B35" s="10">
        <v>7380.23</v>
      </c>
      <c r="C35" s="30">
        <f>+B35/$B$36</f>
        <v>0.041480394773138536</v>
      </c>
      <c r="D35" s="29">
        <v>20</v>
      </c>
      <c r="E35" s="30">
        <f>+D35/D36</f>
        <v>0.015360983102918587</v>
      </c>
      <c r="F35" s="37"/>
    </row>
    <row r="36" spans="1:6" ht="15.75">
      <c r="A36" s="47" t="s">
        <v>30</v>
      </c>
      <c r="B36" s="17">
        <f>SUM(B33:B35)</f>
        <v>177920.92</v>
      </c>
      <c r="C36" s="25">
        <f>SUM(C33:C35)</f>
        <v>1</v>
      </c>
      <c r="D36" s="24">
        <f>SUM(D33:D35)</f>
        <v>1302</v>
      </c>
      <c r="E36" s="25">
        <f>SUM(E33:E35)</f>
        <v>1</v>
      </c>
      <c r="F36" s="28"/>
    </row>
    <row r="37" ht="21" customHeight="1"/>
    <row r="38" spans="1:5" ht="21.75" customHeight="1">
      <c r="A38" s="18" t="s">
        <v>15</v>
      </c>
      <c r="B38" s="2"/>
      <c r="C38" s="2"/>
      <c r="D38" s="2"/>
      <c r="E38" s="2"/>
    </row>
    <row r="39" spans="1:5" ht="24">
      <c r="A39" s="15" t="s">
        <v>31</v>
      </c>
      <c r="B39" s="15" t="s">
        <v>23</v>
      </c>
      <c r="C39" s="15" t="s">
        <v>24</v>
      </c>
      <c r="D39" s="15" t="s">
        <v>25</v>
      </c>
      <c r="E39" s="15" t="s">
        <v>26</v>
      </c>
    </row>
    <row r="40" spans="1:5" ht="15">
      <c r="A40" s="43" t="s">
        <v>27</v>
      </c>
      <c r="B40" s="10">
        <v>140335.78</v>
      </c>
      <c r="C40" s="30">
        <f>+B40/$B$43</f>
        <v>0.6246734654288436</v>
      </c>
      <c r="D40" s="29">
        <v>1451</v>
      </c>
      <c r="E40" s="30">
        <f>+D40/D43</f>
        <v>0.9477465708687133</v>
      </c>
    </row>
    <row r="41" spans="1:5" ht="15">
      <c r="A41" s="43" t="s">
        <v>28</v>
      </c>
      <c r="B41" s="10">
        <v>74523.81</v>
      </c>
      <c r="C41" s="30">
        <f>+B41/$B$43</f>
        <v>0.3317261403304326</v>
      </c>
      <c r="D41" s="29">
        <v>46</v>
      </c>
      <c r="E41" s="30">
        <f>+D41/D43</f>
        <v>0.030045721750489876</v>
      </c>
    </row>
    <row r="42" spans="1:5" ht="15">
      <c r="A42" s="43" t="s">
        <v>29</v>
      </c>
      <c r="B42" s="10">
        <v>9795.03</v>
      </c>
      <c r="C42" s="30">
        <f>+B42/$B$43</f>
        <v>0.04360039424072383</v>
      </c>
      <c r="D42" s="29">
        <v>34</v>
      </c>
      <c r="E42" s="30">
        <f>+D42/D43</f>
        <v>0.022207707380796866</v>
      </c>
    </row>
    <row r="43" spans="1:5" ht="15.75">
      <c r="A43" s="47" t="s">
        <v>30</v>
      </c>
      <c r="B43" s="17">
        <f>SUM(B40:B42)</f>
        <v>224654.62</v>
      </c>
      <c r="C43" s="25">
        <f>SUM(C40:C42)</f>
        <v>1</v>
      </c>
      <c r="D43" s="24">
        <f>SUM(D40:D42)</f>
        <v>1531</v>
      </c>
      <c r="E43" s="25">
        <f>SUM(E40:E42)</f>
        <v>1</v>
      </c>
    </row>
    <row r="56" spans="1:6" ht="12.75">
      <c r="A56" s="18" t="s">
        <v>0</v>
      </c>
      <c r="B56" s="8"/>
      <c r="C56" s="8"/>
      <c r="D56" s="8"/>
      <c r="E56" s="8"/>
      <c r="F56" s="35"/>
    </row>
    <row r="57" spans="1:6" ht="24">
      <c r="A57" s="15" t="s">
        <v>2</v>
      </c>
      <c r="B57" s="15" t="s">
        <v>3</v>
      </c>
      <c r="C57" s="15" t="s">
        <v>6</v>
      </c>
      <c r="D57" s="15" t="s">
        <v>4</v>
      </c>
      <c r="E57" s="15" t="s">
        <v>5</v>
      </c>
      <c r="F57" s="36"/>
    </row>
    <row r="58" spans="1:6" ht="15.75">
      <c r="A58" s="6" t="s">
        <v>7</v>
      </c>
      <c r="B58" s="21"/>
      <c r="C58" s="23">
        <f>+B58/$B$22</f>
        <v>0</v>
      </c>
      <c r="D58" s="22"/>
      <c r="E58" s="23">
        <f>+D58/$D$22</f>
        <v>0</v>
      </c>
      <c r="F58" s="28"/>
    </row>
    <row r="59" spans="1:6" ht="15.75">
      <c r="A59" s="6" t="s">
        <v>8</v>
      </c>
      <c r="B59" s="21"/>
      <c r="C59" s="23">
        <f>+B59/$B$22</f>
        <v>0</v>
      </c>
      <c r="D59" s="22"/>
      <c r="E59" s="23">
        <f>+D59/$D$22</f>
        <v>0</v>
      </c>
      <c r="F59" s="28"/>
    </row>
    <row r="60" spans="1:6" ht="15.75">
      <c r="A60" s="16" t="s">
        <v>9</v>
      </c>
      <c r="B60" s="17">
        <f>SUM(B58:B59)</f>
        <v>0</v>
      </c>
      <c r="C60" s="25">
        <f>+B60/$B$22</f>
        <v>0</v>
      </c>
      <c r="D60" s="17">
        <f>SUM(D58:D59)</f>
        <v>0</v>
      </c>
      <c r="E60" s="25">
        <f>+D60/$D$22</f>
        <v>0</v>
      </c>
      <c r="F60" s="28"/>
    </row>
    <row r="61" spans="1:6" ht="15.75">
      <c r="A61" s="11"/>
      <c r="B61" s="26"/>
      <c r="C61" s="28"/>
      <c r="D61" s="27"/>
      <c r="E61" s="28"/>
      <c r="F61" s="28"/>
    </row>
    <row r="62" spans="1:6" ht="12.75">
      <c r="A62" s="18" t="s">
        <v>1</v>
      </c>
      <c r="B62" s="2"/>
      <c r="C62" s="2"/>
      <c r="D62" s="2"/>
      <c r="E62" s="2"/>
      <c r="F62" s="42"/>
    </row>
    <row r="63" spans="1:6" ht="24">
      <c r="A63" s="15" t="s">
        <v>2</v>
      </c>
      <c r="B63" s="15" t="s">
        <v>3</v>
      </c>
      <c r="C63" s="15" t="s">
        <v>6</v>
      </c>
      <c r="D63" s="15" t="s">
        <v>4</v>
      </c>
      <c r="E63" s="15" t="s">
        <v>5</v>
      </c>
      <c r="F63" s="36"/>
    </row>
    <row r="64" spans="1:6" ht="15">
      <c r="A64" s="9" t="s">
        <v>7</v>
      </c>
      <c r="B64" s="10"/>
      <c r="C64" s="30">
        <f>+B64/$B$29</f>
        <v>0</v>
      </c>
      <c r="D64" s="29"/>
      <c r="E64" s="30" t="e">
        <f>+D64/D66</f>
        <v>#DIV/0!</v>
      </c>
      <c r="F64" s="37"/>
    </row>
    <row r="65" spans="1:6" ht="15">
      <c r="A65" s="9" t="s">
        <v>8</v>
      </c>
      <c r="B65" s="10"/>
      <c r="C65" s="30">
        <f>+B65/$B$29</f>
        <v>0</v>
      </c>
      <c r="D65" s="29"/>
      <c r="E65" s="30" t="e">
        <f>+D65/D66</f>
        <v>#DIV/0!</v>
      </c>
      <c r="F65" s="37"/>
    </row>
    <row r="66" spans="1:6" ht="15.75">
      <c r="A66" s="16" t="s">
        <v>9</v>
      </c>
      <c r="B66" s="17">
        <f>SUM(B64:B65)</f>
        <v>0</v>
      </c>
      <c r="C66" s="25">
        <f>SUM(C64:C65)</f>
        <v>0</v>
      </c>
      <c r="D66" s="24">
        <f>SUM(D64:D65)</f>
        <v>0</v>
      </c>
      <c r="E66" s="25" t="e">
        <f>SUM(E64:E65)</f>
        <v>#DIV/0!</v>
      </c>
      <c r="F66" s="28"/>
    </row>
    <row r="68" spans="1:6" ht="12.75">
      <c r="A68" s="18" t="s">
        <v>13</v>
      </c>
      <c r="B68" s="2"/>
      <c r="C68" s="2"/>
      <c r="D68" s="2"/>
      <c r="E68" s="2"/>
      <c r="F68" s="42"/>
    </row>
    <row r="69" spans="1:6" ht="24">
      <c r="A69" s="15" t="s">
        <v>2</v>
      </c>
      <c r="B69" s="15" t="s">
        <v>3</v>
      </c>
      <c r="C69" s="15" t="s">
        <v>6</v>
      </c>
      <c r="D69" s="15" t="s">
        <v>4</v>
      </c>
      <c r="E69" s="15" t="s">
        <v>5</v>
      </c>
      <c r="F69" s="36"/>
    </row>
    <row r="70" spans="1:6" ht="15">
      <c r="A70" s="9" t="s">
        <v>7</v>
      </c>
      <c r="B70" s="10">
        <v>27327.78</v>
      </c>
      <c r="C70" s="30">
        <f>+B70/$B$36</f>
        <v>0.15359509157214338</v>
      </c>
      <c r="D70" s="29">
        <v>283</v>
      </c>
      <c r="E70" s="30">
        <f>+D70/D72</f>
        <v>0.9658703071672355</v>
      </c>
      <c r="F70" s="37"/>
    </row>
    <row r="71" spans="1:6" ht="15">
      <c r="A71" s="9" t="s">
        <v>8</v>
      </c>
      <c r="B71" s="10">
        <v>20828.6</v>
      </c>
      <c r="C71" s="30">
        <f>+B71/$B$36</f>
        <v>0.11706661588755272</v>
      </c>
      <c r="D71" s="29">
        <v>10</v>
      </c>
      <c r="E71" s="30">
        <f>+D71/D72</f>
        <v>0.034129692832764506</v>
      </c>
      <c r="F71" s="37"/>
    </row>
    <row r="72" spans="1:6" ht="15.75">
      <c r="A72" s="16" t="s">
        <v>9</v>
      </c>
      <c r="B72" s="17">
        <f>SUM(B70:B71)</f>
        <v>48156.38</v>
      </c>
      <c r="C72" s="25">
        <f>SUM(C70:C71)</f>
        <v>0.2706617074596961</v>
      </c>
      <c r="D72" s="24">
        <f>SUM(D70:D71)</f>
        <v>293</v>
      </c>
      <c r="E72" s="25">
        <f>SUM(E70:E71)</f>
        <v>1</v>
      </c>
      <c r="F72" s="28"/>
    </row>
  </sheetData>
  <printOptions/>
  <pageMargins left="1.18" right="0.75" top="0.54" bottom="0.6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quitodos</dc:creator>
  <cp:keywords/>
  <dc:description/>
  <cp:lastModifiedBy>CarvajalCM</cp:lastModifiedBy>
  <cp:lastPrinted>2007-10-10T14:34:51Z</cp:lastPrinted>
  <dcterms:created xsi:type="dcterms:W3CDTF">2005-10-04T18:32:52Z</dcterms:created>
  <dcterms:modified xsi:type="dcterms:W3CDTF">2007-10-22T13:44:30Z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