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375" windowHeight="4890" activeTab="0"/>
  </bookViews>
  <sheets>
    <sheet name="allfcms" sheetId="1" r:id="rId1"/>
  </sheets>
  <definedNames>
    <definedName name="HTML_CodePage" hidden="1">1252</definedName>
    <definedName name="HTML_Control" hidden="1">{"'allfcms'!$A$1:$J$206"}</definedName>
    <definedName name="HTML_Description" hidden="1">""</definedName>
    <definedName name="HTML_Email" hidden="1">""</definedName>
    <definedName name="HTML_Header" hidden="1">"allfcms"</definedName>
    <definedName name="HTML_LastUpdate" hidden="1">"4/9/99"</definedName>
    <definedName name="HTML_LineAfter" hidden="1">FALSE</definedName>
    <definedName name="HTML_LineBefore" hidden="1">FALSE</definedName>
    <definedName name="HTML_Name" hidden="1">"eileen chotiner"</definedName>
    <definedName name="HTML_OBDlg2" hidden="1">TRUE</definedName>
    <definedName name="HTML_OBDlg4" hidden="1">TRUE</definedName>
    <definedName name="HTML_OS" hidden="1">0</definedName>
    <definedName name="HTML_PathFile" hidden="1">"C:\Data\cftc\tm\fcm33199.htm"</definedName>
    <definedName name="HTML_Title" hidden="1">"Selected Financial Data for FCMs - 3/31/99"</definedName>
    <definedName name="_xlnm.Print_Area" localSheetId="0">'allfcms'!$A$1:$J$229</definedName>
    <definedName name="_xlnm.Print_Titles" localSheetId="0">'allfcms'!$1:$4</definedName>
  </definedNames>
  <calcPr fullCalcOnLoad="1"/>
</workbook>
</file>

<file path=xl/sharedStrings.xml><?xml version="1.0" encoding="utf-8"?>
<sst xmlns="http://schemas.openxmlformats.org/spreadsheetml/2006/main" count="652" uniqueCount="256">
  <si>
    <t>FUTURES COMMISSION MERCHANT</t>
  </si>
  <si>
    <t>B/D?</t>
  </si>
  <si>
    <t xml:space="preserve"> DSRO</t>
  </si>
  <si>
    <t>A/O DATE</t>
  </si>
  <si>
    <t>NET CAPITAL</t>
  </si>
  <si>
    <t>REQUIRED</t>
  </si>
  <si>
    <t>SECT. 4d(2)</t>
  </si>
  <si>
    <t>Pt. 30 SECURED</t>
  </si>
  <si>
    <t>N</t>
  </si>
  <si>
    <t>CBT</t>
  </si>
  <si>
    <t>NFA</t>
  </si>
  <si>
    <t>Y</t>
  </si>
  <si>
    <t>BENSON-QUINN COMMODITIES, INC.</t>
  </si>
  <si>
    <t>COUNTRY HEDGING, INC.</t>
  </si>
  <si>
    <t>FRONTIER FUTURES, INC.</t>
  </si>
  <si>
    <t>PACIFIC LINK INTERNATIONAL</t>
  </si>
  <si>
    <t>SHAY GRAIN CLEARING CO.</t>
  </si>
  <si>
    <t>KCBT</t>
  </si>
  <si>
    <t>STEPHENS, INC.</t>
  </si>
  <si>
    <t>ADJUSTED</t>
  </si>
  <si>
    <t xml:space="preserve">EXCESS </t>
  </si>
  <si>
    <t>CUSTOMERS'</t>
  </si>
  <si>
    <t>CUSTOMER</t>
  </si>
  <si>
    <t>EQUITIES</t>
  </si>
  <si>
    <t>AMOUNT</t>
  </si>
  <si>
    <t>(a)</t>
  </si>
  <si>
    <t>(b)</t>
  </si>
  <si>
    <t>(c)</t>
  </si>
  <si>
    <t>(d)</t>
  </si>
  <si>
    <t>ADAMS, VINER &amp; MOSLER, LTD.</t>
  </si>
  <si>
    <t>ADVEST INC.</t>
  </si>
  <si>
    <t>ALCO COMMODITIES INC.</t>
  </si>
  <si>
    <t>BAER SECURITIES INC., JULIUS</t>
  </si>
  <si>
    <t>BEAR, STEARNS &amp; CO. INC.</t>
  </si>
  <si>
    <t>BEAR, STEARNS SECURITIES CORP.</t>
  </si>
  <si>
    <t>BERNSTEIN &amp; CO., INC., SANFORD C.</t>
  </si>
  <si>
    <t>BHF SECURITIES CORPORATION</t>
  </si>
  <si>
    <t>BIRCH BROKERAGE COMPANY, INC.</t>
  </si>
  <si>
    <t>BLAYLOCK &amp; PARTNERS, L.P.</t>
  </si>
  <si>
    <t>BNP SECURITIES (U.S.A.), INC.</t>
  </si>
  <si>
    <t>CME</t>
  </si>
  <si>
    <t>BRADFORD &amp; CO., INCORPORATED</t>
  </si>
  <si>
    <t>BT FUTURES CORPORATION</t>
  </si>
  <si>
    <t>CAISSE DES DEPOTS SECURITIES, INC.</t>
  </si>
  <si>
    <t>CIBC OPPENHEIMER CORP.</t>
  </si>
  <si>
    <t>CEI</t>
  </si>
  <si>
    <t>CREDIT LYONNAIS ROUSE (USA) LIMITED</t>
  </si>
  <si>
    <t>CREDIT SUISSE FIRST BOSTON CORP.</t>
  </si>
  <si>
    <t>CRESVALE INTERNATIONAL (US) LLC</t>
  </si>
  <si>
    <t>NYME</t>
  </si>
  <si>
    <t>CZARNIKOW (C.) SUGAR FUTURES INC.</t>
  </si>
  <si>
    <t>DAEWOO FUTURES INC.</t>
  </si>
  <si>
    <t>DAIWA SECURITIES AMERICA INC.</t>
  </si>
  <si>
    <t>DEAN WITTER REYNOLDS INC.</t>
  </si>
  <si>
    <t>DONALDSON, LUFKIN &amp; JENRETTE SECURI</t>
  </si>
  <si>
    <t>DUNAVANT COMMODITY CORPORATION</t>
  </si>
  <si>
    <t>NYCE</t>
  </si>
  <si>
    <t>FAHNESTOCK &amp; CO. INC.</t>
  </si>
  <si>
    <t>FIRST UNION FUTURES CORPORATION</t>
  </si>
  <si>
    <t>FRIEDBERG MERCANTILE GROUP INC.</t>
  </si>
  <si>
    <t>FUJI SECURITIES INC.</t>
  </si>
  <si>
    <t>GILDER, GAGNON, HOWE &amp; CO.</t>
  </si>
  <si>
    <t>GOLDMAN, SACHS &amp; CO.</t>
  </si>
  <si>
    <t>GREENWICH CAPITAL MARKETS INC.</t>
  </si>
  <si>
    <t>GRUNTAL &amp; CO., L.L.C.</t>
  </si>
  <si>
    <t>GRUSS &amp; SON INC., OSCAR</t>
  </si>
  <si>
    <t>GSA CLEARING L.P.</t>
  </si>
  <si>
    <t>HERZOG COMMODITIES INC.</t>
  </si>
  <si>
    <t>HOLCO COMMODITIES, INC.</t>
  </si>
  <si>
    <t>HORNBLOWER FISCHER &amp; CO.</t>
  </si>
  <si>
    <t>HSBC SECURITIES, INC.</t>
  </si>
  <si>
    <t>INTERACTIVE BROKERS LLC</t>
  </si>
  <si>
    <t>INTERSTATE/JOHNSON LANE CORPORATION</t>
  </si>
  <si>
    <t>INVERLAT INTERNATIONAL, INC.</t>
  </si>
  <si>
    <t>KLEIN &amp; CO. FUTURES, INC.</t>
  </si>
  <si>
    <t>KOKUSAI AMERICA INCORPORATED</t>
  </si>
  <si>
    <t>LADENBURG, THALMANN &amp; CO. INC.</t>
  </si>
  <si>
    <t>LANSTON &amp; CO. INC., AUBREY G.</t>
  </si>
  <si>
    <t>LEGG MASON WOOD WALKER INC.</t>
  </si>
  <si>
    <t>LEHMAN BROTHERS INC.</t>
  </si>
  <si>
    <t>LOEB PARTNERS CORPORATION</t>
  </si>
  <si>
    <t>M.A. CLEARING INC.</t>
  </si>
  <si>
    <t>MANFRA, TORDELLA AND BROOKES BROKER</t>
  </si>
  <si>
    <t>MAXCOR FINANCIAL INC.</t>
  </si>
  <si>
    <t>MBF CLEARING CORP.</t>
  </si>
  <si>
    <t>MCVEAN TRADING AND INVESTMENTS, INC</t>
  </si>
  <si>
    <t>MERRILL LYNCH FUTURES INC.</t>
  </si>
  <si>
    <t>MERRILL LYNCH PROFESSIONAL CLEARING</t>
  </si>
  <si>
    <t>MERRILL LYNCH, PIERCE FENNER &amp; SMIT</t>
  </si>
  <si>
    <t>MG LONDON INC.</t>
  </si>
  <si>
    <t>MILLBURN RIDGEFIELD CORP.</t>
  </si>
  <si>
    <t>MITCHELL HUTCHINS ASSET MANAGEMENT</t>
  </si>
  <si>
    <t>MITSUI &amp; CO. COMMODITIES CORPORATIO</t>
  </si>
  <si>
    <t>MORGAN FUTURES INC., J. P.</t>
  </si>
  <si>
    <t>MORGAN KEEGAN &amp; CO., INC.</t>
  </si>
  <si>
    <t>MORGAN STANLEY &amp; CO. INCORPORATED</t>
  </si>
  <si>
    <t>NATIONAL COMMODITIES CORPORATION INC.</t>
  </si>
  <si>
    <t>NEUBERGER &amp; BERMAN LLC</t>
  </si>
  <si>
    <t>NEW JAPAN SECURITIES INTERNATIONAL</t>
  </si>
  <si>
    <t>NEWBRIDGE INTERNATIONAL, INC.</t>
  </si>
  <si>
    <t>NIKKO SECURITIES CO. INTERNATIONAL</t>
  </si>
  <si>
    <t>NOMURA SECURITIES INTERNATIONAL, IN</t>
  </si>
  <si>
    <t>PAINEWEBBER INCORPORATED</t>
  </si>
  <si>
    <t>PARIBAS CORPORATION</t>
  </si>
  <si>
    <t>PARIBAS FUTURES INC.</t>
  </si>
  <si>
    <t>PIONEER FUTURES INC.</t>
  </si>
  <si>
    <t>PRUDENTIAL SECURITIES, INC.</t>
  </si>
  <si>
    <t>RADE MANAGEMENT CORP.</t>
  </si>
  <si>
    <t>RAYMOND JAMES &amp; ASSOCIATES INC.</t>
  </si>
  <si>
    <t>RBC DOMINION SECURITIES CORP.</t>
  </si>
  <si>
    <t>NONE</t>
  </si>
  <si>
    <t>REFCO, INC.</t>
  </si>
  <si>
    <t>REPUBLIC NEW YORK SECURITIES CORPOR</t>
  </si>
  <si>
    <t>ROBINSON-HUMPHREY COMPANY LLC, THE</t>
  </si>
  <si>
    <t>ROTHSCHILD INC.</t>
  </si>
  <si>
    <t>RUDOLF WOLFF &amp; CO. INC.</t>
  </si>
  <si>
    <t>SCHRODER &amp; CO. INC.</t>
  </si>
  <si>
    <t>SHB COMMODITIES INC.</t>
  </si>
  <si>
    <t>SPEAR, LEEDS &amp; KELLOGG</t>
  </si>
  <si>
    <t>SSANGYONG SECURITIES AMERICA INC.</t>
  </si>
  <si>
    <t>STERLING COMMODITIES CORP.</t>
  </si>
  <si>
    <t>SWISS AMERICAN SECURITIES INC.</t>
  </si>
  <si>
    <t>TCA FUTURES, LLC</t>
  </si>
  <si>
    <t>TIMBER HILL, L.L.C.</t>
  </si>
  <si>
    <t>TOKYO GENERAL USA, INC.</t>
  </si>
  <si>
    <t>TRILAND USA INC.</t>
  </si>
  <si>
    <t>TUCKER ANTHONY INC.</t>
  </si>
  <si>
    <t>U.S. SECURITIES &amp; FUTURES CORP.</t>
  </si>
  <si>
    <t>UNIVERSAL FINANCIAL HOLDING CORP.</t>
  </si>
  <si>
    <t>VISION LIMITED PARTNERSHIP</t>
  </si>
  <si>
    <t>WEISS, PECK &amp; GREER, L.L.C.</t>
  </si>
  <si>
    <t>WHITE COMMERCIAL CORPORATION</t>
  </si>
  <si>
    <t>AB FINANCIAL LLC</t>
  </si>
  <si>
    <t>ABN AMRO INCORPORATED</t>
  </si>
  <si>
    <t>ADM INVESTOR SERVICES, INC.</t>
  </si>
  <si>
    <t>AEGIS FINANCIAL L.L.C.</t>
  </si>
  <si>
    <t>ALARON TRADING CORPORATION</t>
  </si>
  <si>
    <t>BA FUTURES, INC.</t>
  </si>
  <si>
    <t>BIELFELDT &amp; CO.</t>
  </si>
  <si>
    <t>CARGILL INVESTOR SERVICES, INC.</t>
  </si>
  <si>
    <t>CARR FUTURES, INC.</t>
  </si>
  <si>
    <t>CHASE FUTURES &amp; OPTIONS, INC.</t>
  </si>
  <si>
    <t>COMBS &amp; SON, E. M.</t>
  </si>
  <si>
    <t>COMMERZ FUTURES CORPORATION</t>
  </si>
  <si>
    <t>CROSSLAND L.L.C.</t>
  </si>
  <si>
    <t>CUNNINGHAM COMMODITIES, INC.</t>
  </si>
  <si>
    <t>DKB FINANCIAL FUTURES CORPORATION</t>
  </si>
  <si>
    <t>DORMAN TRADING, L.L.C.</t>
  </si>
  <si>
    <t>E.D. &amp; F. MAN INTERNATIONAL, INC.</t>
  </si>
  <si>
    <t>EAGLE MARKET MAKERS, INC.</t>
  </si>
  <si>
    <t>EVEREN SECURITIES, INC.</t>
  </si>
  <si>
    <t>FCT GROUP LLC</t>
  </si>
  <si>
    <t>FIMAT FUTURES USA, INC.</t>
  </si>
  <si>
    <t>FIRST AMERICAN DISCOUNT CORP.</t>
  </si>
  <si>
    <t>FIRST CHICAGO FUTURES, INC.</t>
  </si>
  <si>
    <t>FIRST COMMERCIAL FINANCIAL GROUP, INC.</t>
  </si>
  <si>
    <t>FIRST OPTIONS OF CHICAGO, INC.</t>
  </si>
  <si>
    <t>FOX, INC.</t>
  </si>
  <si>
    <t>GELBER GROUP, INC.</t>
  </si>
  <si>
    <t>GELDERMANN, INC.</t>
  </si>
  <si>
    <t>GNI INCORPORATED</t>
  </si>
  <si>
    <t>GOLDENBERG, HEHMEYER &amp; CO.</t>
  </si>
  <si>
    <t>HAGERTY GRAIN CO., INC.</t>
  </si>
  <si>
    <t>ING (U.S.) SECURITIES, FUTURES &amp; OPTIONS</t>
  </si>
  <si>
    <t>IOWA GRAIN COMPANY</t>
  </si>
  <si>
    <t>LAWRENCE-BONFITTO TRADING COMPANY</t>
  </si>
  <si>
    <t>LBS LIMITED PARTNERSHIP</t>
  </si>
  <si>
    <t>LFG, L.L.C.</t>
  </si>
  <si>
    <t>LIND-WALDOCK &amp; COMPANY</t>
  </si>
  <si>
    <t>MARQUETTE ELECTRONIC BROKERAGE LLC</t>
  </si>
  <si>
    <t>MID-CO COMMODITIES, INC.</t>
  </si>
  <si>
    <t>NATIONSBANC-CRT SERVICES, INC.</t>
  </si>
  <si>
    <t>NOYES AND COMPANY, DAVID A.</t>
  </si>
  <si>
    <t>O'BRIEN &amp; ASSOCIATES, INC., R. J.</t>
  </si>
  <si>
    <t>O'CONNOR &amp; COMPANY, L.L.C.</t>
  </si>
  <si>
    <t>PACKERS TRADING COMPANY, INC.</t>
  </si>
  <si>
    <t>PEREGRINE FINANCIAL GROUP, INC.</t>
  </si>
  <si>
    <t>PROFESSIONAL MARKET BROKERAGE, INC.</t>
  </si>
  <si>
    <t>RAND FINANCIAL SERVICES, INC.</t>
  </si>
  <si>
    <t>RB&amp;H FINANCIAL SERVICES, L.P.</t>
  </si>
  <si>
    <t>ROBBINS FUTURES, INC.</t>
  </si>
  <si>
    <t>ROSENTHAL GLOBAL SECURITIES, L.P.</t>
  </si>
  <si>
    <t>SAKURA DELLSHER, INC.</t>
  </si>
  <si>
    <t>SANWA FUTURES, LLC</t>
  </si>
  <si>
    <t>SENTINEL MANAGEMENT GROUP, INC.</t>
  </si>
  <si>
    <t>SHATKIN, ARBOR, KARLOV &amp; COMPANY</t>
  </si>
  <si>
    <t>SHEPARD INTERNATIONAL, INC.</t>
  </si>
  <si>
    <t>SIEGEL TRADING CO., INC., THE</t>
  </si>
  <si>
    <t>SMW TRADING COMPANY, INC.</t>
  </si>
  <si>
    <t>STONE AND COMPANY L.L.C., SAUL</t>
  </si>
  <si>
    <t>SWISS FINANCIAL SERVICES, INC. - IL</t>
  </si>
  <si>
    <t>TENCO, INC.</t>
  </si>
  <si>
    <t>TOKYO-MITSUBISHI FUTURES (USA), INC.</t>
  </si>
  <si>
    <t>TONG YANG FUTURES AMERICA, INC.</t>
  </si>
  <si>
    <t>TRADELINK, L.L.C.</t>
  </si>
  <si>
    <t>TRANSMARKET GROUP, L.L.C.</t>
  </si>
  <si>
    <t>Totals</t>
  </si>
  <si>
    <t>(a) :</t>
  </si>
  <si>
    <t xml:space="preserve">B/D? : A 'Y' means the FCM is also registered </t>
  </si>
  <si>
    <t>(d) :</t>
  </si>
  <si>
    <t>This represents the amount of funds an FCM</t>
  </si>
  <si>
    <t>with the Securities and Exchange Commission</t>
  </si>
  <si>
    <t xml:space="preserve">is required to set aside for customers who trade </t>
  </si>
  <si>
    <t>as a securities broker or dealer.</t>
  </si>
  <si>
    <t>on commodity exchanges located outside of</t>
  </si>
  <si>
    <t xml:space="preserve">the United States.    The amount to be set aside for </t>
  </si>
  <si>
    <t>(b) :</t>
  </si>
  <si>
    <t>DSRO: Designated Self-Regulatory Organization.</t>
  </si>
  <si>
    <t xml:space="preserve">a customer's foreign commodity account may </t>
  </si>
  <si>
    <t>be less than the net liquidating equity in the</t>
  </si>
  <si>
    <t>(c) :</t>
  </si>
  <si>
    <t>This represents the total amount of funds that</t>
  </si>
  <si>
    <t>customer's account.</t>
  </si>
  <si>
    <t>an FCM is required to segregate on behalf of</t>
  </si>
  <si>
    <t xml:space="preserve">customers who are trading on commodity </t>
  </si>
  <si>
    <t>exchanges located in the United States.</t>
  </si>
  <si>
    <t>Note:  Any errors in this table should be brought</t>
  </si>
  <si>
    <t xml:space="preserve">This is the sum of all accounts that contain </t>
  </si>
  <si>
    <t>to the attention of the CFTC's Division of Trading</t>
  </si>
  <si>
    <t>a net liquidating equity.</t>
  </si>
  <si>
    <t>and Markets at (312) 353-6642 or via</t>
  </si>
  <si>
    <t>e-mail to: hmatecki@cftc.gov.</t>
  </si>
  <si>
    <t>AGE COMMODITY CLEARING CORP.</t>
  </si>
  <si>
    <t>AMERICAN NATIONAL TRADING</t>
  </si>
  <si>
    <t>ATWOOD COMMODITIES, LLC</t>
  </si>
  <si>
    <t>CANTOR FITZGERALD &amp; CO.</t>
  </si>
  <si>
    <t>DELONG FRIEDMAN SUKENIK, INC.</t>
  </si>
  <si>
    <t>EDWARDS &amp; SONS, INC., A.G.</t>
  </si>
  <si>
    <t>FARMERS COMMODITIES CORP.</t>
  </si>
  <si>
    <t>BAUM &amp; CO., GEORGE K.</t>
  </si>
  <si>
    <t>HOWARD, WEIL, LABOUISSE, FRIED.</t>
  </si>
  <si>
    <t>LINSCO/PRIVATE LEDGER CORP.</t>
  </si>
  <si>
    <t>MULTINVESTMENTS, INC.</t>
  </si>
  <si>
    <t>SECURITIES CORP. OF IOWA</t>
  </si>
  <si>
    <t>US BANCORP PIPER JAFFRAY, INC.</t>
  </si>
  <si>
    <t>WOLCOTT &amp; LINCOLN FUTURES LLC</t>
  </si>
  <si>
    <t>BARCLAYS CAPITAL INC.</t>
  </si>
  <si>
    <t>SG COWEN SECURITIES CORPORATION</t>
  </si>
  <si>
    <t>DEUTSCHE BANK FUTURES INC.</t>
  </si>
  <si>
    <t>DEUTSCHE BANK SECURITIES INC.</t>
  </si>
  <si>
    <t>SALOMON SMITH BARNEY INC.</t>
  </si>
  <si>
    <t>SAVANT USA LIMITED</t>
  </si>
  <si>
    <t>WARBURG DILLON READ LLC</t>
  </si>
  <si>
    <t>WARBURG DILLON READ FUTURES INC.</t>
  </si>
  <si>
    <t>KOTTKE ASSOCIATES, L.L.C.</t>
  </si>
  <si>
    <t>LAKES TRADING GROUP, INC.</t>
  </si>
  <si>
    <t>BNY CLEARING SERVICES, LLC</t>
  </si>
  <si>
    <t>ROSENTHAL COLLINS LLC</t>
  </si>
  <si>
    <t>ABN AMRO SAGE CORPORATION</t>
  </si>
  <si>
    <t>D H FINANCIAL, LLC</t>
  </si>
  <si>
    <t>FUJI FUTURES, INC.</t>
  </si>
  <si>
    <t>DAIN RAUSCHER, INC.</t>
  </si>
  <si>
    <t>FIRST UNION CAPITAL MARKETS CORP.</t>
  </si>
  <si>
    <t>FUTURES TECH LLC</t>
  </si>
  <si>
    <t>RESULTS FUTURES AND OPTIONS INC.</t>
  </si>
  <si>
    <t>TECH NET TRADING,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</si>
</sst>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m/dd/yy"/>
    <numFmt numFmtId="167" formatCode="mm/dd/yy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9"/>
      <color indexed="8"/>
      <name val="Arial"/>
      <family val="2"/>
    </font>
    <font>
      <u val="doubleAccounting"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14" fontId="4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167" fontId="4" fillId="0" borderId="0" xfId="0" applyNumberFormat="1" applyFont="1" applyAlignment="1" applyProtection="1">
      <alignment horizontal="center"/>
      <protection locked="0"/>
    </xf>
    <xf numFmtId="38" fontId="4" fillId="0" borderId="0" xfId="0" applyNumberFormat="1" applyFont="1" applyAlignment="1" applyProtection="1">
      <alignment/>
      <protection locked="0"/>
    </xf>
    <xf numFmtId="38" fontId="4" fillId="0" borderId="0" xfId="15" applyNumberFormat="1" applyFont="1" applyAlignment="1">
      <alignment/>
    </xf>
    <xf numFmtId="38" fontId="6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9"/>
  <sheetViews>
    <sheetView tabSelected="1" workbookViewId="0" topLeftCell="A1">
      <selection activeCell="B13" sqref="B13"/>
    </sheetView>
  </sheetViews>
  <sheetFormatPr defaultColWidth="9.140625" defaultRowHeight="12.75"/>
  <cols>
    <col min="1" max="1" width="4.7109375" style="1" customWidth="1"/>
    <col min="2" max="2" width="35.7109375" style="2" customWidth="1"/>
    <col min="3" max="3" width="4.421875" style="1" customWidth="1"/>
    <col min="4" max="4" width="6.8515625" style="1" customWidth="1"/>
    <col min="5" max="5" width="8.28125" style="1" customWidth="1"/>
    <col min="6" max="6" width="18.421875" style="2" customWidth="1"/>
    <col min="7" max="7" width="13.00390625" style="2" customWidth="1"/>
    <col min="8" max="8" width="13.28125" style="2" customWidth="1"/>
    <col min="9" max="9" width="14.8515625" style="2" customWidth="1"/>
    <col min="10" max="10" width="14.28125" style="2" customWidth="1"/>
    <col min="11" max="16384" width="9.140625" style="2" customWidth="1"/>
  </cols>
  <sheetData>
    <row r="1" spans="6:10" s="1" customFormat="1" ht="12">
      <c r="F1" s="1" t="s">
        <v>19</v>
      </c>
      <c r="G1" s="1" t="s">
        <v>4</v>
      </c>
      <c r="H1" s="1" t="s">
        <v>20</v>
      </c>
      <c r="I1" s="1" t="s">
        <v>21</v>
      </c>
      <c r="J1" s="1" t="s">
        <v>22</v>
      </c>
    </row>
    <row r="2" spans="2:10" ht="12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4</v>
      </c>
      <c r="I2" s="1" t="s">
        <v>6</v>
      </c>
      <c r="J2" s="1" t="s">
        <v>7</v>
      </c>
    </row>
    <row r="3" spans="2:10" ht="12">
      <c r="B3" s="1"/>
      <c r="F3" s="1"/>
      <c r="G3" s="1"/>
      <c r="H3" s="1"/>
      <c r="I3" s="1" t="s">
        <v>23</v>
      </c>
      <c r="J3" s="1" t="s">
        <v>24</v>
      </c>
    </row>
    <row r="4" spans="1:10" ht="12.75" thickBot="1">
      <c r="A4" s="5"/>
      <c r="B4" s="5"/>
      <c r="C4" s="5" t="s">
        <v>25</v>
      </c>
      <c r="D4" s="5" t="s">
        <v>26</v>
      </c>
      <c r="E4" s="5"/>
      <c r="F4" s="5"/>
      <c r="G4" s="5"/>
      <c r="H4" s="5"/>
      <c r="I4" s="5" t="s">
        <v>27</v>
      </c>
      <c r="J4" s="5" t="s">
        <v>28</v>
      </c>
    </row>
    <row r="5" spans="1:10" s="1" customFormat="1" ht="12" customHeight="1">
      <c r="A5" s="1">
        <v>1</v>
      </c>
      <c r="B5" s="2" t="s">
        <v>132</v>
      </c>
      <c r="C5" s="1" t="s">
        <v>11</v>
      </c>
      <c r="D5" s="1" t="s">
        <v>40</v>
      </c>
      <c r="E5" s="13">
        <v>36219</v>
      </c>
      <c r="F5" s="17">
        <v>7931084</v>
      </c>
      <c r="G5" s="17">
        <v>306002</v>
      </c>
      <c r="H5" s="17">
        <f aca="true" t="shared" si="0" ref="H5:H11">F5-G5</f>
        <v>7625082</v>
      </c>
      <c r="I5" s="17">
        <v>8118153</v>
      </c>
      <c r="J5" s="17">
        <v>0</v>
      </c>
    </row>
    <row r="6" spans="1:10" s="1" customFormat="1" ht="12" customHeight="1">
      <c r="A6" s="1">
        <v>2</v>
      </c>
      <c r="B6" s="2" t="s">
        <v>133</v>
      </c>
      <c r="C6" s="1" t="s">
        <v>11</v>
      </c>
      <c r="D6" s="1" t="s">
        <v>9</v>
      </c>
      <c r="E6" s="13">
        <v>36219</v>
      </c>
      <c r="F6" s="17">
        <v>227089879</v>
      </c>
      <c r="G6" s="17">
        <v>26679600</v>
      </c>
      <c r="H6" s="17">
        <f t="shared" si="0"/>
        <v>200410279</v>
      </c>
      <c r="I6" s="17">
        <v>690216032</v>
      </c>
      <c r="J6" s="17">
        <v>29519808</v>
      </c>
    </row>
    <row r="7" spans="1:10" s="1" customFormat="1" ht="12" customHeight="1">
      <c r="A7" s="1">
        <v>3</v>
      </c>
      <c r="B7" s="2" t="s">
        <v>248</v>
      </c>
      <c r="C7" s="1" t="s">
        <v>11</v>
      </c>
      <c r="D7" s="1" t="s">
        <v>10</v>
      </c>
      <c r="E7" s="13">
        <v>36219</v>
      </c>
      <c r="F7" s="17">
        <v>36380698</v>
      </c>
      <c r="G7" s="17">
        <v>683199</v>
      </c>
      <c r="H7" s="17">
        <f t="shared" si="0"/>
        <v>35697499</v>
      </c>
      <c r="I7" s="17">
        <v>17079978</v>
      </c>
      <c r="J7" s="17">
        <v>0</v>
      </c>
    </row>
    <row r="8" spans="1:10" ht="12" customHeight="1">
      <c r="A8" s="1">
        <v>4</v>
      </c>
      <c r="B8" s="2" t="s">
        <v>29</v>
      </c>
      <c r="C8" s="1" t="s">
        <v>11</v>
      </c>
      <c r="D8" s="1" t="s">
        <v>10</v>
      </c>
      <c r="E8" s="13">
        <v>36219</v>
      </c>
      <c r="F8" s="17">
        <v>7412040</v>
      </c>
      <c r="G8" s="17">
        <v>250000</v>
      </c>
      <c r="H8" s="17">
        <f t="shared" si="0"/>
        <v>7162040</v>
      </c>
      <c r="I8" s="17">
        <v>0</v>
      </c>
      <c r="J8" s="17">
        <v>0</v>
      </c>
    </row>
    <row r="9" spans="1:10" ht="12" customHeight="1">
      <c r="A9" s="1">
        <v>5</v>
      </c>
      <c r="B9" s="2" t="s">
        <v>134</v>
      </c>
      <c r="C9" s="1" t="s">
        <v>8</v>
      </c>
      <c r="D9" s="1" t="s">
        <v>9</v>
      </c>
      <c r="E9" s="13">
        <v>36219</v>
      </c>
      <c r="F9" s="17">
        <v>65631662</v>
      </c>
      <c r="G9" s="17">
        <v>10386088</v>
      </c>
      <c r="H9" s="17">
        <f t="shared" si="0"/>
        <v>55245574</v>
      </c>
      <c r="I9" s="17">
        <v>270893821</v>
      </c>
      <c r="J9" s="17">
        <v>6046680</v>
      </c>
    </row>
    <row r="10" spans="1:10" ht="12" customHeight="1">
      <c r="A10" s="1">
        <v>6</v>
      </c>
      <c r="B10" s="2" t="s">
        <v>30</v>
      </c>
      <c r="C10" s="1" t="s">
        <v>11</v>
      </c>
      <c r="D10" s="1" t="s">
        <v>10</v>
      </c>
      <c r="E10" s="14">
        <v>36160</v>
      </c>
      <c r="F10" s="17">
        <v>66051507</v>
      </c>
      <c r="G10" s="17">
        <v>10010763</v>
      </c>
      <c r="H10" s="17">
        <f t="shared" si="0"/>
        <v>56040744</v>
      </c>
      <c r="I10" s="17">
        <v>0</v>
      </c>
      <c r="J10" s="17">
        <v>0</v>
      </c>
    </row>
    <row r="11" spans="1:10" ht="12" customHeight="1">
      <c r="A11" s="1">
        <v>7</v>
      </c>
      <c r="B11" s="2" t="s">
        <v>135</v>
      </c>
      <c r="C11" s="1" t="s">
        <v>8</v>
      </c>
      <c r="D11" s="1" t="s">
        <v>10</v>
      </c>
      <c r="E11" s="13">
        <v>36219</v>
      </c>
      <c r="F11" s="17">
        <v>284817</v>
      </c>
      <c r="G11" s="17">
        <v>250000</v>
      </c>
      <c r="H11" s="17">
        <f t="shared" si="0"/>
        <v>34817</v>
      </c>
      <c r="I11" s="17">
        <v>4799953</v>
      </c>
      <c r="J11" s="17">
        <v>56286</v>
      </c>
    </row>
    <row r="12" spans="1:10" ht="12" customHeight="1">
      <c r="A12" s="1">
        <v>8</v>
      </c>
      <c r="B12" s="11" t="s">
        <v>222</v>
      </c>
      <c r="C12" s="12" t="s">
        <v>8</v>
      </c>
      <c r="D12" s="12" t="s">
        <v>9</v>
      </c>
      <c r="E12" s="13">
        <v>36219</v>
      </c>
      <c r="F12" s="16">
        <v>10047107</v>
      </c>
      <c r="G12" s="16">
        <v>694813</v>
      </c>
      <c r="H12" s="16">
        <v>9352294</v>
      </c>
      <c r="I12" s="16">
        <v>20225420</v>
      </c>
      <c r="J12" s="16">
        <v>0</v>
      </c>
    </row>
    <row r="13" spans="1:10" ht="12" customHeight="1">
      <c r="A13" s="1">
        <v>9</v>
      </c>
      <c r="B13" s="2" t="s">
        <v>136</v>
      </c>
      <c r="C13" s="3" t="s">
        <v>8</v>
      </c>
      <c r="D13" s="1" t="s">
        <v>10</v>
      </c>
      <c r="E13" s="13">
        <v>36219</v>
      </c>
      <c r="F13" s="17">
        <v>1503399</v>
      </c>
      <c r="G13" s="17">
        <v>932402</v>
      </c>
      <c r="H13" s="17">
        <f>F13-G13</f>
        <v>570997</v>
      </c>
      <c r="I13" s="17">
        <v>24798084</v>
      </c>
      <c r="J13" s="17">
        <v>4578</v>
      </c>
    </row>
    <row r="14" spans="1:10" ht="12" customHeight="1">
      <c r="A14" s="1">
        <v>10</v>
      </c>
      <c r="B14" s="2" t="s">
        <v>31</v>
      </c>
      <c r="C14" s="1" t="s">
        <v>8</v>
      </c>
      <c r="D14" s="1" t="s">
        <v>10</v>
      </c>
      <c r="E14" s="13">
        <v>36219</v>
      </c>
      <c r="F14" s="17">
        <v>460875</v>
      </c>
      <c r="G14" s="17">
        <v>250000</v>
      </c>
      <c r="H14" s="17">
        <f>F14-G14</f>
        <v>210875</v>
      </c>
      <c r="I14" s="17">
        <v>0</v>
      </c>
      <c r="J14" s="17">
        <v>0</v>
      </c>
    </row>
    <row r="15" spans="1:10" ht="12" customHeight="1">
      <c r="A15" s="1">
        <v>11</v>
      </c>
      <c r="B15" s="11" t="s">
        <v>223</v>
      </c>
      <c r="C15" s="12" t="s">
        <v>8</v>
      </c>
      <c r="D15" s="12" t="s">
        <v>10</v>
      </c>
      <c r="E15" s="13">
        <v>36219</v>
      </c>
      <c r="F15" s="16">
        <v>403504</v>
      </c>
      <c r="G15" s="16">
        <v>250000</v>
      </c>
      <c r="H15" s="16">
        <v>153504</v>
      </c>
      <c r="I15" s="16">
        <v>2523303</v>
      </c>
      <c r="J15" s="16">
        <v>0</v>
      </c>
    </row>
    <row r="16" spans="1:10" ht="12" customHeight="1">
      <c r="A16" s="1">
        <v>12</v>
      </c>
      <c r="B16" s="11" t="s">
        <v>224</v>
      </c>
      <c r="C16" s="12" t="s">
        <v>8</v>
      </c>
      <c r="D16" s="12" t="s">
        <v>10</v>
      </c>
      <c r="E16" s="13">
        <v>36219</v>
      </c>
      <c r="F16" s="16">
        <v>1190000</v>
      </c>
      <c r="G16" s="16">
        <v>293704</v>
      </c>
      <c r="H16" s="16">
        <v>896296</v>
      </c>
      <c r="I16" s="16">
        <v>7432772</v>
      </c>
      <c r="J16" s="16">
        <v>0</v>
      </c>
    </row>
    <row r="17" spans="1:10" ht="12" customHeight="1">
      <c r="A17" s="1">
        <v>13</v>
      </c>
      <c r="B17" s="2" t="s">
        <v>137</v>
      </c>
      <c r="C17" s="1" t="s">
        <v>8</v>
      </c>
      <c r="D17" s="1" t="s">
        <v>40</v>
      </c>
      <c r="E17" s="13">
        <v>36219</v>
      </c>
      <c r="F17" s="17">
        <v>39798995</v>
      </c>
      <c r="G17" s="17">
        <v>8298512</v>
      </c>
      <c r="H17" s="17">
        <f>F17-G17</f>
        <v>31500483</v>
      </c>
      <c r="I17" s="17">
        <v>157703457</v>
      </c>
      <c r="J17" s="17">
        <v>49759355</v>
      </c>
    </row>
    <row r="18" spans="1:10" ht="12" customHeight="1">
      <c r="A18" s="1">
        <v>14</v>
      </c>
      <c r="B18" s="2" t="s">
        <v>32</v>
      </c>
      <c r="C18" s="1" t="s">
        <v>11</v>
      </c>
      <c r="D18" s="1" t="s">
        <v>10</v>
      </c>
      <c r="E18" s="13">
        <v>36219</v>
      </c>
      <c r="F18" s="17">
        <v>13159966</v>
      </c>
      <c r="G18" s="17">
        <v>423350</v>
      </c>
      <c r="H18" s="17">
        <f>F18-G18</f>
        <v>12736616</v>
      </c>
      <c r="I18" s="17">
        <v>0</v>
      </c>
      <c r="J18" s="17">
        <v>0</v>
      </c>
    </row>
    <row r="19" spans="1:10" ht="12" customHeight="1">
      <c r="A19" s="1">
        <v>15</v>
      </c>
      <c r="B19" s="2" t="s">
        <v>236</v>
      </c>
      <c r="C19" s="1" t="s">
        <v>11</v>
      </c>
      <c r="D19" s="1" t="s">
        <v>9</v>
      </c>
      <c r="E19" s="13">
        <v>36219</v>
      </c>
      <c r="F19" s="17">
        <v>141097578</v>
      </c>
      <c r="G19" s="17">
        <v>5746929</v>
      </c>
      <c r="H19" s="17">
        <f>F19-G19</f>
        <v>135350649</v>
      </c>
      <c r="I19" s="17">
        <v>122235899</v>
      </c>
      <c r="J19" s="17">
        <v>27431364</v>
      </c>
    </row>
    <row r="20" spans="1:10" ht="12" customHeight="1">
      <c r="A20" s="1">
        <v>16</v>
      </c>
      <c r="B20" s="11" t="s">
        <v>229</v>
      </c>
      <c r="C20" s="12" t="s">
        <v>11</v>
      </c>
      <c r="D20" s="12" t="s">
        <v>10</v>
      </c>
      <c r="E20" s="15">
        <v>36160</v>
      </c>
      <c r="F20" s="16">
        <v>13024004</v>
      </c>
      <c r="G20" s="16">
        <v>1226761</v>
      </c>
      <c r="H20" s="16">
        <v>11797243</v>
      </c>
      <c r="I20" s="16">
        <v>0</v>
      </c>
      <c r="J20" s="16">
        <v>0</v>
      </c>
    </row>
    <row r="21" spans="1:10" ht="12" customHeight="1">
      <c r="A21" s="1">
        <v>17</v>
      </c>
      <c r="B21" s="2" t="s">
        <v>33</v>
      </c>
      <c r="C21" s="1" t="s">
        <v>11</v>
      </c>
      <c r="D21" s="1" t="s">
        <v>10</v>
      </c>
      <c r="E21" s="13">
        <v>36217</v>
      </c>
      <c r="F21" s="17">
        <v>1806386470</v>
      </c>
      <c r="G21" s="17">
        <v>35011876</v>
      </c>
      <c r="H21" s="17">
        <f>F21-G21</f>
        <v>1771374594</v>
      </c>
      <c r="I21" s="17">
        <v>0</v>
      </c>
      <c r="J21" s="17">
        <v>0</v>
      </c>
    </row>
    <row r="22" spans="1:10" ht="12" customHeight="1">
      <c r="A22" s="1">
        <v>18</v>
      </c>
      <c r="B22" s="2" t="s">
        <v>34</v>
      </c>
      <c r="C22" s="1" t="s">
        <v>11</v>
      </c>
      <c r="D22" s="1" t="s">
        <v>9</v>
      </c>
      <c r="E22" s="13">
        <v>36217</v>
      </c>
      <c r="F22" s="17">
        <v>2125282294</v>
      </c>
      <c r="G22" s="17">
        <v>534925081</v>
      </c>
      <c r="H22" s="17">
        <f>F22-G22</f>
        <v>1590357213</v>
      </c>
      <c r="I22" s="17">
        <v>1781854629</v>
      </c>
      <c r="J22" s="17">
        <v>72329656</v>
      </c>
    </row>
    <row r="23" spans="1:10" ht="12" customHeight="1">
      <c r="A23" s="1">
        <v>19</v>
      </c>
      <c r="B23" s="11" t="s">
        <v>12</v>
      </c>
      <c r="C23" s="12" t="s">
        <v>8</v>
      </c>
      <c r="D23" s="12" t="s">
        <v>10</v>
      </c>
      <c r="E23" s="15">
        <v>36160</v>
      </c>
      <c r="F23" s="16">
        <v>4358145</v>
      </c>
      <c r="G23" s="16">
        <v>796010</v>
      </c>
      <c r="H23" s="16">
        <v>3562135</v>
      </c>
      <c r="I23" s="16">
        <v>22426840</v>
      </c>
      <c r="J23" s="16">
        <v>0</v>
      </c>
    </row>
    <row r="24" spans="1:10" ht="12" customHeight="1">
      <c r="A24" s="1">
        <v>20</v>
      </c>
      <c r="B24" s="2" t="s">
        <v>35</v>
      </c>
      <c r="C24" s="1" t="s">
        <v>11</v>
      </c>
      <c r="D24" s="1" t="s">
        <v>10</v>
      </c>
      <c r="E24" s="13">
        <v>36217</v>
      </c>
      <c r="F24" s="17">
        <v>92977090</v>
      </c>
      <c r="G24" s="17">
        <v>6676027</v>
      </c>
      <c r="H24" s="17">
        <f aca="true" t="shared" si="1" ref="H24:H33">F24-G24</f>
        <v>86301063</v>
      </c>
      <c r="I24" s="17">
        <v>0</v>
      </c>
      <c r="J24" s="17">
        <v>0</v>
      </c>
    </row>
    <row r="25" spans="1:10" ht="12" customHeight="1">
      <c r="A25" s="1">
        <v>21</v>
      </c>
      <c r="B25" s="2" t="s">
        <v>36</v>
      </c>
      <c r="C25" s="1" t="s">
        <v>11</v>
      </c>
      <c r="D25" s="1" t="s">
        <v>10</v>
      </c>
      <c r="E25" s="13">
        <v>36219</v>
      </c>
      <c r="F25" s="17">
        <v>45889562</v>
      </c>
      <c r="G25" s="17">
        <v>2480831</v>
      </c>
      <c r="H25" s="17">
        <f t="shared" si="1"/>
        <v>43408731</v>
      </c>
      <c r="I25" s="17">
        <v>494371</v>
      </c>
      <c r="J25" s="17">
        <v>37</v>
      </c>
    </row>
    <row r="26" spans="1:10" ht="12" customHeight="1">
      <c r="A26" s="1">
        <v>22</v>
      </c>
      <c r="B26" s="2" t="s">
        <v>138</v>
      </c>
      <c r="C26" s="1" t="s">
        <v>8</v>
      </c>
      <c r="D26" s="1" t="s">
        <v>9</v>
      </c>
      <c r="E26" s="13">
        <v>36219</v>
      </c>
      <c r="F26" s="17">
        <v>1578619</v>
      </c>
      <c r="G26" s="17">
        <v>273428</v>
      </c>
      <c r="H26" s="17">
        <f t="shared" si="1"/>
        <v>1305191</v>
      </c>
      <c r="I26" s="17">
        <v>6835696</v>
      </c>
      <c r="J26" s="17">
        <v>0</v>
      </c>
    </row>
    <row r="27" spans="1:10" ht="12" customHeight="1">
      <c r="A27" s="1">
        <v>23</v>
      </c>
      <c r="B27" s="2" t="s">
        <v>37</v>
      </c>
      <c r="C27" s="1" t="s">
        <v>8</v>
      </c>
      <c r="D27" s="1" t="s">
        <v>10</v>
      </c>
      <c r="E27" s="14">
        <v>36160</v>
      </c>
      <c r="F27" s="17">
        <v>689082</v>
      </c>
      <c r="G27" s="17">
        <v>250000</v>
      </c>
      <c r="H27" s="17">
        <f t="shared" si="1"/>
        <v>439082</v>
      </c>
      <c r="I27" s="17">
        <v>0</v>
      </c>
      <c r="J27" s="17">
        <v>0</v>
      </c>
    </row>
    <row r="28" spans="1:10" ht="12" customHeight="1">
      <c r="A28" s="1">
        <v>24</v>
      </c>
      <c r="B28" s="2" t="s">
        <v>38</v>
      </c>
      <c r="C28" s="1" t="s">
        <v>11</v>
      </c>
      <c r="D28" s="1" t="s">
        <v>10</v>
      </c>
      <c r="E28" s="14">
        <v>36160</v>
      </c>
      <c r="F28" s="17">
        <v>4071271</v>
      </c>
      <c r="G28" s="17">
        <v>256852</v>
      </c>
      <c r="H28" s="17">
        <f t="shared" si="1"/>
        <v>3814419</v>
      </c>
      <c r="I28" s="17">
        <v>0</v>
      </c>
      <c r="J28" s="17">
        <v>0</v>
      </c>
    </row>
    <row r="29" spans="1:10" ht="12" customHeight="1">
      <c r="A29" s="1">
        <v>25</v>
      </c>
      <c r="B29" s="2" t="s">
        <v>39</v>
      </c>
      <c r="C29" s="1" t="s">
        <v>11</v>
      </c>
      <c r="D29" s="1" t="s">
        <v>40</v>
      </c>
      <c r="E29" s="13">
        <v>36219</v>
      </c>
      <c r="F29" s="17">
        <v>36463239</v>
      </c>
      <c r="G29" s="17">
        <v>777406</v>
      </c>
      <c r="H29" s="17">
        <f t="shared" si="1"/>
        <v>35685833</v>
      </c>
      <c r="I29" s="17">
        <v>2137500</v>
      </c>
      <c r="J29" s="17">
        <v>0</v>
      </c>
    </row>
    <row r="30" spans="1:10" ht="12" customHeight="1">
      <c r="A30" s="1">
        <v>26</v>
      </c>
      <c r="B30" s="2" t="s">
        <v>246</v>
      </c>
      <c r="C30" s="1" t="s">
        <v>11</v>
      </c>
      <c r="D30" s="1" t="s">
        <v>10</v>
      </c>
      <c r="E30" s="13">
        <v>36219</v>
      </c>
      <c r="F30" s="17">
        <v>12380135</v>
      </c>
      <c r="G30" s="17">
        <v>1500000</v>
      </c>
      <c r="H30" s="17">
        <f t="shared" si="1"/>
        <v>10880135</v>
      </c>
      <c r="I30" s="17">
        <v>20671635</v>
      </c>
      <c r="J30" s="17">
        <v>0</v>
      </c>
    </row>
    <row r="31" spans="1:10" ht="12" customHeight="1">
      <c r="A31" s="1">
        <v>27</v>
      </c>
      <c r="B31" s="2" t="s">
        <v>41</v>
      </c>
      <c r="C31" s="1" t="s">
        <v>8</v>
      </c>
      <c r="D31" s="1" t="s">
        <v>10</v>
      </c>
      <c r="E31" s="14">
        <v>36160</v>
      </c>
      <c r="F31" s="17">
        <v>5312855</v>
      </c>
      <c r="G31" s="17">
        <v>790770</v>
      </c>
      <c r="H31" s="17">
        <f t="shared" si="1"/>
        <v>4522085</v>
      </c>
      <c r="I31" s="17">
        <v>22056512</v>
      </c>
      <c r="J31" s="17">
        <v>0</v>
      </c>
    </row>
    <row r="32" spans="1:10" ht="12" customHeight="1">
      <c r="A32" s="1">
        <v>28</v>
      </c>
      <c r="B32" s="2" t="s">
        <v>42</v>
      </c>
      <c r="C32" s="1" t="s">
        <v>8</v>
      </c>
      <c r="D32" s="1" t="s">
        <v>40</v>
      </c>
      <c r="E32" s="13">
        <v>36219</v>
      </c>
      <c r="F32" s="17">
        <v>31582261</v>
      </c>
      <c r="G32" s="17">
        <v>6706992</v>
      </c>
      <c r="H32" s="17">
        <f t="shared" si="1"/>
        <v>24875269</v>
      </c>
      <c r="I32" s="17">
        <v>182122473</v>
      </c>
      <c r="J32" s="17">
        <v>60024755</v>
      </c>
    </row>
    <row r="33" spans="1:10" ht="12" customHeight="1">
      <c r="A33" s="1">
        <v>29</v>
      </c>
      <c r="B33" s="2" t="s">
        <v>43</v>
      </c>
      <c r="C33" s="1" t="s">
        <v>11</v>
      </c>
      <c r="D33" s="1" t="s">
        <v>10</v>
      </c>
      <c r="E33" s="13">
        <v>36219</v>
      </c>
      <c r="F33" s="17">
        <v>3849218</v>
      </c>
      <c r="G33" s="17">
        <v>250000</v>
      </c>
      <c r="H33" s="17">
        <f t="shared" si="1"/>
        <v>3599218</v>
      </c>
      <c r="I33" s="17">
        <v>0</v>
      </c>
      <c r="J33" s="17">
        <v>0</v>
      </c>
    </row>
    <row r="34" spans="1:10" ht="12" customHeight="1">
      <c r="A34" s="1">
        <v>30</v>
      </c>
      <c r="B34" s="11" t="s">
        <v>225</v>
      </c>
      <c r="C34" s="12" t="s">
        <v>11</v>
      </c>
      <c r="D34" s="12" t="s">
        <v>9</v>
      </c>
      <c r="E34" s="13">
        <v>36217</v>
      </c>
      <c r="F34" s="16">
        <v>21971040</v>
      </c>
      <c r="G34" s="16">
        <v>2027563</v>
      </c>
      <c r="H34" s="16">
        <v>19943477</v>
      </c>
      <c r="I34" s="16">
        <v>7760796</v>
      </c>
      <c r="J34" s="16">
        <v>0</v>
      </c>
    </row>
    <row r="35" spans="1:10" ht="12" customHeight="1">
      <c r="A35" s="1">
        <v>31</v>
      </c>
      <c r="B35" s="2" t="s">
        <v>139</v>
      </c>
      <c r="C35" s="1" t="s">
        <v>11</v>
      </c>
      <c r="D35" s="1" t="s">
        <v>9</v>
      </c>
      <c r="E35" s="13">
        <v>36219</v>
      </c>
      <c r="F35" s="17">
        <v>96107048</v>
      </c>
      <c r="G35" s="17">
        <v>44922930</v>
      </c>
      <c r="H35" s="17">
        <f aca="true" t="shared" si="2" ref="H35:H40">F35-G35</f>
        <v>51184118</v>
      </c>
      <c r="I35" s="17">
        <v>1049011139</v>
      </c>
      <c r="J35" s="17">
        <v>129121063</v>
      </c>
    </row>
    <row r="36" spans="1:10" ht="12" customHeight="1">
      <c r="A36" s="1">
        <v>32</v>
      </c>
      <c r="B36" s="2" t="s">
        <v>140</v>
      </c>
      <c r="C36" s="1" t="s">
        <v>11</v>
      </c>
      <c r="D36" s="1" t="s">
        <v>40</v>
      </c>
      <c r="E36" s="13">
        <v>36219</v>
      </c>
      <c r="F36" s="17">
        <v>183361705</v>
      </c>
      <c r="G36" s="17">
        <v>71779279</v>
      </c>
      <c r="H36" s="17">
        <f t="shared" si="2"/>
        <v>111582426</v>
      </c>
      <c r="I36" s="17">
        <v>1597501035</v>
      </c>
      <c r="J36" s="17">
        <v>692063096</v>
      </c>
    </row>
    <row r="37" spans="1:10" ht="12" customHeight="1">
      <c r="A37" s="1">
        <v>33</v>
      </c>
      <c r="B37" s="2" t="s">
        <v>141</v>
      </c>
      <c r="C37" s="1" t="s">
        <v>11</v>
      </c>
      <c r="D37" s="1" t="s">
        <v>9</v>
      </c>
      <c r="E37" s="13">
        <v>36219</v>
      </c>
      <c r="F37" s="17">
        <v>35923908</v>
      </c>
      <c r="G37" s="17">
        <v>7653085</v>
      </c>
      <c r="H37" s="17">
        <f t="shared" si="2"/>
        <v>28270823</v>
      </c>
      <c r="I37" s="17">
        <v>167655220</v>
      </c>
      <c r="J37" s="17">
        <v>23671912</v>
      </c>
    </row>
    <row r="38" spans="1:10" ht="12" customHeight="1">
      <c r="A38" s="1">
        <v>34</v>
      </c>
      <c r="B38" s="2" t="s">
        <v>44</v>
      </c>
      <c r="C38" s="1" t="s">
        <v>11</v>
      </c>
      <c r="D38" s="1" t="s">
        <v>45</v>
      </c>
      <c r="E38" s="13">
        <v>36219</v>
      </c>
      <c r="F38" s="17">
        <v>457338207</v>
      </c>
      <c r="G38" s="17">
        <v>34967315</v>
      </c>
      <c r="H38" s="17">
        <f t="shared" si="2"/>
        <v>422370892</v>
      </c>
      <c r="I38" s="17">
        <v>9253206</v>
      </c>
      <c r="J38" s="17">
        <v>12766</v>
      </c>
    </row>
    <row r="39" spans="1:10" ht="12" customHeight="1">
      <c r="A39" s="1">
        <v>35</v>
      </c>
      <c r="B39" s="2" t="s">
        <v>142</v>
      </c>
      <c r="C39" s="1" t="s">
        <v>8</v>
      </c>
      <c r="D39" s="1" t="s">
        <v>9</v>
      </c>
      <c r="E39" s="13">
        <v>36219</v>
      </c>
      <c r="F39" s="17">
        <v>1559711</v>
      </c>
      <c r="G39" s="17">
        <v>250000</v>
      </c>
      <c r="H39" s="17">
        <f t="shared" si="2"/>
        <v>1309711</v>
      </c>
      <c r="I39" s="17">
        <v>701030</v>
      </c>
      <c r="J39" s="17">
        <v>0</v>
      </c>
    </row>
    <row r="40" spans="1:10" ht="12" customHeight="1">
      <c r="A40" s="1">
        <v>36</v>
      </c>
      <c r="B40" s="2" t="s">
        <v>143</v>
      </c>
      <c r="C40" s="1" t="s">
        <v>11</v>
      </c>
      <c r="D40" s="1" t="s">
        <v>40</v>
      </c>
      <c r="E40" s="13">
        <v>36219</v>
      </c>
      <c r="F40" s="17">
        <v>14023721</v>
      </c>
      <c r="G40" s="17">
        <v>4291048</v>
      </c>
      <c r="H40" s="17">
        <f t="shared" si="2"/>
        <v>9732673</v>
      </c>
      <c r="I40" s="17">
        <v>175231668</v>
      </c>
      <c r="J40" s="17">
        <v>12815509</v>
      </c>
    </row>
    <row r="41" spans="1:10" ht="12" customHeight="1">
      <c r="A41" s="1">
        <v>37</v>
      </c>
      <c r="B41" s="11" t="s">
        <v>13</v>
      </c>
      <c r="C41" s="12" t="s">
        <v>8</v>
      </c>
      <c r="D41" s="12" t="s">
        <v>10</v>
      </c>
      <c r="E41" s="13">
        <v>36219</v>
      </c>
      <c r="F41" s="16">
        <v>3170261</v>
      </c>
      <c r="G41" s="16">
        <v>396012</v>
      </c>
      <c r="H41" s="16">
        <v>2774249</v>
      </c>
      <c r="I41" s="16">
        <v>10891291</v>
      </c>
      <c r="J41" s="16">
        <v>0</v>
      </c>
    </row>
    <row r="42" spans="1:10" ht="12" customHeight="1">
      <c r="A42" s="1">
        <v>38</v>
      </c>
      <c r="B42" s="2" t="s">
        <v>46</v>
      </c>
      <c r="C42" s="1" t="s">
        <v>8</v>
      </c>
      <c r="D42" s="1" t="s">
        <v>45</v>
      </c>
      <c r="E42" s="13">
        <v>36219</v>
      </c>
      <c r="F42" s="17">
        <v>9536907</v>
      </c>
      <c r="G42" s="17">
        <v>1730787</v>
      </c>
      <c r="H42" s="17">
        <f aca="true" t="shared" si="3" ref="H42:H49">F42-G42</f>
        <v>7806120</v>
      </c>
      <c r="I42" s="17">
        <v>44221418</v>
      </c>
      <c r="J42" s="17">
        <v>0</v>
      </c>
    </row>
    <row r="43" spans="1:10" ht="12" customHeight="1">
      <c r="A43" s="1">
        <v>39</v>
      </c>
      <c r="B43" s="2" t="s">
        <v>47</v>
      </c>
      <c r="C43" s="1" t="s">
        <v>11</v>
      </c>
      <c r="D43" s="1" t="s">
        <v>9</v>
      </c>
      <c r="E43" s="13">
        <v>36219</v>
      </c>
      <c r="F43" s="17">
        <v>1531763497</v>
      </c>
      <c r="G43" s="17">
        <v>33706422</v>
      </c>
      <c r="H43" s="17">
        <f t="shared" si="3"/>
        <v>1498057075</v>
      </c>
      <c r="I43" s="17">
        <v>272892759</v>
      </c>
      <c r="J43" s="17">
        <v>125686676</v>
      </c>
    </row>
    <row r="44" spans="1:10" ht="12" customHeight="1">
      <c r="A44" s="1">
        <v>40</v>
      </c>
      <c r="B44" s="2" t="s">
        <v>48</v>
      </c>
      <c r="C44" s="1" t="s">
        <v>11</v>
      </c>
      <c r="D44" s="1" t="s">
        <v>49</v>
      </c>
      <c r="E44" s="13">
        <v>36219</v>
      </c>
      <c r="F44" s="17">
        <v>8880030</v>
      </c>
      <c r="G44" s="17">
        <v>1722780</v>
      </c>
      <c r="H44" s="17">
        <f t="shared" si="3"/>
        <v>7157250</v>
      </c>
      <c r="I44" s="17">
        <v>31705559</v>
      </c>
      <c r="J44" s="17">
        <v>11563716</v>
      </c>
    </row>
    <row r="45" spans="1:10" ht="12" customHeight="1">
      <c r="A45" s="1">
        <v>41</v>
      </c>
      <c r="B45" s="2" t="s">
        <v>144</v>
      </c>
      <c r="C45" s="1" t="s">
        <v>8</v>
      </c>
      <c r="D45" s="1" t="s">
        <v>9</v>
      </c>
      <c r="E45" s="13">
        <v>36219</v>
      </c>
      <c r="F45" s="17">
        <v>3156884</v>
      </c>
      <c r="G45" s="17">
        <v>250000</v>
      </c>
      <c r="H45" s="17">
        <f t="shared" si="3"/>
        <v>2906884</v>
      </c>
      <c r="I45" s="17">
        <v>2199864</v>
      </c>
      <c r="J45" s="17">
        <v>0</v>
      </c>
    </row>
    <row r="46" spans="1:10" ht="12" customHeight="1">
      <c r="A46" s="1">
        <v>42</v>
      </c>
      <c r="B46" s="2" t="s">
        <v>145</v>
      </c>
      <c r="C46" s="1" t="s">
        <v>8</v>
      </c>
      <c r="D46" s="1" t="s">
        <v>9</v>
      </c>
      <c r="E46" s="13">
        <v>36217</v>
      </c>
      <c r="F46" s="17">
        <v>2092083</v>
      </c>
      <c r="G46" s="17">
        <v>250000</v>
      </c>
      <c r="H46" s="17">
        <f t="shared" si="3"/>
        <v>1842083</v>
      </c>
      <c r="I46" s="17">
        <v>2691557</v>
      </c>
      <c r="J46" s="17">
        <v>0</v>
      </c>
    </row>
    <row r="47" spans="1:10" ht="12" customHeight="1">
      <c r="A47" s="1">
        <v>43</v>
      </c>
      <c r="B47" s="2" t="s">
        <v>50</v>
      </c>
      <c r="C47" s="1" t="s">
        <v>8</v>
      </c>
      <c r="D47" s="1" t="s">
        <v>10</v>
      </c>
      <c r="E47" s="14">
        <v>36160</v>
      </c>
      <c r="F47" s="17">
        <v>2308891</v>
      </c>
      <c r="G47" s="17">
        <v>250000</v>
      </c>
      <c r="H47" s="17">
        <f t="shared" si="3"/>
        <v>2058891</v>
      </c>
      <c r="I47" s="17">
        <v>1031259</v>
      </c>
      <c r="J47" s="17">
        <v>142160</v>
      </c>
    </row>
    <row r="48" spans="1:10" ht="12" customHeight="1">
      <c r="A48" s="1">
        <v>44</v>
      </c>
      <c r="B48" s="2" t="s">
        <v>249</v>
      </c>
      <c r="C48" s="1" t="s">
        <v>8</v>
      </c>
      <c r="D48" s="1" t="s">
        <v>10</v>
      </c>
      <c r="E48" s="13">
        <v>36160</v>
      </c>
      <c r="F48" s="17">
        <v>376191</v>
      </c>
      <c r="G48" s="17">
        <v>250000</v>
      </c>
      <c r="H48" s="17">
        <f t="shared" si="3"/>
        <v>126191</v>
      </c>
      <c r="I48" s="17">
        <v>0</v>
      </c>
      <c r="J48" s="17">
        <v>0</v>
      </c>
    </row>
    <row r="49" spans="1:10" ht="12" customHeight="1">
      <c r="A49" s="1">
        <v>45</v>
      </c>
      <c r="B49" s="2" t="s">
        <v>51</v>
      </c>
      <c r="C49" s="1" t="s">
        <v>8</v>
      </c>
      <c r="D49" s="1" t="s">
        <v>10</v>
      </c>
      <c r="E49" s="13">
        <v>36219</v>
      </c>
      <c r="F49" s="17">
        <v>268664</v>
      </c>
      <c r="G49" s="17">
        <v>250000</v>
      </c>
      <c r="H49" s="17">
        <f t="shared" si="3"/>
        <v>18664</v>
      </c>
      <c r="I49" s="17">
        <v>0</v>
      </c>
      <c r="J49" s="17">
        <v>0</v>
      </c>
    </row>
    <row r="50" spans="1:10" ht="12" customHeight="1">
      <c r="A50" s="1">
        <v>46</v>
      </c>
      <c r="B50" s="11" t="s">
        <v>251</v>
      </c>
      <c r="C50" s="12" t="s">
        <v>11</v>
      </c>
      <c r="D50" s="12" t="s">
        <v>10</v>
      </c>
      <c r="E50" s="13">
        <v>36219</v>
      </c>
      <c r="F50" s="16">
        <v>112112057</v>
      </c>
      <c r="G50" s="16">
        <v>27793225</v>
      </c>
      <c r="H50" s="16">
        <v>84318832</v>
      </c>
      <c r="I50" s="16">
        <v>0</v>
      </c>
      <c r="J50" s="16">
        <v>0</v>
      </c>
    </row>
    <row r="51" spans="1:10" ht="12" customHeight="1">
      <c r="A51" s="1">
        <v>47</v>
      </c>
      <c r="B51" s="2" t="s">
        <v>52</v>
      </c>
      <c r="C51" s="1" t="s">
        <v>11</v>
      </c>
      <c r="D51" s="1" t="s">
        <v>9</v>
      </c>
      <c r="E51" s="13">
        <v>36219</v>
      </c>
      <c r="F51" s="17">
        <v>307704497</v>
      </c>
      <c r="G51" s="17">
        <v>8915281</v>
      </c>
      <c r="H51" s="17">
        <f>F51-G51</f>
        <v>298789216</v>
      </c>
      <c r="I51" s="17">
        <v>199252830</v>
      </c>
      <c r="J51" s="17">
        <v>19880737</v>
      </c>
    </row>
    <row r="52" spans="1:10" ht="12" customHeight="1">
      <c r="A52" s="1">
        <v>48</v>
      </c>
      <c r="B52" s="2" t="s">
        <v>53</v>
      </c>
      <c r="C52" s="1" t="s">
        <v>11</v>
      </c>
      <c r="D52" s="1" t="s">
        <v>9</v>
      </c>
      <c r="E52" s="13">
        <v>36219</v>
      </c>
      <c r="F52" s="17">
        <v>752864158</v>
      </c>
      <c r="G52" s="17">
        <v>94301217</v>
      </c>
      <c r="H52" s="17">
        <f>F52-G52</f>
        <v>658562941</v>
      </c>
      <c r="I52" s="17">
        <v>826525643</v>
      </c>
      <c r="J52" s="17">
        <v>404302304</v>
      </c>
    </row>
    <row r="53" spans="1:10" ht="12" customHeight="1">
      <c r="A53" s="1">
        <v>49</v>
      </c>
      <c r="B53" s="11" t="s">
        <v>226</v>
      </c>
      <c r="C53" s="1" t="s">
        <v>8</v>
      </c>
      <c r="D53" s="1" t="s">
        <v>10</v>
      </c>
      <c r="E53" s="15">
        <v>36160</v>
      </c>
      <c r="F53" s="16">
        <v>899471</v>
      </c>
      <c r="G53" s="16">
        <v>250000</v>
      </c>
      <c r="H53" s="16">
        <v>649471</v>
      </c>
      <c r="I53" s="16">
        <v>8122</v>
      </c>
      <c r="J53" s="16">
        <v>280122</v>
      </c>
    </row>
    <row r="54" spans="1:10" ht="12" customHeight="1">
      <c r="A54" s="1">
        <v>50</v>
      </c>
      <c r="B54" s="2" t="s">
        <v>238</v>
      </c>
      <c r="C54" s="1" t="s">
        <v>8</v>
      </c>
      <c r="D54" s="1" t="s">
        <v>40</v>
      </c>
      <c r="E54" s="13">
        <v>36219</v>
      </c>
      <c r="F54" s="17">
        <v>74831390</v>
      </c>
      <c r="G54" s="17">
        <v>11411580</v>
      </c>
      <c r="H54" s="17">
        <f aca="true" t="shared" si="4" ref="H54:H61">F54-G54</f>
        <v>63419810</v>
      </c>
      <c r="I54" s="17">
        <v>287747394</v>
      </c>
      <c r="J54" s="17">
        <v>417677</v>
      </c>
    </row>
    <row r="55" spans="1:10" ht="12" customHeight="1">
      <c r="A55" s="1">
        <v>51</v>
      </c>
      <c r="B55" s="2" t="s">
        <v>239</v>
      </c>
      <c r="C55" s="1" t="s">
        <v>11</v>
      </c>
      <c r="D55" s="1" t="s">
        <v>10</v>
      </c>
      <c r="E55" s="13">
        <v>36219</v>
      </c>
      <c r="F55" s="17">
        <v>1275784650</v>
      </c>
      <c r="G55" s="17">
        <v>19895686</v>
      </c>
      <c r="H55" s="17">
        <f t="shared" si="4"/>
        <v>1255888964</v>
      </c>
      <c r="I55" s="17">
        <v>235606605</v>
      </c>
      <c r="J55" s="17">
        <v>21449079</v>
      </c>
    </row>
    <row r="56" spans="1:10" ht="12" customHeight="1">
      <c r="A56" s="1">
        <v>52</v>
      </c>
      <c r="B56" s="2" t="s">
        <v>146</v>
      </c>
      <c r="C56" s="1" t="s">
        <v>8</v>
      </c>
      <c r="D56" s="1" t="s">
        <v>40</v>
      </c>
      <c r="E56" s="13">
        <v>36219</v>
      </c>
      <c r="F56" s="17">
        <v>9835465</v>
      </c>
      <c r="G56" s="17">
        <v>250000</v>
      </c>
      <c r="H56" s="17">
        <f t="shared" si="4"/>
        <v>9585465</v>
      </c>
      <c r="I56" s="17">
        <v>783143</v>
      </c>
      <c r="J56" s="17">
        <v>0</v>
      </c>
    </row>
    <row r="57" spans="1:10" ht="12" customHeight="1">
      <c r="A57" s="1">
        <v>53</v>
      </c>
      <c r="B57" s="2" t="s">
        <v>54</v>
      </c>
      <c r="C57" s="1" t="s">
        <v>11</v>
      </c>
      <c r="D57" s="1" t="s">
        <v>9</v>
      </c>
      <c r="E57" s="13">
        <v>36219</v>
      </c>
      <c r="F57" s="17">
        <v>1093802000</v>
      </c>
      <c r="G57" s="17">
        <v>154466000</v>
      </c>
      <c r="H57" s="17">
        <f t="shared" si="4"/>
        <v>939336000</v>
      </c>
      <c r="I57" s="17">
        <v>0</v>
      </c>
      <c r="J57" s="17">
        <v>0</v>
      </c>
    </row>
    <row r="58" spans="1:10" ht="12" customHeight="1">
      <c r="A58" s="1">
        <v>54</v>
      </c>
      <c r="B58" s="2" t="s">
        <v>147</v>
      </c>
      <c r="C58" s="1" t="s">
        <v>8</v>
      </c>
      <c r="D58" s="1" t="s">
        <v>9</v>
      </c>
      <c r="E58" s="13">
        <v>36219</v>
      </c>
      <c r="F58" s="17">
        <v>3410423</v>
      </c>
      <c r="G58" s="17">
        <v>408944</v>
      </c>
      <c r="H58" s="17">
        <f t="shared" si="4"/>
        <v>3001479</v>
      </c>
      <c r="I58" s="17">
        <v>10252487</v>
      </c>
      <c r="J58" s="17">
        <v>0</v>
      </c>
    </row>
    <row r="59" spans="1:10" ht="12" customHeight="1">
      <c r="A59" s="1">
        <v>55</v>
      </c>
      <c r="B59" s="2" t="s">
        <v>55</v>
      </c>
      <c r="C59" s="1" t="s">
        <v>8</v>
      </c>
      <c r="D59" s="1" t="s">
        <v>56</v>
      </c>
      <c r="E59" s="14">
        <v>36160</v>
      </c>
      <c r="F59" s="17">
        <v>15104567</v>
      </c>
      <c r="G59" s="17">
        <v>907334</v>
      </c>
      <c r="H59" s="17">
        <f t="shared" si="4"/>
        <v>14197233</v>
      </c>
      <c r="I59" s="17">
        <v>22683356</v>
      </c>
      <c r="J59" s="17">
        <v>0</v>
      </c>
    </row>
    <row r="60" spans="1:10" ht="12" customHeight="1">
      <c r="A60" s="1">
        <v>56</v>
      </c>
      <c r="B60" s="2" t="s">
        <v>148</v>
      </c>
      <c r="C60" s="1" t="s">
        <v>11</v>
      </c>
      <c r="D60" s="1" t="s">
        <v>40</v>
      </c>
      <c r="E60" s="13">
        <v>36219</v>
      </c>
      <c r="F60" s="17">
        <v>150449773</v>
      </c>
      <c r="G60" s="17">
        <v>64462884</v>
      </c>
      <c r="H60" s="17">
        <f t="shared" si="4"/>
        <v>85986889</v>
      </c>
      <c r="I60" s="17">
        <v>1450195101</v>
      </c>
      <c r="J60" s="17">
        <v>234723321</v>
      </c>
    </row>
    <row r="61" spans="1:10" ht="12" customHeight="1">
      <c r="A61" s="1">
        <v>57</v>
      </c>
      <c r="B61" s="2" t="s">
        <v>149</v>
      </c>
      <c r="C61" s="1" t="s">
        <v>8</v>
      </c>
      <c r="D61" s="1" t="s">
        <v>9</v>
      </c>
      <c r="E61" s="13">
        <v>36219</v>
      </c>
      <c r="F61" s="17">
        <v>1567823</v>
      </c>
      <c r="G61" s="17">
        <v>250000</v>
      </c>
      <c r="H61" s="17">
        <f t="shared" si="4"/>
        <v>1317823</v>
      </c>
      <c r="I61" s="17">
        <v>2213949</v>
      </c>
      <c r="J61" s="17">
        <v>0</v>
      </c>
    </row>
    <row r="62" spans="1:10" ht="12" customHeight="1">
      <c r="A62" s="1">
        <v>58</v>
      </c>
      <c r="B62" s="11" t="s">
        <v>227</v>
      </c>
      <c r="C62" s="12" t="s">
        <v>11</v>
      </c>
      <c r="D62" s="12" t="s">
        <v>9</v>
      </c>
      <c r="E62" s="13">
        <v>36219</v>
      </c>
      <c r="F62" s="16">
        <v>1039169675</v>
      </c>
      <c r="G62" s="16">
        <v>51980332</v>
      </c>
      <c r="H62" s="16">
        <v>987189343</v>
      </c>
      <c r="I62" s="16">
        <v>33377669</v>
      </c>
      <c r="J62" s="16">
        <v>0</v>
      </c>
    </row>
    <row r="63" spans="1:10" ht="12" customHeight="1">
      <c r="A63" s="1">
        <v>59</v>
      </c>
      <c r="B63" s="2" t="s">
        <v>150</v>
      </c>
      <c r="C63" s="1" t="s">
        <v>11</v>
      </c>
      <c r="D63" s="1" t="s">
        <v>10</v>
      </c>
      <c r="E63" s="13">
        <v>36219</v>
      </c>
      <c r="F63" s="17">
        <v>183560613</v>
      </c>
      <c r="G63" s="17">
        <v>23946985</v>
      </c>
      <c r="H63" s="17">
        <f>F63-G63</f>
        <v>159613628</v>
      </c>
      <c r="I63" s="17">
        <v>0</v>
      </c>
      <c r="J63" s="17">
        <v>0</v>
      </c>
    </row>
    <row r="64" spans="1:10" ht="12" customHeight="1">
      <c r="A64" s="1">
        <v>60</v>
      </c>
      <c r="B64" s="2" t="s">
        <v>57</v>
      </c>
      <c r="C64" s="1" t="s">
        <v>11</v>
      </c>
      <c r="D64" s="1" t="s">
        <v>10</v>
      </c>
      <c r="E64" s="13">
        <v>36219</v>
      </c>
      <c r="F64" s="17">
        <v>112561345</v>
      </c>
      <c r="G64" s="17">
        <v>8945282</v>
      </c>
      <c r="H64" s="17">
        <f>F64-G64</f>
        <v>103616063</v>
      </c>
      <c r="I64" s="17">
        <v>997930</v>
      </c>
      <c r="J64" s="17">
        <v>0</v>
      </c>
    </row>
    <row r="65" spans="1:10" ht="12" customHeight="1">
      <c r="A65" s="1">
        <v>61</v>
      </c>
      <c r="B65" s="11" t="s">
        <v>228</v>
      </c>
      <c r="C65" s="12" t="s">
        <v>8</v>
      </c>
      <c r="D65" s="12" t="s">
        <v>9</v>
      </c>
      <c r="E65" s="13">
        <v>36219</v>
      </c>
      <c r="F65" s="16">
        <v>15304042</v>
      </c>
      <c r="G65" s="16">
        <v>2253137</v>
      </c>
      <c r="H65" s="16">
        <v>13050905</v>
      </c>
      <c r="I65" s="16">
        <v>64343790</v>
      </c>
      <c r="J65" s="16">
        <v>10419</v>
      </c>
    </row>
    <row r="66" spans="1:10" ht="12" customHeight="1">
      <c r="A66" s="1">
        <v>62</v>
      </c>
      <c r="B66" s="2" t="s">
        <v>151</v>
      </c>
      <c r="C66" s="1" t="s">
        <v>8</v>
      </c>
      <c r="D66" s="1" t="s">
        <v>40</v>
      </c>
      <c r="E66" s="13">
        <v>36219</v>
      </c>
      <c r="F66" s="17">
        <v>4241742</v>
      </c>
      <c r="G66" s="17">
        <v>250000</v>
      </c>
      <c r="H66" s="17">
        <f aca="true" t="shared" si="5" ref="H66:H74">F66-G66</f>
        <v>3991742</v>
      </c>
      <c r="I66" s="17">
        <v>452161</v>
      </c>
      <c r="J66" s="17">
        <v>0</v>
      </c>
    </row>
    <row r="67" spans="1:10" ht="12" customHeight="1">
      <c r="A67" s="1">
        <v>63</v>
      </c>
      <c r="B67" s="2" t="s">
        <v>152</v>
      </c>
      <c r="C67" s="1" t="s">
        <v>11</v>
      </c>
      <c r="D67" s="1" t="s">
        <v>40</v>
      </c>
      <c r="E67" s="13">
        <v>36219</v>
      </c>
      <c r="F67" s="17">
        <v>121332627</v>
      </c>
      <c r="G67" s="17">
        <v>41277569</v>
      </c>
      <c r="H67" s="17">
        <f t="shared" si="5"/>
        <v>80055058</v>
      </c>
      <c r="I67" s="17">
        <v>1079790774</v>
      </c>
      <c r="J67" s="17">
        <v>164403688</v>
      </c>
    </row>
    <row r="68" spans="1:10" ht="12" customHeight="1">
      <c r="A68" s="1">
        <v>64</v>
      </c>
      <c r="B68" s="2" t="s">
        <v>153</v>
      </c>
      <c r="C68" s="1" t="s">
        <v>8</v>
      </c>
      <c r="D68" s="1" t="s">
        <v>9</v>
      </c>
      <c r="E68" s="13">
        <v>36219</v>
      </c>
      <c r="F68" s="17">
        <v>6867373</v>
      </c>
      <c r="G68" s="17">
        <v>3065067</v>
      </c>
      <c r="H68" s="17">
        <f t="shared" si="5"/>
        <v>3802306</v>
      </c>
      <c r="I68" s="17">
        <v>80757587</v>
      </c>
      <c r="J68" s="17">
        <v>1457713</v>
      </c>
    </row>
    <row r="69" spans="1:10" ht="12" customHeight="1">
      <c r="A69" s="1">
        <v>65</v>
      </c>
      <c r="B69" s="2" t="s">
        <v>154</v>
      </c>
      <c r="C69" s="1" t="s">
        <v>11</v>
      </c>
      <c r="D69" s="1" t="s">
        <v>9</v>
      </c>
      <c r="E69" s="13">
        <v>36219</v>
      </c>
      <c r="F69" s="17">
        <v>84497704</v>
      </c>
      <c r="G69" s="17">
        <v>32287789</v>
      </c>
      <c r="H69" s="17">
        <f t="shared" si="5"/>
        <v>52209915</v>
      </c>
      <c r="I69" s="17">
        <v>854387143</v>
      </c>
      <c r="J69" s="17">
        <v>14935164</v>
      </c>
    </row>
    <row r="70" spans="1:10" ht="12" customHeight="1">
      <c r="A70" s="1">
        <v>66</v>
      </c>
      <c r="B70" s="2" t="s">
        <v>155</v>
      </c>
      <c r="C70" s="1" t="s">
        <v>8</v>
      </c>
      <c r="D70" s="1" t="s">
        <v>10</v>
      </c>
      <c r="E70" s="13">
        <v>36219</v>
      </c>
      <c r="F70" s="17">
        <v>539800</v>
      </c>
      <c r="G70" s="17">
        <v>250000</v>
      </c>
      <c r="H70" s="17">
        <f t="shared" si="5"/>
        <v>289800</v>
      </c>
      <c r="I70" s="17">
        <v>0</v>
      </c>
      <c r="J70" s="17">
        <v>0</v>
      </c>
    </row>
    <row r="71" spans="1:10" ht="12" customHeight="1">
      <c r="A71" s="1">
        <v>67</v>
      </c>
      <c r="B71" s="2" t="s">
        <v>156</v>
      </c>
      <c r="C71" s="1" t="s">
        <v>11</v>
      </c>
      <c r="D71" s="1" t="s">
        <v>40</v>
      </c>
      <c r="E71" s="13">
        <v>36219</v>
      </c>
      <c r="F71" s="17">
        <v>121024447</v>
      </c>
      <c r="G71" s="17">
        <v>1186975</v>
      </c>
      <c r="H71" s="17">
        <f t="shared" si="5"/>
        <v>119837472</v>
      </c>
      <c r="I71" s="17">
        <v>275057128</v>
      </c>
      <c r="J71" s="17">
        <v>31026644</v>
      </c>
    </row>
    <row r="72" spans="1:10" ht="12" customHeight="1">
      <c r="A72" s="1">
        <v>68</v>
      </c>
      <c r="B72" s="2" t="s">
        <v>252</v>
      </c>
      <c r="C72" s="1" t="s">
        <v>11</v>
      </c>
      <c r="D72" s="1" t="s">
        <v>10</v>
      </c>
      <c r="E72" s="13">
        <v>36219</v>
      </c>
      <c r="F72" s="17">
        <v>243430754</v>
      </c>
      <c r="G72" s="17">
        <v>1013466</v>
      </c>
      <c r="H72" s="17">
        <f t="shared" si="5"/>
        <v>242417288</v>
      </c>
      <c r="I72" s="17">
        <v>0</v>
      </c>
      <c r="J72" s="17">
        <v>0</v>
      </c>
    </row>
    <row r="73" spans="1:10" ht="12" customHeight="1">
      <c r="A73" s="1">
        <v>69</v>
      </c>
      <c r="B73" s="2" t="s">
        <v>58</v>
      </c>
      <c r="C73" s="1" t="s">
        <v>8</v>
      </c>
      <c r="D73" s="1" t="s">
        <v>10</v>
      </c>
      <c r="E73" s="13">
        <v>36219</v>
      </c>
      <c r="F73" s="17">
        <v>919275</v>
      </c>
      <c r="G73" s="17">
        <v>250000</v>
      </c>
      <c r="H73" s="17">
        <f t="shared" si="5"/>
        <v>669275</v>
      </c>
      <c r="I73" s="17">
        <v>187323</v>
      </c>
      <c r="J73" s="17">
        <v>91794</v>
      </c>
    </row>
    <row r="74" spans="1:10" ht="12" customHeight="1">
      <c r="A74" s="1">
        <v>70</v>
      </c>
      <c r="B74" s="2" t="s">
        <v>157</v>
      </c>
      <c r="C74" s="1" t="s">
        <v>8</v>
      </c>
      <c r="D74" s="1" t="s">
        <v>110</v>
      </c>
      <c r="E74" s="13">
        <v>36219</v>
      </c>
      <c r="F74" s="17">
        <v>416171</v>
      </c>
      <c r="G74" s="17">
        <v>250000</v>
      </c>
      <c r="H74" s="17">
        <f t="shared" si="5"/>
        <v>166171</v>
      </c>
      <c r="I74" s="17">
        <v>0</v>
      </c>
      <c r="J74" s="17">
        <v>0</v>
      </c>
    </row>
    <row r="75" spans="1:10" ht="12" customHeight="1">
      <c r="A75" s="1">
        <v>71</v>
      </c>
      <c r="B75" s="2" t="s">
        <v>59</v>
      </c>
      <c r="C75" s="1" t="s">
        <v>11</v>
      </c>
      <c r="D75" s="1" t="s">
        <v>10</v>
      </c>
      <c r="E75" s="14">
        <v>36160</v>
      </c>
      <c r="F75" s="17">
        <v>2504251</v>
      </c>
      <c r="G75" s="17">
        <v>250000</v>
      </c>
      <c r="H75" s="17">
        <f aca="true" t="shared" si="6" ref="H75:H159">F75-G75</f>
        <v>2254251</v>
      </c>
      <c r="I75" s="17">
        <v>5778363</v>
      </c>
      <c r="J75" s="17">
        <v>152880</v>
      </c>
    </row>
    <row r="76" spans="1:10" ht="12" customHeight="1">
      <c r="A76" s="1">
        <v>72</v>
      </c>
      <c r="B76" s="11" t="s">
        <v>14</v>
      </c>
      <c r="C76" s="12" t="s">
        <v>8</v>
      </c>
      <c r="D76" s="12" t="s">
        <v>10</v>
      </c>
      <c r="E76" s="15">
        <v>36160</v>
      </c>
      <c r="F76" s="16">
        <v>950739</v>
      </c>
      <c r="G76" s="16">
        <v>256154</v>
      </c>
      <c r="H76" s="16">
        <v>694585</v>
      </c>
      <c r="I76" s="16">
        <v>6916325</v>
      </c>
      <c r="J76" s="16">
        <v>0</v>
      </c>
    </row>
    <row r="77" spans="1:10" ht="12" customHeight="1">
      <c r="A77" s="1">
        <v>73</v>
      </c>
      <c r="B77" s="2" t="s">
        <v>250</v>
      </c>
      <c r="C77" s="1" t="s">
        <v>8</v>
      </c>
      <c r="D77" s="1" t="s">
        <v>9</v>
      </c>
      <c r="E77" s="13">
        <v>36219</v>
      </c>
      <c r="F77" s="17">
        <v>10259532</v>
      </c>
      <c r="G77" s="17">
        <v>250000</v>
      </c>
      <c r="H77" s="17">
        <f>F77-G77</f>
        <v>10009532</v>
      </c>
      <c r="I77" s="17">
        <v>6453054</v>
      </c>
      <c r="J77" s="17">
        <v>109262</v>
      </c>
    </row>
    <row r="78" spans="1:10" ht="12" customHeight="1">
      <c r="A78" s="1">
        <v>74</v>
      </c>
      <c r="B78" s="2" t="s">
        <v>60</v>
      </c>
      <c r="C78" s="1" t="s">
        <v>11</v>
      </c>
      <c r="D78" s="1" t="s">
        <v>110</v>
      </c>
      <c r="E78" s="13">
        <v>36219</v>
      </c>
      <c r="F78" s="17">
        <v>206920653</v>
      </c>
      <c r="G78" s="17">
        <v>657485</v>
      </c>
      <c r="H78" s="17">
        <f>F78-G78</f>
        <v>206263168</v>
      </c>
      <c r="I78" s="17">
        <v>0</v>
      </c>
      <c r="J78" s="17">
        <v>0</v>
      </c>
    </row>
    <row r="79" spans="1:10" ht="12" customHeight="1">
      <c r="A79" s="1">
        <v>75</v>
      </c>
      <c r="B79" s="2" t="s">
        <v>253</v>
      </c>
      <c r="C79" s="1" t="s">
        <v>8</v>
      </c>
      <c r="D79" s="1" t="s">
        <v>10</v>
      </c>
      <c r="E79" s="14">
        <v>36160</v>
      </c>
      <c r="F79" s="17">
        <v>406868</v>
      </c>
      <c r="G79" s="17">
        <v>250000</v>
      </c>
      <c r="H79" s="17">
        <f>F79-G79</f>
        <v>156868</v>
      </c>
      <c r="I79" s="17">
        <v>0</v>
      </c>
      <c r="J79" s="17">
        <v>0</v>
      </c>
    </row>
    <row r="80" spans="1:10" ht="12" customHeight="1">
      <c r="A80" s="1">
        <v>76</v>
      </c>
      <c r="B80" s="2" t="s">
        <v>158</v>
      </c>
      <c r="C80" s="1" t="s">
        <v>8</v>
      </c>
      <c r="D80" s="1" t="s">
        <v>9</v>
      </c>
      <c r="E80" s="13">
        <v>36219</v>
      </c>
      <c r="F80" s="17">
        <v>4515289</v>
      </c>
      <c r="G80" s="17">
        <v>1048498</v>
      </c>
      <c r="H80" s="17">
        <f>F80-G80</f>
        <v>3466791</v>
      </c>
      <c r="I80" s="17">
        <v>26749561</v>
      </c>
      <c r="J80" s="17">
        <v>62469</v>
      </c>
    </row>
    <row r="81" spans="1:10" ht="12" customHeight="1">
      <c r="A81" s="1">
        <v>77</v>
      </c>
      <c r="B81" s="2" t="s">
        <v>159</v>
      </c>
      <c r="C81" s="1" t="s">
        <v>8</v>
      </c>
      <c r="D81" s="1" t="s">
        <v>49</v>
      </c>
      <c r="E81" s="13">
        <v>36219</v>
      </c>
      <c r="F81" s="17">
        <v>22806919</v>
      </c>
      <c r="G81" s="17">
        <v>2456900</v>
      </c>
      <c r="H81" s="17">
        <f>F81-G81</f>
        <v>20350019</v>
      </c>
      <c r="I81" s="17">
        <v>110413178</v>
      </c>
      <c r="J81" s="17">
        <v>821835</v>
      </c>
    </row>
    <row r="82" spans="1:10" ht="12" customHeight="1">
      <c r="A82" s="1">
        <v>78</v>
      </c>
      <c r="B82" s="2" t="s">
        <v>61</v>
      </c>
      <c r="C82" s="1" t="s">
        <v>11</v>
      </c>
      <c r="D82" s="1" t="s">
        <v>10</v>
      </c>
      <c r="E82" s="14">
        <v>36160</v>
      </c>
      <c r="F82" s="17">
        <v>19064759</v>
      </c>
      <c r="G82" s="17">
        <v>250000</v>
      </c>
      <c r="H82" s="17">
        <f t="shared" si="6"/>
        <v>18814759</v>
      </c>
      <c r="I82" s="17">
        <v>0</v>
      </c>
      <c r="J82" s="17">
        <v>0</v>
      </c>
    </row>
    <row r="83" spans="1:10" ht="12" customHeight="1">
      <c r="A83" s="1">
        <v>79</v>
      </c>
      <c r="B83" s="2" t="s">
        <v>160</v>
      </c>
      <c r="C83" s="1" t="s">
        <v>8</v>
      </c>
      <c r="D83" s="1" t="s">
        <v>9</v>
      </c>
      <c r="E83" s="13">
        <v>36219</v>
      </c>
      <c r="F83" s="17">
        <v>5306043</v>
      </c>
      <c r="G83" s="17">
        <v>3327413</v>
      </c>
      <c r="H83" s="17">
        <f>F83-G83</f>
        <v>1978630</v>
      </c>
      <c r="I83" s="17">
        <v>84173234</v>
      </c>
      <c r="J83" s="17">
        <v>417950</v>
      </c>
    </row>
    <row r="84" spans="1:10" ht="12" customHeight="1">
      <c r="A84" s="1">
        <v>80</v>
      </c>
      <c r="B84" s="2" t="s">
        <v>161</v>
      </c>
      <c r="C84" s="1" t="s">
        <v>11</v>
      </c>
      <c r="D84" s="1" t="s">
        <v>9</v>
      </c>
      <c r="E84" s="13">
        <v>36219</v>
      </c>
      <c r="F84" s="17">
        <v>5262018</v>
      </c>
      <c r="G84" s="17">
        <v>1336592</v>
      </c>
      <c r="H84" s="17">
        <f>F84-G84</f>
        <v>3925426</v>
      </c>
      <c r="I84" s="17">
        <v>38600232</v>
      </c>
      <c r="J84" s="17">
        <v>4162875</v>
      </c>
    </row>
    <row r="85" spans="1:10" ht="12" customHeight="1">
      <c r="A85" s="1">
        <v>81</v>
      </c>
      <c r="B85" s="2" t="s">
        <v>62</v>
      </c>
      <c r="C85" s="1" t="s">
        <v>11</v>
      </c>
      <c r="D85" s="1" t="s">
        <v>9</v>
      </c>
      <c r="E85" s="13">
        <v>36217</v>
      </c>
      <c r="F85" s="17">
        <v>2886610193</v>
      </c>
      <c r="G85" s="17">
        <v>486919988</v>
      </c>
      <c r="H85" s="17">
        <f>F85-G85</f>
        <v>2399690205</v>
      </c>
      <c r="I85" s="17">
        <v>4927890195</v>
      </c>
      <c r="J85" s="17">
        <v>2947077188</v>
      </c>
    </row>
    <row r="86" spans="1:10" ht="12" customHeight="1">
      <c r="A86" s="1">
        <v>82</v>
      </c>
      <c r="B86" s="2" t="s">
        <v>63</v>
      </c>
      <c r="C86" s="1" t="s">
        <v>11</v>
      </c>
      <c r="D86" s="1" t="s">
        <v>9</v>
      </c>
      <c r="E86" s="13">
        <v>36219</v>
      </c>
      <c r="F86" s="17">
        <v>543486000</v>
      </c>
      <c r="G86" s="17">
        <v>7923000</v>
      </c>
      <c r="H86" s="17">
        <f>F86-G86</f>
        <v>535563000</v>
      </c>
      <c r="I86" s="17">
        <v>176251000</v>
      </c>
      <c r="J86" s="17">
        <v>409000</v>
      </c>
    </row>
    <row r="87" spans="1:10" ht="12" customHeight="1">
      <c r="A87" s="1">
        <v>83</v>
      </c>
      <c r="B87" s="2" t="s">
        <v>64</v>
      </c>
      <c r="C87" s="1" t="s">
        <v>11</v>
      </c>
      <c r="D87" s="1" t="s">
        <v>10</v>
      </c>
      <c r="E87" s="13">
        <v>36217</v>
      </c>
      <c r="F87" s="17">
        <v>50390227</v>
      </c>
      <c r="G87" s="17">
        <v>474000</v>
      </c>
      <c r="H87" s="17">
        <f t="shared" si="6"/>
        <v>49916227</v>
      </c>
      <c r="I87" s="17">
        <v>1943846</v>
      </c>
      <c r="J87" s="17">
        <v>0</v>
      </c>
    </row>
    <row r="88" spans="1:10" ht="12" customHeight="1">
      <c r="A88" s="1">
        <v>84</v>
      </c>
      <c r="B88" s="2" t="s">
        <v>65</v>
      </c>
      <c r="C88" s="1" t="s">
        <v>11</v>
      </c>
      <c r="D88" s="1" t="s">
        <v>10</v>
      </c>
      <c r="E88" s="13">
        <v>36217</v>
      </c>
      <c r="F88" s="17">
        <v>8754440</v>
      </c>
      <c r="G88" s="17">
        <v>610915</v>
      </c>
      <c r="H88" s="17">
        <f aca="true" t="shared" si="7" ref="H88:H93">F88-G88</f>
        <v>8143525</v>
      </c>
      <c r="I88" s="17">
        <v>0</v>
      </c>
      <c r="J88" s="17">
        <v>0</v>
      </c>
    </row>
    <row r="89" spans="1:10" ht="12" customHeight="1">
      <c r="A89" s="1">
        <v>85</v>
      </c>
      <c r="B89" s="2" t="s">
        <v>66</v>
      </c>
      <c r="C89" s="1" t="s">
        <v>8</v>
      </c>
      <c r="D89" s="1" t="s">
        <v>9</v>
      </c>
      <c r="E89" s="13">
        <v>36217</v>
      </c>
      <c r="F89" s="17">
        <v>243689622</v>
      </c>
      <c r="G89" s="17">
        <v>98395857</v>
      </c>
      <c r="H89" s="17">
        <f t="shared" si="7"/>
        <v>145293765</v>
      </c>
      <c r="I89" s="17">
        <v>2475136053</v>
      </c>
      <c r="J89" s="17">
        <v>0</v>
      </c>
    </row>
    <row r="90" spans="1:10" ht="12" customHeight="1">
      <c r="A90" s="1">
        <v>86</v>
      </c>
      <c r="B90" s="2" t="s">
        <v>162</v>
      </c>
      <c r="C90" s="1" t="s">
        <v>8</v>
      </c>
      <c r="D90" s="1" t="s">
        <v>9</v>
      </c>
      <c r="E90" s="13">
        <v>36219</v>
      </c>
      <c r="F90" s="17">
        <v>1557181</v>
      </c>
      <c r="G90" s="17">
        <v>250000</v>
      </c>
      <c r="H90" s="17">
        <f t="shared" si="7"/>
        <v>1307181</v>
      </c>
      <c r="I90" s="17">
        <v>5034342</v>
      </c>
      <c r="J90" s="17">
        <v>0</v>
      </c>
    </row>
    <row r="91" spans="1:10" ht="12" customHeight="1">
      <c r="A91" s="1">
        <v>87</v>
      </c>
      <c r="B91" s="2" t="s">
        <v>67</v>
      </c>
      <c r="C91" s="1" t="s">
        <v>8</v>
      </c>
      <c r="D91" s="1" t="s">
        <v>10</v>
      </c>
      <c r="E91" s="14">
        <v>36160</v>
      </c>
      <c r="F91" s="17">
        <v>755049</v>
      </c>
      <c r="G91" s="17">
        <v>250000</v>
      </c>
      <c r="H91" s="17">
        <f t="shared" si="7"/>
        <v>505049</v>
      </c>
      <c r="I91" s="17">
        <v>0</v>
      </c>
      <c r="J91" s="17">
        <v>0</v>
      </c>
    </row>
    <row r="92" spans="1:10" ht="12" customHeight="1">
      <c r="A92" s="1">
        <v>88</v>
      </c>
      <c r="B92" s="2" t="s">
        <v>68</v>
      </c>
      <c r="C92" s="1" t="s">
        <v>8</v>
      </c>
      <c r="D92" s="1" t="s">
        <v>10</v>
      </c>
      <c r="E92" s="14">
        <v>36160</v>
      </c>
      <c r="F92" s="17">
        <v>1391433</v>
      </c>
      <c r="G92" s="17">
        <v>250000</v>
      </c>
      <c r="H92" s="17">
        <f t="shared" si="7"/>
        <v>1141433</v>
      </c>
      <c r="I92" s="17">
        <v>0</v>
      </c>
      <c r="J92" s="17">
        <v>0</v>
      </c>
    </row>
    <row r="93" spans="1:10" ht="12" customHeight="1">
      <c r="A93" s="1">
        <v>89</v>
      </c>
      <c r="B93" s="2" t="s">
        <v>69</v>
      </c>
      <c r="C93" s="1" t="s">
        <v>11</v>
      </c>
      <c r="D93" s="1" t="s">
        <v>10</v>
      </c>
      <c r="E93" s="13">
        <v>36219</v>
      </c>
      <c r="F93" s="17">
        <v>1948338</v>
      </c>
      <c r="G93" s="17">
        <v>690746</v>
      </c>
      <c r="H93" s="17">
        <f t="shared" si="7"/>
        <v>1257592</v>
      </c>
      <c r="I93" s="17">
        <v>11412800</v>
      </c>
      <c r="J93" s="17">
        <v>0</v>
      </c>
    </row>
    <row r="94" spans="1:10" ht="12" customHeight="1">
      <c r="A94" s="1">
        <v>90</v>
      </c>
      <c r="B94" s="11" t="s">
        <v>230</v>
      </c>
      <c r="C94" s="12" t="s">
        <v>11</v>
      </c>
      <c r="D94" s="12" t="s">
        <v>10</v>
      </c>
      <c r="E94" s="13">
        <v>36219</v>
      </c>
      <c r="F94" s="16">
        <v>21706669</v>
      </c>
      <c r="G94" s="16">
        <v>1000000</v>
      </c>
      <c r="H94" s="16">
        <v>20706669</v>
      </c>
      <c r="I94" s="16">
        <v>0</v>
      </c>
      <c r="J94" s="16">
        <v>0</v>
      </c>
    </row>
    <row r="95" spans="1:10" ht="12" customHeight="1">
      <c r="A95" s="1">
        <v>91</v>
      </c>
      <c r="B95" s="2" t="s">
        <v>70</v>
      </c>
      <c r="C95" s="1" t="s">
        <v>11</v>
      </c>
      <c r="D95" s="1" t="s">
        <v>40</v>
      </c>
      <c r="E95" s="13">
        <v>36219</v>
      </c>
      <c r="F95" s="17">
        <v>195242401</v>
      </c>
      <c r="G95" s="17">
        <v>7290397</v>
      </c>
      <c r="H95" s="17">
        <f>F95-G95</f>
        <v>187952004</v>
      </c>
      <c r="I95" s="17">
        <v>177654390</v>
      </c>
      <c r="J95" s="17">
        <v>29808094</v>
      </c>
    </row>
    <row r="96" spans="1:10" ht="12" customHeight="1">
      <c r="A96" s="1">
        <v>92</v>
      </c>
      <c r="B96" s="2" t="s">
        <v>163</v>
      </c>
      <c r="C96" s="1" t="s">
        <v>11</v>
      </c>
      <c r="D96" s="1" t="s">
        <v>9</v>
      </c>
      <c r="E96" s="13">
        <v>36219</v>
      </c>
      <c r="F96" s="17">
        <v>79618985</v>
      </c>
      <c r="G96" s="17">
        <v>11789838</v>
      </c>
      <c r="H96" s="17">
        <f t="shared" si="6"/>
        <v>67829147</v>
      </c>
      <c r="I96" s="17">
        <v>309715146</v>
      </c>
      <c r="J96" s="17">
        <v>47087719</v>
      </c>
    </row>
    <row r="97" spans="1:10" ht="12" customHeight="1">
      <c r="A97" s="1">
        <v>93</v>
      </c>
      <c r="B97" s="2" t="s">
        <v>71</v>
      </c>
      <c r="C97" s="1" t="s">
        <v>11</v>
      </c>
      <c r="D97" s="1" t="s">
        <v>45</v>
      </c>
      <c r="E97" s="13">
        <v>36219</v>
      </c>
      <c r="F97" s="17">
        <v>5051376</v>
      </c>
      <c r="G97" s="17">
        <v>250000</v>
      </c>
      <c r="H97" s="17">
        <f t="shared" si="6"/>
        <v>4801376</v>
      </c>
      <c r="I97" s="17">
        <v>823661</v>
      </c>
      <c r="J97" s="17">
        <v>0</v>
      </c>
    </row>
    <row r="98" spans="1:10" ht="12" customHeight="1">
      <c r="A98" s="1">
        <v>94</v>
      </c>
      <c r="B98" s="2" t="s">
        <v>72</v>
      </c>
      <c r="C98" s="1" t="s">
        <v>11</v>
      </c>
      <c r="D98" s="1" t="s">
        <v>10</v>
      </c>
      <c r="E98" s="13">
        <v>36219</v>
      </c>
      <c r="F98" s="17">
        <v>57655859</v>
      </c>
      <c r="G98" s="17">
        <v>8201999</v>
      </c>
      <c r="H98" s="17">
        <f t="shared" si="6"/>
        <v>49453860</v>
      </c>
      <c r="I98" s="17">
        <v>0</v>
      </c>
      <c r="J98" s="17">
        <v>0</v>
      </c>
    </row>
    <row r="99" spans="1:10" ht="12" customHeight="1">
      <c r="A99" s="1">
        <v>95</v>
      </c>
      <c r="B99" s="2" t="s">
        <v>73</v>
      </c>
      <c r="C99" s="1" t="s">
        <v>11</v>
      </c>
      <c r="D99" s="1" t="s">
        <v>10</v>
      </c>
      <c r="E99" s="14">
        <v>36160</v>
      </c>
      <c r="F99" s="17">
        <v>11932847</v>
      </c>
      <c r="G99" s="17">
        <v>250000</v>
      </c>
      <c r="H99" s="17">
        <f t="shared" si="6"/>
        <v>11682847</v>
      </c>
      <c r="I99" s="17">
        <v>0</v>
      </c>
      <c r="J99" s="17">
        <v>0</v>
      </c>
    </row>
    <row r="100" spans="1:10" ht="12" customHeight="1">
      <c r="A100" s="1">
        <v>96</v>
      </c>
      <c r="B100" s="2" t="s">
        <v>164</v>
      </c>
      <c r="C100" s="1" t="s">
        <v>8</v>
      </c>
      <c r="D100" s="1" t="s">
        <v>9</v>
      </c>
      <c r="E100" s="13">
        <v>36219</v>
      </c>
      <c r="F100" s="17">
        <v>5672771</v>
      </c>
      <c r="G100" s="17">
        <v>2605454</v>
      </c>
      <c r="H100" s="17">
        <f t="shared" si="6"/>
        <v>3067317</v>
      </c>
      <c r="I100" s="17">
        <v>71091424</v>
      </c>
      <c r="J100" s="17">
        <v>2102</v>
      </c>
    </row>
    <row r="101" spans="1:10" ht="12" customHeight="1">
      <c r="A101" s="1">
        <v>97</v>
      </c>
      <c r="B101" s="2" t="s">
        <v>74</v>
      </c>
      <c r="C101" s="1" t="s">
        <v>8</v>
      </c>
      <c r="D101" s="1" t="s">
        <v>49</v>
      </c>
      <c r="E101" s="14">
        <v>36160</v>
      </c>
      <c r="F101" s="17">
        <v>2977639</v>
      </c>
      <c r="G101" s="17">
        <v>499519</v>
      </c>
      <c r="H101" s="17">
        <f t="shared" si="6"/>
        <v>2478120</v>
      </c>
      <c r="I101" s="17">
        <v>13293524</v>
      </c>
      <c r="J101" s="17">
        <v>114648</v>
      </c>
    </row>
    <row r="102" spans="1:10" ht="12" customHeight="1">
      <c r="A102" s="1">
        <v>98</v>
      </c>
      <c r="B102" s="2" t="s">
        <v>75</v>
      </c>
      <c r="C102" s="1" t="s">
        <v>11</v>
      </c>
      <c r="D102" s="1" t="s">
        <v>10</v>
      </c>
      <c r="E102" s="14">
        <v>36160</v>
      </c>
      <c r="F102" s="17">
        <v>11091307</v>
      </c>
      <c r="G102" s="17">
        <v>618719</v>
      </c>
      <c r="H102" s="17">
        <f t="shared" si="6"/>
        <v>10472588</v>
      </c>
      <c r="I102" s="17">
        <v>0</v>
      </c>
      <c r="J102" s="17">
        <v>8963149</v>
      </c>
    </row>
    <row r="103" spans="1:10" ht="12" customHeight="1">
      <c r="A103" s="1">
        <v>99</v>
      </c>
      <c r="B103" s="2" t="s">
        <v>244</v>
      </c>
      <c r="C103" s="1" t="s">
        <v>8</v>
      </c>
      <c r="D103" s="1" t="s">
        <v>9</v>
      </c>
      <c r="E103" s="13">
        <v>36219</v>
      </c>
      <c r="F103" s="17">
        <v>2798287</v>
      </c>
      <c r="G103" s="17">
        <v>250000</v>
      </c>
      <c r="H103" s="17">
        <f t="shared" si="6"/>
        <v>2548287</v>
      </c>
      <c r="I103" s="17">
        <v>8524009</v>
      </c>
      <c r="J103" s="17">
        <v>1092</v>
      </c>
    </row>
    <row r="104" spans="1:10" ht="12" customHeight="1">
      <c r="A104" s="1">
        <v>100</v>
      </c>
      <c r="B104" s="2" t="s">
        <v>76</v>
      </c>
      <c r="C104" s="1" t="s">
        <v>11</v>
      </c>
      <c r="D104" s="1" t="s">
        <v>10</v>
      </c>
      <c r="E104" s="13">
        <v>36219</v>
      </c>
      <c r="F104" s="17">
        <v>7318294</v>
      </c>
      <c r="G104" s="17">
        <v>250000</v>
      </c>
      <c r="H104" s="17">
        <f t="shared" si="6"/>
        <v>7068294</v>
      </c>
      <c r="I104" s="17">
        <v>0</v>
      </c>
      <c r="J104" s="17">
        <v>0</v>
      </c>
    </row>
    <row r="105" spans="1:10" ht="12" customHeight="1">
      <c r="A105" s="1">
        <v>101</v>
      </c>
      <c r="B105" s="2" t="s">
        <v>245</v>
      </c>
      <c r="C105" s="1" t="s">
        <v>8</v>
      </c>
      <c r="D105" s="1" t="s">
        <v>9</v>
      </c>
      <c r="E105" s="13">
        <v>36219</v>
      </c>
      <c r="F105" s="17">
        <v>1419804</v>
      </c>
      <c r="G105" s="17">
        <v>250000</v>
      </c>
      <c r="H105" s="17">
        <f t="shared" si="6"/>
        <v>1169804</v>
      </c>
      <c r="I105" s="17">
        <v>3906425</v>
      </c>
      <c r="J105" s="17">
        <v>0</v>
      </c>
    </row>
    <row r="106" spans="1:10" ht="12" customHeight="1">
      <c r="A106" s="1">
        <v>102</v>
      </c>
      <c r="B106" s="2" t="s">
        <v>77</v>
      </c>
      <c r="C106" s="1" t="s">
        <v>11</v>
      </c>
      <c r="D106" s="1" t="s">
        <v>40</v>
      </c>
      <c r="E106" s="13">
        <v>36219</v>
      </c>
      <c r="F106" s="17">
        <v>104648566</v>
      </c>
      <c r="G106" s="17">
        <v>27180592</v>
      </c>
      <c r="H106" s="17">
        <f t="shared" si="6"/>
        <v>77467974</v>
      </c>
      <c r="I106" s="17">
        <v>29832487</v>
      </c>
      <c r="J106" s="17">
        <v>26265946</v>
      </c>
    </row>
    <row r="107" spans="1:10" ht="12" customHeight="1">
      <c r="A107" s="1">
        <v>103</v>
      </c>
      <c r="B107" s="2" t="s">
        <v>165</v>
      </c>
      <c r="C107" s="1" t="s">
        <v>8</v>
      </c>
      <c r="D107" s="1" t="s">
        <v>9</v>
      </c>
      <c r="E107" s="13">
        <v>36219</v>
      </c>
      <c r="F107" s="17">
        <v>2774619</v>
      </c>
      <c r="G107" s="17">
        <v>250000</v>
      </c>
      <c r="H107" s="17">
        <f t="shared" si="6"/>
        <v>2524619</v>
      </c>
      <c r="I107" s="17">
        <v>2888717</v>
      </c>
      <c r="J107" s="17">
        <v>0</v>
      </c>
    </row>
    <row r="108" spans="1:10" ht="12" customHeight="1">
      <c r="A108" s="1">
        <v>104</v>
      </c>
      <c r="B108" s="2" t="s">
        <v>166</v>
      </c>
      <c r="C108" s="1" t="s">
        <v>8</v>
      </c>
      <c r="D108" s="1" t="s">
        <v>9</v>
      </c>
      <c r="E108" s="13">
        <v>36219</v>
      </c>
      <c r="F108" s="17">
        <v>495793</v>
      </c>
      <c r="G108" s="17">
        <v>250000</v>
      </c>
      <c r="H108" s="17">
        <f t="shared" si="6"/>
        <v>245793</v>
      </c>
      <c r="I108" s="17">
        <v>0</v>
      </c>
      <c r="J108" s="17">
        <v>0</v>
      </c>
    </row>
    <row r="109" spans="1:10" ht="12" customHeight="1">
      <c r="A109" s="1">
        <v>105</v>
      </c>
      <c r="B109" s="2" t="s">
        <v>78</v>
      </c>
      <c r="C109" s="1" t="s">
        <v>11</v>
      </c>
      <c r="D109" s="1" t="s">
        <v>10</v>
      </c>
      <c r="E109" s="13">
        <v>36219</v>
      </c>
      <c r="F109" s="17">
        <v>197181718</v>
      </c>
      <c r="G109" s="17">
        <v>18285876</v>
      </c>
      <c r="H109" s="17">
        <f t="shared" si="6"/>
        <v>178895842</v>
      </c>
      <c r="I109" s="17">
        <v>0</v>
      </c>
      <c r="J109" s="17">
        <v>0</v>
      </c>
    </row>
    <row r="110" spans="1:10" ht="12" customHeight="1">
      <c r="A110" s="1">
        <v>106</v>
      </c>
      <c r="B110" s="2" t="s">
        <v>79</v>
      </c>
      <c r="C110" s="1" t="s">
        <v>11</v>
      </c>
      <c r="D110" s="1" t="s">
        <v>9</v>
      </c>
      <c r="E110" s="13">
        <v>36219</v>
      </c>
      <c r="F110" s="17">
        <v>1408222000</v>
      </c>
      <c r="G110" s="17">
        <v>94225000</v>
      </c>
      <c r="H110" s="17">
        <f t="shared" si="6"/>
        <v>1313997000</v>
      </c>
      <c r="I110" s="17">
        <v>849483000</v>
      </c>
      <c r="J110" s="17">
        <v>45798000</v>
      </c>
    </row>
    <row r="111" spans="1:10" ht="12" customHeight="1">
      <c r="A111" s="1">
        <v>107</v>
      </c>
      <c r="B111" s="2" t="s">
        <v>167</v>
      </c>
      <c r="C111" s="1" t="s">
        <v>11</v>
      </c>
      <c r="D111" s="1" t="s">
        <v>40</v>
      </c>
      <c r="E111" s="13">
        <v>36219</v>
      </c>
      <c r="F111" s="17">
        <v>18075306</v>
      </c>
      <c r="G111" s="17">
        <v>9749418</v>
      </c>
      <c r="H111" s="17">
        <f t="shared" si="6"/>
        <v>8325888</v>
      </c>
      <c r="I111" s="17">
        <v>263449808</v>
      </c>
      <c r="J111" s="17">
        <v>932995</v>
      </c>
    </row>
    <row r="112" spans="1:10" ht="12" customHeight="1">
      <c r="A112" s="1">
        <v>108</v>
      </c>
      <c r="B112" s="2" t="s">
        <v>168</v>
      </c>
      <c r="C112" s="1" t="s">
        <v>8</v>
      </c>
      <c r="D112" s="1" t="s">
        <v>40</v>
      </c>
      <c r="E112" s="13">
        <v>36219</v>
      </c>
      <c r="F112" s="17">
        <v>47304514</v>
      </c>
      <c r="G112" s="17">
        <v>23938911</v>
      </c>
      <c r="H112" s="17">
        <f t="shared" si="6"/>
        <v>23365603</v>
      </c>
      <c r="I112" s="17">
        <v>609473271</v>
      </c>
      <c r="J112" s="17">
        <v>16033307</v>
      </c>
    </row>
    <row r="113" spans="1:10" ht="12" customHeight="1">
      <c r="A113" s="1">
        <v>109</v>
      </c>
      <c r="B113" s="11" t="s">
        <v>231</v>
      </c>
      <c r="C113" s="12" t="s">
        <v>11</v>
      </c>
      <c r="D113" s="12" t="s">
        <v>10</v>
      </c>
      <c r="E113" s="15">
        <v>36160</v>
      </c>
      <c r="F113" s="16">
        <v>20258538</v>
      </c>
      <c r="G113" s="16">
        <v>250000</v>
      </c>
      <c r="H113" s="16">
        <v>20008538</v>
      </c>
      <c r="I113" s="16">
        <v>0</v>
      </c>
      <c r="J113" s="16">
        <v>0</v>
      </c>
    </row>
    <row r="114" spans="1:10" ht="12" customHeight="1">
      <c r="A114" s="1">
        <v>110</v>
      </c>
      <c r="B114" s="2" t="s">
        <v>80</v>
      </c>
      <c r="C114" s="1" t="s">
        <v>11</v>
      </c>
      <c r="D114" s="1" t="s">
        <v>10</v>
      </c>
      <c r="E114" s="14">
        <v>36160</v>
      </c>
      <c r="F114" s="17">
        <v>7537234</v>
      </c>
      <c r="G114" s="17">
        <v>250000</v>
      </c>
      <c r="H114" s="17">
        <f t="shared" si="6"/>
        <v>7287234</v>
      </c>
      <c r="I114" s="17">
        <v>0</v>
      </c>
      <c r="J114" s="17">
        <v>0</v>
      </c>
    </row>
    <row r="115" spans="1:10" ht="12" customHeight="1">
      <c r="A115" s="1">
        <v>111</v>
      </c>
      <c r="B115" s="2" t="s">
        <v>81</v>
      </c>
      <c r="C115" s="1" t="s">
        <v>8</v>
      </c>
      <c r="D115" s="1" t="s">
        <v>10</v>
      </c>
      <c r="E115" s="14">
        <v>36160</v>
      </c>
      <c r="F115" s="17">
        <v>2228168</v>
      </c>
      <c r="G115" s="17">
        <v>250000</v>
      </c>
      <c r="H115" s="17">
        <f t="shared" si="6"/>
        <v>1978168</v>
      </c>
      <c r="I115" s="17">
        <v>0</v>
      </c>
      <c r="J115" s="17">
        <v>0</v>
      </c>
    </row>
    <row r="116" spans="1:10" ht="12" customHeight="1">
      <c r="A116" s="1">
        <v>112</v>
      </c>
      <c r="B116" s="2" t="s">
        <v>82</v>
      </c>
      <c r="C116" s="1" t="s">
        <v>8</v>
      </c>
      <c r="D116" s="1" t="s">
        <v>10</v>
      </c>
      <c r="E116" s="14">
        <v>36160</v>
      </c>
      <c r="F116" s="17">
        <v>924035</v>
      </c>
      <c r="G116" s="17">
        <v>250000</v>
      </c>
      <c r="H116" s="17">
        <f t="shared" si="6"/>
        <v>674035</v>
      </c>
      <c r="I116" s="17">
        <v>729990</v>
      </c>
      <c r="J116" s="17">
        <v>0</v>
      </c>
    </row>
    <row r="117" spans="1:10" ht="12" customHeight="1">
      <c r="A117" s="1">
        <v>113</v>
      </c>
      <c r="B117" s="2" t="s">
        <v>169</v>
      </c>
      <c r="C117" s="1" t="s">
        <v>8</v>
      </c>
      <c r="D117" s="1" t="s">
        <v>10</v>
      </c>
      <c r="E117" s="13">
        <v>36219</v>
      </c>
      <c r="F117" s="17">
        <v>388427</v>
      </c>
      <c r="G117" s="17">
        <v>250000</v>
      </c>
      <c r="H117" s="17">
        <f t="shared" si="6"/>
        <v>138427</v>
      </c>
      <c r="I117" s="17">
        <v>0</v>
      </c>
      <c r="J117" s="17">
        <v>0</v>
      </c>
    </row>
    <row r="118" spans="1:10" ht="12" customHeight="1">
      <c r="A118" s="1">
        <v>114</v>
      </c>
      <c r="B118" s="2" t="s">
        <v>83</v>
      </c>
      <c r="C118" s="1" t="s">
        <v>11</v>
      </c>
      <c r="D118" s="1" t="s">
        <v>10</v>
      </c>
      <c r="E118" s="13">
        <v>36219</v>
      </c>
      <c r="F118" s="17">
        <v>12637269</v>
      </c>
      <c r="G118" s="17">
        <v>250000</v>
      </c>
      <c r="H118" s="17">
        <f t="shared" si="6"/>
        <v>12387269</v>
      </c>
      <c r="I118" s="17">
        <v>0</v>
      </c>
      <c r="J118" s="17">
        <v>0</v>
      </c>
    </row>
    <row r="119" spans="1:10" ht="12" customHeight="1">
      <c r="A119" s="1">
        <v>115</v>
      </c>
      <c r="B119" s="2" t="s">
        <v>84</v>
      </c>
      <c r="C119" s="1" t="s">
        <v>8</v>
      </c>
      <c r="D119" s="1" t="s">
        <v>49</v>
      </c>
      <c r="E119" s="14">
        <v>36160</v>
      </c>
      <c r="F119" s="17">
        <v>4575641</v>
      </c>
      <c r="G119" s="17">
        <v>1564195</v>
      </c>
      <c r="H119" s="17">
        <f t="shared" si="6"/>
        <v>3011446</v>
      </c>
      <c r="I119" s="17">
        <v>41496637</v>
      </c>
      <c r="J119" s="17">
        <v>106890</v>
      </c>
    </row>
    <row r="120" spans="1:10" ht="12" customHeight="1">
      <c r="A120" s="1">
        <v>116</v>
      </c>
      <c r="B120" s="2" t="s">
        <v>85</v>
      </c>
      <c r="C120" s="1" t="s">
        <v>11</v>
      </c>
      <c r="D120" s="1" t="s">
        <v>10</v>
      </c>
      <c r="E120" s="14">
        <v>36160</v>
      </c>
      <c r="F120" s="17">
        <v>6733926</v>
      </c>
      <c r="G120" s="17">
        <v>3175035</v>
      </c>
      <c r="H120" s="17">
        <f t="shared" si="6"/>
        <v>3558891</v>
      </c>
      <c r="I120" s="17">
        <v>80610934</v>
      </c>
      <c r="J120" s="17">
        <v>0</v>
      </c>
    </row>
    <row r="121" spans="1:10" ht="12" customHeight="1">
      <c r="A121" s="1">
        <v>117</v>
      </c>
      <c r="B121" s="2" t="s">
        <v>86</v>
      </c>
      <c r="C121" s="1" t="s">
        <v>8</v>
      </c>
      <c r="D121" s="1" t="s">
        <v>9</v>
      </c>
      <c r="E121" s="13">
        <v>36217</v>
      </c>
      <c r="F121" s="17">
        <v>396885000</v>
      </c>
      <c r="G121" s="17">
        <v>180042640</v>
      </c>
      <c r="H121" s="17">
        <f t="shared" si="6"/>
        <v>216842360</v>
      </c>
      <c r="I121" s="17">
        <v>4439459000</v>
      </c>
      <c r="J121" s="17">
        <v>800805000</v>
      </c>
    </row>
    <row r="122" spans="1:10" ht="12" customHeight="1">
      <c r="A122" s="1">
        <v>118</v>
      </c>
      <c r="B122" s="2" t="s">
        <v>87</v>
      </c>
      <c r="C122" s="1" t="s">
        <v>11</v>
      </c>
      <c r="D122" s="1" t="s">
        <v>10</v>
      </c>
      <c r="E122" s="13">
        <v>36217</v>
      </c>
      <c r="F122" s="17">
        <v>273717221</v>
      </c>
      <c r="G122" s="17">
        <v>4857001</v>
      </c>
      <c r="H122" s="17">
        <f t="shared" si="6"/>
        <v>268860220</v>
      </c>
      <c r="I122" s="17">
        <v>188089801</v>
      </c>
      <c r="J122" s="17">
        <v>0</v>
      </c>
    </row>
    <row r="123" spans="1:10" ht="12" customHeight="1">
      <c r="A123" s="1">
        <v>119</v>
      </c>
      <c r="B123" s="2" t="s">
        <v>88</v>
      </c>
      <c r="C123" s="1" t="s">
        <v>11</v>
      </c>
      <c r="D123" s="1" t="s">
        <v>9</v>
      </c>
      <c r="E123" s="13">
        <v>36217</v>
      </c>
      <c r="F123" s="17">
        <v>3763795794</v>
      </c>
      <c r="G123" s="17">
        <v>451518819</v>
      </c>
      <c r="H123" s="17">
        <f t="shared" si="6"/>
        <v>3312276975</v>
      </c>
      <c r="I123" s="17">
        <v>0</v>
      </c>
      <c r="J123" s="17">
        <v>0</v>
      </c>
    </row>
    <row r="124" spans="1:10" ht="12" customHeight="1">
      <c r="A124" s="1">
        <v>120</v>
      </c>
      <c r="B124" s="2" t="s">
        <v>89</v>
      </c>
      <c r="C124" s="1" t="s">
        <v>8</v>
      </c>
      <c r="D124" s="1" t="s">
        <v>49</v>
      </c>
      <c r="E124" s="14">
        <v>36160</v>
      </c>
      <c r="F124" s="17">
        <v>17555663</v>
      </c>
      <c r="G124" s="17">
        <v>250000</v>
      </c>
      <c r="H124" s="17">
        <f t="shared" si="6"/>
        <v>17305663</v>
      </c>
      <c r="I124" s="17">
        <v>13446</v>
      </c>
      <c r="J124" s="17">
        <v>0</v>
      </c>
    </row>
    <row r="125" spans="1:10" ht="12" customHeight="1">
      <c r="A125" s="1">
        <v>121</v>
      </c>
      <c r="B125" s="2" t="s">
        <v>170</v>
      </c>
      <c r="C125" s="1" t="s">
        <v>8</v>
      </c>
      <c r="D125" s="1" t="s">
        <v>10</v>
      </c>
      <c r="E125" s="13">
        <v>36219</v>
      </c>
      <c r="F125" s="17">
        <v>2911759</v>
      </c>
      <c r="G125" s="17">
        <v>312722</v>
      </c>
      <c r="H125" s="17">
        <f t="shared" si="6"/>
        <v>2599037</v>
      </c>
      <c r="I125" s="17">
        <v>7818051</v>
      </c>
      <c r="J125" s="17">
        <v>0</v>
      </c>
    </row>
    <row r="126" spans="1:10" ht="12" customHeight="1">
      <c r="A126" s="1">
        <v>122</v>
      </c>
      <c r="B126" s="2" t="s">
        <v>90</v>
      </c>
      <c r="C126" s="1" t="s">
        <v>8</v>
      </c>
      <c r="D126" s="1" t="s">
        <v>10</v>
      </c>
      <c r="E126" s="14">
        <v>36160</v>
      </c>
      <c r="F126" s="17">
        <v>7893158</v>
      </c>
      <c r="G126" s="17">
        <v>250000</v>
      </c>
      <c r="H126" s="17">
        <f t="shared" si="6"/>
        <v>7643158</v>
      </c>
      <c r="I126" s="17">
        <v>0</v>
      </c>
      <c r="J126" s="17">
        <v>0</v>
      </c>
    </row>
    <row r="127" spans="1:10" ht="12" customHeight="1">
      <c r="A127" s="1">
        <v>123</v>
      </c>
      <c r="B127" s="2" t="s">
        <v>91</v>
      </c>
      <c r="C127" s="1" t="s">
        <v>11</v>
      </c>
      <c r="D127" s="1" t="s">
        <v>10</v>
      </c>
      <c r="E127" s="13">
        <v>36219</v>
      </c>
      <c r="F127" s="17">
        <v>49403896</v>
      </c>
      <c r="G127" s="17">
        <v>250000</v>
      </c>
      <c r="H127" s="17">
        <f t="shared" si="6"/>
        <v>49153896</v>
      </c>
      <c r="I127" s="17">
        <v>0</v>
      </c>
      <c r="J127" s="17">
        <v>0</v>
      </c>
    </row>
    <row r="128" spans="1:10" ht="12" customHeight="1">
      <c r="A128" s="1">
        <v>124</v>
      </c>
      <c r="B128" s="2" t="s">
        <v>92</v>
      </c>
      <c r="C128" s="1" t="s">
        <v>8</v>
      </c>
      <c r="D128" s="1" t="s">
        <v>10</v>
      </c>
      <c r="E128" s="14">
        <v>36160</v>
      </c>
      <c r="F128" s="17">
        <v>2348987</v>
      </c>
      <c r="G128" s="17">
        <v>405220</v>
      </c>
      <c r="H128" s="17">
        <f t="shared" si="6"/>
        <v>1943767</v>
      </c>
      <c r="I128" s="17">
        <v>10267627</v>
      </c>
      <c r="J128" s="17">
        <v>0</v>
      </c>
    </row>
    <row r="129" spans="1:10" ht="12" customHeight="1">
      <c r="A129" s="1">
        <v>125</v>
      </c>
      <c r="B129" s="2" t="s">
        <v>93</v>
      </c>
      <c r="C129" s="1" t="s">
        <v>8</v>
      </c>
      <c r="D129" s="1" t="s">
        <v>45</v>
      </c>
      <c r="E129" s="13">
        <v>36219</v>
      </c>
      <c r="F129" s="17">
        <v>299603255</v>
      </c>
      <c r="G129" s="17">
        <v>86832277</v>
      </c>
      <c r="H129" s="17">
        <f t="shared" si="6"/>
        <v>212770978</v>
      </c>
      <c r="I129" s="17">
        <v>2303586683</v>
      </c>
      <c r="J129" s="17">
        <v>440112838</v>
      </c>
    </row>
    <row r="130" spans="1:10" ht="12" customHeight="1">
      <c r="A130" s="1">
        <v>126</v>
      </c>
      <c r="B130" s="2" t="s">
        <v>94</v>
      </c>
      <c r="C130" s="1" t="s">
        <v>11</v>
      </c>
      <c r="D130" s="1" t="s">
        <v>10</v>
      </c>
      <c r="E130" s="13">
        <v>36219</v>
      </c>
      <c r="F130" s="17">
        <v>153424874</v>
      </c>
      <c r="G130" s="17">
        <v>9239957</v>
      </c>
      <c r="H130" s="17">
        <f t="shared" si="6"/>
        <v>144184917</v>
      </c>
      <c r="I130" s="17">
        <v>0</v>
      </c>
      <c r="J130" s="17">
        <v>0</v>
      </c>
    </row>
    <row r="131" spans="1:10" ht="12" customHeight="1">
      <c r="A131" s="1">
        <v>127</v>
      </c>
      <c r="B131" s="2" t="s">
        <v>95</v>
      </c>
      <c r="C131" s="1" t="s">
        <v>11</v>
      </c>
      <c r="D131" s="1" t="s">
        <v>40</v>
      </c>
      <c r="E131" s="13">
        <v>36219</v>
      </c>
      <c r="F131" s="17">
        <v>3157241037</v>
      </c>
      <c r="G131" s="17">
        <v>428105865</v>
      </c>
      <c r="H131" s="17">
        <f t="shared" si="6"/>
        <v>2729135172</v>
      </c>
      <c r="I131" s="17">
        <v>2495471624</v>
      </c>
      <c r="J131" s="17">
        <v>1034768136</v>
      </c>
    </row>
    <row r="132" spans="1:10" ht="12" customHeight="1">
      <c r="A132" s="1">
        <v>128</v>
      </c>
      <c r="B132" s="11" t="s">
        <v>232</v>
      </c>
      <c r="C132" s="12" t="s">
        <v>11</v>
      </c>
      <c r="D132" s="12" t="s">
        <v>10</v>
      </c>
      <c r="E132" s="15">
        <v>36160</v>
      </c>
      <c r="F132" s="16">
        <v>1227568</v>
      </c>
      <c r="G132" s="16">
        <v>250000</v>
      </c>
      <c r="H132" s="16">
        <v>977568</v>
      </c>
      <c r="I132" s="16">
        <v>0</v>
      </c>
      <c r="J132" s="16">
        <v>0</v>
      </c>
    </row>
    <row r="133" spans="1:10" ht="12" customHeight="1">
      <c r="A133" s="1">
        <v>129</v>
      </c>
      <c r="B133" s="2" t="s">
        <v>96</v>
      </c>
      <c r="C133" s="1" t="s">
        <v>8</v>
      </c>
      <c r="D133" s="1" t="s">
        <v>10</v>
      </c>
      <c r="E133" s="13">
        <v>36217</v>
      </c>
      <c r="F133" s="17">
        <v>485304</v>
      </c>
      <c r="G133" s="17">
        <v>250000</v>
      </c>
      <c r="H133" s="17">
        <f t="shared" si="6"/>
        <v>235304</v>
      </c>
      <c r="I133" s="17">
        <v>1085384</v>
      </c>
      <c r="J133" s="17">
        <v>0</v>
      </c>
    </row>
    <row r="134" spans="1:10" ht="12" customHeight="1">
      <c r="A134" s="1">
        <v>130</v>
      </c>
      <c r="B134" s="2" t="s">
        <v>171</v>
      </c>
      <c r="C134" s="1" t="s">
        <v>11</v>
      </c>
      <c r="D134" s="1" t="s">
        <v>10</v>
      </c>
      <c r="E134" s="13">
        <v>36219</v>
      </c>
      <c r="F134" s="17">
        <v>38238239</v>
      </c>
      <c r="G134" s="17">
        <v>750000</v>
      </c>
      <c r="H134" s="17">
        <f t="shared" si="6"/>
        <v>37488239</v>
      </c>
      <c r="I134" s="17">
        <v>1074240</v>
      </c>
      <c r="J134" s="17">
        <v>0</v>
      </c>
    </row>
    <row r="135" spans="1:10" ht="12" customHeight="1">
      <c r="A135" s="1">
        <v>131</v>
      </c>
      <c r="B135" s="2" t="s">
        <v>97</v>
      </c>
      <c r="C135" s="1" t="s">
        <v>11</v>
      </c>
      <c r="D135" s="1" t="s">
        <v>10</v>
      </c>
      <c r="E135" s="13">
        <v>36217</v>
      </c>
      <c r="F135" s="17">
        <v>136873028</v>
      </c>
      <c r="G135" s="17">
        <v>19200238</v>
      </c>
      <c r="H135" s="17">
        <f t="shared" si="6"/>
        <v>117672790</v>
      </c>
      <c r="I135" s="17">
        <v>17156068</v>
      </c>
      <c r="J135" s="17">
        <v>0</v>
      </c>
    </row>
    <row r="136" spans="1:10" ht="12" customHeight="1">
      <c r="A136" s="1">
        <v>132</v>
      </c>
      <c r="B136" s="2" t="s">
        <v>98</v>
      </c>
      <c r="C136" s="1" t="s">
        <v>11</v>
      </c>
      <c r="D136" s="1" t="s">
        <v>10</v>
      </c>
      <c r="E136" s="14">
        <v>36160</v>
      </c>
      <c r="F136" s="17">
        <v>12946896</v>
      </c>
      <c r="G136" s="17">
        <v>250000</v>
      </c>
      <c r="H136" s="17">
        <f t="shared" si="6"/>
        <v>12696896</v>
      </c>
      <c r="I136" s="17">
        <v>0</v>
      </c>
      <c r="J136" s="17">
        <v>0</v>
      </c>
    </row>
    <row r="137" spans="1:10" ht="12" customHeight="1">
      <c r="A137" s="1">
        <v>133</v>
      </c>
      <c r="B137" s="2" t="s">
        <v>99</v>
      </c>
      <c r="C137" s="1" t="s">
        <v>8</v>
      </c>
      <c r="D137" s="1" t="s">
        <v>10</v>
      </c>
      <c r="E137" s="13">
        <v>36219</v>
      </c>
      <c r="F137" s="17">
        <v>379020</v>
      </c>
      <c r="G137" s="17">
        <v>250000</v>
      </c>
      <c r="H137" s="17">
        <f t="shared" si="6"/>
        <v>129020</v>
      </c>
      <c r="I137" s="17">
        <v>2711183</v>
      </c>
      <c r="J137" s="17">
        <v>0</v>
      </c>
    </row>
    <row r="138" spans="1:10" ht="12" customHeight="1">
      <c r="A138" s="1">
        <v>134</v>
      </c>
      <c r="B138" s="2" t="s">
        <v>100</v>
      </c>
      <c r="C138" s="1" t="s">
        <v>11</v>
      </c>
      <c r="D138" s="1" t="s">
        <v>9</v>
      </c>
      <c r="E138" s="13">
        <v>36219</v>
      </c>
      <c r="F138" s="17">
        <v>143943819</v>
      </c>
      <c r="G138" s="17">
        <v>250000</v>
      </c>
      <c r="H138" s="17">
        <f t="shared" si="6"/>
        <v>143693819</v>
      </c>
      <c r="I138" s="17">
        <v>0</v>
      </c>
      <c r="J138" s="17">
        <v>0</v>
      </c>
    </row>
    <row r="139" spans="1:10" ht="12" customHeight="1">
      <c r="A139" s="1">
        <v>135</v>
      </c>
      <c r="B139" s="2" t="s">
        <v>101</v>
      </c>
      <c r="C139" s="1" t="s">
        <v>11</v>
      </c>
      <c r="D139" s="1" t="s">
        <v>9</v>
      </c>
      <c r="E139" s="13">
        <v>36219</v>
      </c>
      <c r="F139" s="17">
        <v>411772299</v>
      </c>
      <c r="G139" s="17">
        <v>12964666</v>
      </c>
      <c r="H139" s="17">
        <f t="shared" si="6"/>
        <v>398807633</v>
      </c>
      <c r="I139" s="17">
        <v>71309020</v>
      </c>
      <c r="J139" s="17">
        <v>0</v>
      </c>
    </row>
    <row r="140" spans="1:10" ht="12" customHeight="1">
      <c r="A140" s="1">
        <v>136</v>
      </c>
      <c r="B140" s="2" t="s">
        <v>172</v>
      </c>
      <c r="C140" s="1" t="s">
        <v>11</v>
      </c>
      <c r="D140" s="1" t="s">
        <v>10</v>
      </c>
      <c r="E140" s="13">
        <v>36219</v>
      </c>
      <c r="F140" s="17">
        <v>2610672</v>
      </c>
      <c r="G140" s="17">
        <v>250000</v>
      </c>
      <c r="H140" s="17">
        <f t="shared" si="6"/>
        <v>2360672</v>
      </c>
      <c r="I140" s="17">
        <v>0</v>
      </c>
      <c r="J140" s="17">
        <v>0</v>
      </c>
    </row>
    <row r="141" spans="1:10" ht="12" customHeight="1">
      <c r="A141" s="1">
        <v>137</v>
      </c>
      <c r="B141" s="2" t="s">
        <v>173</v>
      </c>
      <c r="C141" s="1" t="s">
        <v>8</v>
      </c>
      <c r="D141" s="1" t="s">
        <v>40</v>
      </c>
      <c r="E141" s="13">
        <v>36217</v>
      </c>
      <c r="F141" s="17">
        <v>14104059</v>
      </c>
      <c r="G141" s="17">
        <v>7179282</v>
      </c>
      <c r="H141" s="17">
        <f t="shared" si="6"/>
        <v>6924777</v>
      </c>
      <c r="I141" s="17">
        <v>191248874</v>
      </c>
      <c r="J141" s="17">
        <v>9836242</v>
      </c>
    </row>
    <row r="142" spans="1:10" ht="12" customHeight="1">
      <c r="A142" s="1">
        <v>138</v>
      </c>
      <c r="B142" s="2" t="s">
        <v>174</v>
      </c>
      <c r="C142" s="1" t="s">
        <v>11</v>
      </c>
      <c r="D142" s="1" t="s">
        <v>9</v>
      </c>
      <c r="E142" s="13">
        <v>36219</v>
      </c>
      <c r="F142" s="17">
        <v>8566365</v>
      </c>
      <c r="G142" s="17">
        <v>611991</v>
      </c>
      <c r="H142" s="17">
        <f t="shared" si="6"/>
        <v>7954374</v>
      </c>
      <c r="I142" s="17">
        <v>16270911</v>
      </c>
      <c r="J142" s="17">
        <v>0</v>
      </c>
    </row>
    <row r="143" spans="1:10" ht="12" customHeight="1">
      <c r="A143" s="1">
        <v>139</v>
      </c>
      <c r="B143" s="11" t="s">
        <v>15</v>
      </c>
      <c r="C143" s="12" t="s">
        <v>8</v>
      </c>
      <c r="D143" s="12" t="s">
        <v>10</v>
      </c>
      <c r="E143" s="15">
        <v>36160</v>
      </c>
      <c r="F143" s="16">
        <v>252170</v>
      </c>
      <c r="G143" s="16">
        <v>250000</v>
      </c>
      <c r="H143" s="16">
        <v>2170</v>
      </c>
      <c r="I143" s="16">
        <v>0</v>
      </c>
      <c r="J143" s="16">
        <v>0</v>
      </c>
    </row>
    <row r="144" spans="1:10" ht="12" customHeight="1">
      <c r="A144" s="1">
        <v>140</v>
      </c>
      <c r="B144" s="2" t="s">
        <v>175</v>
      </c>
      <c r="C144" s="1" t="s">
        <v>8</v>
      </c>
      <c r="D144" s="1" t="s">
        <v>10</v>
      </c>
      <c r="E144" s="13">
        <v>36160</v>
      </c>
      <c r="F144" s="17">
        <v>4169271</v>
      </c>
      <c r="G144" s="17">
        <v>250000</v>
      </c>
      <c r="H144" s="17">
        <f t="shared" si="6"/>
        <v>3919271</v>
      </c>
      <c r="I144" s="17">
        <v>5480351</v>
      </c>
      <c r="J144" s="17">
        <v>0</v>
      </c>
    </row>
    <row r="145" spans="1:10" ht="12" customHeight="1">
      <c r="A145" s="1">
        <v>141</v>
      </c>
      <c r="B145" s="2" t="s">
        <v>102</v>
      </c>
      <c r="C145" s="1" t="s">
        <v>11</v>
      </c>
      <c r="D145" s="1" t="s">
        <v>9</v>
      </c>
      <c r="E145" s="13">
        <v>36219</v>
      </c>
      <c r="F145" s="17">
        <v>1045217110</v>
      </c>
      <c r="G145" s="17">
        <v>179020012</v>
      </c>
      <c r="H145" s="17">
        <f t="shared" si="6"/>
        <v>866197098</v>
      </c>
      <c r="I145" s="17">
        <v>750131681</v>
      </c>
      <c r="J145" s="17">
        <v>439601</v>
      </c>
    </row>
    <row r="146" spans="1:10" ht="12" customHeight="1">
      <c r="A146" s="1">
        <v>142</v>
      </c>
      <c r="B146" s="2" t="s">
        <v>103</v>
      </c>
      <c r="C146" s="1" t="s">
        <v>11</v>
      </c>
      <c r="D146" s="1" t="s">
        <v>40</v>
      </c>
      <c r="E146" s="13">
        <v>36219</v>
      </c>
      <c r="F146" s="17">
        <v>230142870</v>
      </c>
      <c r="G146" s="17">
        <v>2912317</v>
      </c>
      <c r="H146" s="17">
        <f t="shared" si="6"/>
        <v>227230553</v>
      </c>
      <c r="I146" s="17">
        <v>0</v>
      </c>
      <c r="J146" s="17">
        <v>0</v>
      </c>
    </row>
    <row r="147" spans="1:10" ht="12" customHeight="1">
      <c r="A147" s="1">
        <v>143</v>
      </c>
      <c r="B147" s="2" t="s">
        <v>104</v>
      </c>
      <c r="C147" s="1" t="s">
        <v>8</v>
      </c>
      <c r="D147" s="1" t="s">
        <v>49</v>
      </c>
      <c r="E147" s="14">
        <v>36160</v>
      </c>
      <c r="F147" s="17">
        <v>49920829</v>
      </c>
      <c r="G147" s="17">
        <v>6705092</v>
      </c>
      <c r="H147" s="17">
        <f t="shared" si="6"/>
        <v>43215737</v>
      </c>
      <c r="I147" s="17">
        <v>189911668</v>
      </c>
      <c r="J147" s="17">
        <v>6039168</v>
      </c>
    </row>
    <row r="148" spans="1:10" ht="12" customHeight="1">
      <c r="A148" s="1">
        <v>144</v>
      </c>
      <c r="B148" s="2" t="s">
        <v>176</v>
      </c>
      <c r="C148" s="1" t="s">
        <v>8</v>
      </c>
      <c r="D148" s="1" t="s">
        <v>10</v>
      </c>
      <c r="E148" s="13">
        <v>36160</v>
      </c>
      <c r="F148" s="17">
        <v>953771</v>
      </c>
      <c r="G148" s="17">
        <v>620528</v>
      </c>
      <c r="H148" s="17">
        <f t="shared" si="6"/>
        <v>333243</v>
      </c>
      <c r="I148" s="17">
        <v>17679812</v>
      </c>
      <c r="J148" s="17">
        <v>196673</v>
      </c>
    </row>
    <row r="149" spans="1:10" ht="12" customHeight="1">
      <c r="A149" s="1">
        <v>145</v>
      </c>
      <c r="B149" s="2" t="s">
        <v>105</v>
      </c>
      <c r="C149" s="1" t="s">
        <v>8</v>
      </c>
      <c r="D149" s="1" t="s">
        <v>49</v>
      </c>
      <c r="E149" s="14">
        <v>36160</v>
      </c>
      <c r="F149" s="17">
        <v>5828309</v>
      </c>
      <c r="G149" s="17">
        <v>2079240</v>
      </c>
      <c r="H149" s="17">
        <f t="shared" si="6"/>
        <v>3749069</v>
      </c>
      <c r="I149" s="17">
        <v>54372793</v>
      </c>
      <c r="J149" s="17">
        <v>337542</v>
      </c>
    </row>
    <row r="150" spans="1:10" ht="12" customHeight="1">
      <c r="A150" s="1">
        <v>146</v>
      </c>
      <c r="B150" s="2" t="s">
        <v>177</v>
      </c>
      <c r="C150" s="1" t="s">
        <v>8</v>
      </c>
      <c r="D150" s="1" t="s">
        <v>10</v>
      </c>
      <c r="E150" s="13">
        <v>36219</v>
      </c>
      <c r="F150" s="17">
        <v>1110760</v>
      </c>
      <c r="G150" s="17">
        <v>618174</v>
      </c>
      <c r="H150" s="17">
        <f t="shared" si="6"/>
        <v>492586</v>
      </c>
      <c r="I150" s="17">
        <v>17352049</v>
      </c>
      <c r="J150" s="17">
        <v>0</v>
      </c>
    </row>
    <row r="151" spans="1:10" ht="12" customHeight="1">
      <c r="A151" s="1">
        <v>147</v>
      </c>
      <c r="B151" s="2" t="s">
        <v>106</v>
      </c>
      <c r="C151" s="1" t="s">
        <v>11</v>
      </c>
      <c r="D151" s="1" t="s">
        <v>9</v>
      </c>
      <c r="E151" s="13">
        <v>36217</v>
      </c>
      <c r="F151" s="17">
        <v>770082000</v>
      </c>
      <c r="G151" s="17">
        <v>135968000</v>
      </c>
      <c r="H151" s="17">
        <f t="shared" si="6"/>
        <v>634114000</v>
      </c>
      <c r="I151" s="17">
        <v>2064142000</v>
      </c>
      <c r="J151" s="17">
        <v>181273000</v>
      </c>
    </row>
    <row r="152" spans="1:10" ht="12" customHeight="1">
      <c r="A152" s="1">
        <v>148</v>
      </c>
      <c r="B152" s="2" t="s">
        <v>107</v>
      </c>
      <c r="C152" s="1" t="s">
        <v>8</v>
      </c>
      <c r="D152" s="1" t="s">
        <v>10</v>
      </c>
      <c r="E152" s="13">
        <v>36219</v>
      </c>
      <c r="F152" s="17">
        <v>385816</v>
      </c>
      <c r="G152" s="17">
        <v>250000</v>
      </c>
      <c r="H152" s="17">
        <f t="shared" si="6"/>
        <v>135816</v>
      </c>
      <c r="I152" s="17">
        <v>337349</v>
      </c>
      <c r="J152" s="17">
        <v>0</v>
      </c>
    </row>
    <row r="153" spans="1:10" ht="12" customHeight="1">
      <c r="A153" s="1">
        <v>149</v>
      </c>
      <c r="B153" s="2" t="s">
        <v>178</v>
      </c>
      <c r="C153" s="1" t="s">
        <v>8</v>
      </c>
      <c r="D153" s="1" t="s">
        <v>40</v>
      </c>
      <c r="E153" s="13">
        <v>36219</v>
      </c>
      <c r="F153" s="17">
        <v>9922093</v>
      </c>
      <c r="G153" s="17">
        <v>3622475</v>
      </c>
      <c r="H153" s="17">
        <f t="shared" si="6"/>
        <v>6299618</v>
      </c>
      <c r="I153" s="17">
        <v>89801800</v>
      </c>
      <c r="J153" s="17">
        <v>89856400</v>
      </c>
    </row>
    <row r="154" spans="1:10" ht="12" customHeight="1">
      <c r="A154" s="1">
        <v>150</v>
      </c>
      <c r="B154" s="2" t="s">
        <v>108</v>
      </c>
      <c r="C154" s="1" t="s">
        <v>11</v>
      </c>
      <c r="D154" s="1" t="s">
        <v>10</v>
      </c>
      <c r="E154" s="13">
        <v>36189</v>
      </c>
      <c r="F154" s="17">
        <v>183869852</v>
      </c>
      <c r="G154" s="17">
        <v>19512452</v>
      </c>
      <c r="H154" s="17">
        <f t="shared" si="6"/>
        <v>164357400</v>
      </c>
      <c r="I154" s="17">
        <v>0</v>
      </c>
      <c r="J154" s="17">
        <v>0</v>
      </c>
    </row>
    <row r="155" spans="1:10" ht="12" customHeight="1">
      <c r="A155" s="1">
        <v>151</v>
      </c>
      <c r="B155" s="2" t="s">
        <v>179</v>
      </c>
      <c r="C155" s="1" t="s">
        <v>8</v>
      </c>
      <c r="D155" s="1" t="s">
        <v>40</v>
      </c>
      <c r="E155" s="13">
        <v>36219</v>
      </c>
      <c r="F155" s="17">
        <v>4175669</v>
      </c>
      <c r="G155" s="17">
        <v>2039404</v>
      </c>
      <c r="H155" s="17">
        <f t="shared" si="6"/>
        <v>2136265</v>
      </c>
      <c r="I155" s="17">
        <v>54931563</v>
      </c>
      <c r="J155" s="17">
        <v>0</v>
      </c>
    </row>
    <row r="156" spans="1:10" ht="12" customHeight="1">
      <c r="A156" s="1">
        <v>152</v>
      </c>
      <c r="B156" s="2" t="s">
        <v>109</v>
      </c>
      <c r="C156" s="1" t="s">
        <v>11</v>
      </c>
      <c r="D156" s="1" t="s">
        <v>110</v>
      </c>
      <c r="E156" s="14">
        <v>36160</v>
      </c>
      <c r="F156" s="17">
        <v>80158625</v>
      </c>
      <c r="G156" s="17">
        <v>1130206</v>
      </c>
      <c r="H156" s="17">
        <f t="shared" si="6"/>
        <v>79028419</v>
      </c>
      <c r="I156" s="17">
        <v>0</v>
      </c>
      <c r="J156" s="17">
        <v>0</v>
      </c>
    </row>
    <row r="157" spans="1:10" ht="12" customHeight="1">
      <c r="A157" s="1">
        <v>153</v>
      </c>
      <c r="B157" s="2" t="s">
        <v>111</v>
      </c>
      <c r="C157" s="1" t="s">
        <v>8</v>
      </c>
      <c r="D157" s="1" t="s">
        <v>40</v>
      </c>
      <c r="E157" s="13">
        <v>36219</v>
      </c>
      <c r="F157" s="17">
        <v>105383252</v>
      </c>
      <c r="G157" s="17">
        <v>55006185</v>
      </c>
      <c r="H157" s="17">
        <f t="shared" si="6"/>
        <v>50377067</v>
      </c>
      <c r="I157" s="17">
        <v>1418598099</v>
      </c>
      <c r="J157" s="17">
        <v>17516241</v>
      </c>
    </row>
    <row r="158" spans="1:10" ht="12" customHeight="1">
      <c r="A158" s="1">
        <v>154</v>
      </c>
      <c r="B158" s="2" t="s">
        <v>112</v>
      </c>
      <c r="C158" s="1" t="s">
        <v>11</v>
      </c>
      <c r="D158" s="1" t="s">
        <v>45</v>
      </c>
      <c r="E158" s="13">
        <v>36219</v>
      </c>
      <c r="F158" s="17">
        <v>62501409</v>
      </c>
      <c r="G158" s="17">
        <v>4922168</v>
      </c>
      <c r="H158" s="17">
        <f t="shared" si="6"/>
        <v>57579241</v>
      </c>
      <c r="I158" s="17">
        <v>70978684</v>
      </c>
      <c r="J158" s="17">
        <v>2710148</v>
      </c>
    </row>
    <row r="159" spans="1:10" ht="12" customHeight="1">
      <c r="A159" s="1">
        <v>155</v>
      </c>
      <c r="B159" s="2" t="s">
        <v>254</v>
      </c>
      <c r="C159" s="1" t="s">
        <v>8</v>
      </c>
      <c r="D159" s="1" t="s">
        <v>10</v>
      </c>
      <c r="E159" s="13">
        <v>36219</v>
      </c>
      <c r="F159" s="17">
        <v>337355</v>
      </c>
      <c r="G159" s="17">
        <v>250000</v>
      </c>
      <c r="H159" s="17">
        <f t="shared" si="6"/>
        <v>87355</v>
      </c>
      <c r="I159" s="17">
        <v>0</v>
      </c>
      <c r="J159" s="17">
        <v>0</v>
      </c>
    </row>
    <row r="160" spans="1:10" ht="12" customHeight="1">
      <c r="A160" s="1">
        <v>156</v>
      </c>
      <c r="B160" s="2" t="s">
        <v>180</v>
      </c>
      <c r="C160" s="1" t="s">
        <v>8</v>
      </c>
      <c r="D160" s="1" t="s">
        <v>10</v>
      </c>
      <c r="E160" s="13">
        <v>36160</v>
      </c>
      <c r="F160" s="17">
        <v>574217</v>
      </c>
      <c r="G160" s="17">
        <v>250000</v>
      </c>
      <c r="H160" s="17">
        <f aca="true" t="shared" si="8" ref="H160:H170">F160-G160</f>
        <v>324217</v>
      </c>
      <c r="I160" s="17">
        <v>5799207</v>
      </c>
      <c r="J160" s="17">
        <v>0</v>
      </c>
    </row>
    <row r="161" spans="1:10" ht="12" customHeight="1">
      <c r="A161" s="1">
        <v>157</v>
      </c>
      <c r="B161" s="2" t="s">
        <v>113</v>
      </c>
      <c r="C161" s="1" t="s">
        <v>11</v>
      </c>
      <c r="D161" s="1" t="s">
        <v>10</v>
      </c>
      <c r="E161" s="14">
        <v>36160</v>
      </c>
      <c r="F161" s="17">
        <v>78874549</v>
      </c>
      <c r="G161" s="17">
        <v>888000</v>
      </c>
      <c r="H161" s="17">
        <f t="shared" si="8"/>
        <v>77986549</v>
      </c>
      <c r="I161" s="17">
        <v>0</v>
      </c>
      <c r="J161" s="17">
        <v>0</v>
      </c>
    </row>
    <row r="162" spans="1:10" ht="12" customHeight="1">
      <c r="A162" s="1">
        <v>158</v>
      </c>
      <c r="B162" s="2" t="s">
        <v>247</v>
      </c>
      <c r="C162" s="1" t="s">
        <v>8</v>
      </c>
      <c r="D162" s="1" t="s">
        <v>40</v>
      </c>
      <c r="E162" s="13">
        <v>36219</v>
      </c>
      <c r="F162" s="17">
        <v>18960848</v>
      </c>
      <c r="G162" s="17">
        <v>8759325</v>
      </c>
      <c r="H162" s="17">
        <f t="shared" si="8"/>
        <v>10201523</v>
      </c>
      <c r="I162" s="17">
        <v>235611131</v>
      </c>
      <c r="J162" s="17">
        <v>8299085</v>
      </c>
    </row>
    <row r="163" spans="1:10" ht="12" customHeight="1">
      <c r="A163" s="1">
        <v>159</v>
      </c>
      <c r="B163" s="2" t="s">
        <v>181</v>
      </c>
      <c r="C163" s="1" t="s">
        <v>11</v>
      </c>
      <c r="D163" s="1" t="s">
        <v>10</v>
      </c>
      <c r="E163" s="13">
        <v>36160</v>
      </c>
      <c r="F163" s="17">
        <v>4554158</v>
      </c>
      <c r="G163" s="17">
        <v>442458</v>
      </c>
      <c r="H163" s="17">
        <f t="shared" si="8"/>
        <v>4111700</v>
      </c>
      <c r="I163" s="17">
        <v>0</v>
      </c>
      <c r="J163" s="17">
        <v>0</v>
      </c>
    </row>
    <row r="164" spans="1:10" ht="12" customHeight="1">
      <c r="A164" s="1">
        <v>160</v>
      </c>
      <c r="B164" s="2" t="s">
        <v>114</v>
      </c>
      <c r="C164" s="1" t="s">
        <v>11</v>
      </c>
      <c r="D164" s="1" t="s">
        <v>45</v>
      </c>
      <c r="E164" s="14">
        <v>36160</v>
      </c>
      <c r="F164" s="17">
        <v>7756506</v>
      </c>
      <c r="G164" s="17">
        <v>250000</v>
      </c>
      <c r="H164" s="17">
        <f t="shared" si="8"/>
        <v>7506506</v>
      </c>
      <c r="I164" s="17">
        <v>0</v>
      </c>
      <c r="J164" s="17">
        <v>0</v>
      </c>
    </row>
    <row r="165" spans="1:10" ht="12" customHeight="1">
      <c r="A165" s="1">
        <v>161</v>
      </c>
      <c r="B165" s="2" t="s">
        <v>115</v>
      </c>
      <c r="C165" s="1" t="s">
        <v>8</v>
      </c>
      <c r="D165" s="1" t="s">
        <v>45</v>
      </c>
      <c r="E165" s="14">
        <v>36160</v>
      </c>
      <c r="F165" s="17">
        <v>3480651</v>
      </c>
      <c r="G165" s="17">
        <v>369351</v>
      </c>
      <c r="H165" s="17">
        <f t="shared" si="8"/>
        <v>3111300</v>
      </c>
      <c r="I165" s="17">
        <v>9237330</v>
      </c>
      <c r="J165" s="17">
        <v>0</v>
      </c>
    </row>
    <row r="166" spans="1:10" ht="12" customHeight="1">
      <c r="A166" s="1">
        <v>162</v>
      </c>
      <c r="B166" s="2" t="s">
        <v>182</v>
      </c>
      <c r="C166" s="1" t="s">
        <v>8</v>
      </c>
      <c r="D166" s="1" t="s">
        <v>40</v>
      </c>
      <c r="E166" s="13">
        <v>36219</v>
      </c>
      <c r="F166" s="17">
        <v>12891110</v>
      </c>
      <c r="G166" s="17">
        <v>1756969</v>
      </c>
      <c r="H166" s="17">
        <f t="shared" si="8"/>
        <v>11134141</v>
      </c>
      <c r="I166" s="17">
        <v>50877601</v>
      </c>
      <c r="J166" s="17">
        <v>659166</v>
      </c>
    </row>
    <row r="167" spans="1:10" ht="12" customHeight="1">
      <c r="A167" s="1">
        <v>163</v>
      </c>
      <c r="B167" s="2" t="s">
        <v>240</v>
      </c>
      <c r="C167" s="1" t="s">
        <v>11</v>
      </c>
      <c r="D167" s="1" t="s">
        <v>9</v>
      </c>
      <c r="E167" s="13">
        <v>36219</v>
      </c>
      <c r="F167" s="17">
        <v>3177599029</v>
      </c>
      <c r="G167" s="17">
        <v>320319345</v>
      </c>
      <c r="H167" s="17">
        <f t="shared" si="8"/>
        <v>2857279684</v>
      </c>
      <c r="I167" s="17">
        <v>3997411094</v>
      </c>
      <c r="J167" s="17">
        <v>184172351</v>
      </c>
    </row>
    <row r="168" spans="1:10" ht="12" customHeight="1">
      <c r="A168" s="1">
        <v>164</v>
      </c>
      <c r="B168" s="2" t="s">
        <v>183</v>
      </c>
      <c r="C168" s="1" t="s">
        <v>8</v>
      </c>
      <c r="D168" s="1" t="s">
        <v>40</v>
      </c>
      <c r="E168" s="13">
        <v>36219</v>
      </c>
      <c r="F168" s="17">
        <v>16314770</v>
      </c>
      <c r="G168" s="17">
        <v>250000</v>
      </c>
      <c r="H168" s="17">
        <f t="shared" si="8"/>
        <v>16064770</v>
      </c>
      <c r="I168" s="17">
        <v>3445351</v>
      </c>
      <c r="J168" s="17">
        <v>904769</v>
      </c>
    </row>
    <row r="169" spans="1:10" ht="12" customHeight="1">
      <c r="A169" s="1">
        <v>165</v>
      </c>
      <c r="B169" s="2" t="s">
        <v>241</v>
      </c>
      <c r="C169" s="1" t="s">
        <v>8</v>
      </c>
      <c r="D169" s="1" t="s">
        <v>10</v>
      </c>
      <c r="E169" s="14">
        <v>36160</v>
      </c>
      <c r="F169" s="17">
        <v>1676365</v>
      </c>
      <c r="G169" s="17">
        <v>250000</v>
      </c>
      <c r="H169" s="17">
        <f t="shared" si="8"/>
        <v>1426365</v>
      </c>
      <c r="I169" s="17">
        <v>1769085</v>
      </c>
      <c r="J169" s="17">
        <v>0</v>
      </c>
    </row>
    <row r="170" spans="1:10" ht="12" customHeight="1">
      <c r="A170" s="1">
        <v>166</v>
      </c>
      <c r="B170" s="2" t="s">
        <v>116</v>
      </c>
      <c r="C170" s="1" t="s">
        <v>11</v>
      </c>
      <c r="D170" s="1" t="s">
        <v>10</v>
      </c>
      <c r="E170" s="13">
        <v>36219</v>
      </c>
      <c r="F170" s="17">
        <v>125102683</v>
      </c>
      <c r="G170" s="17">
        <v>19765419</v>
      </c>
      <c r="H170" s="17">
        <f t="shared" si="8"/>
        <v>105337264</v>
      </c>
      <c r="I170" s="17">
        <v>40982093</v>
      </c>
      <c r="J170" s="17">
        <v>0</v>
      </c>
    </row>
    <row r="171" spans="1:10" ht="12" customHeight="1">
      <c r="A171" s="1">
        <v>167</v>
      </c>
      <c r="B171" s="11" t="s">
        <v>233</v>
      </c>
      <c r="C171" s="12" t="s">
        <v>11</v>
      </c>
      <c r="D171" s="12" t="s">
        <v>10</v>
      </c>
      <c r="E171" s="15">
        <v>36160</v>
      </c>
      <c r="F171" s="16">
        <v>1196322</v>
      </c>
      <c r="G171" s="16">
        <v>250000</v>
      </c>
      <c r="H171" s="16">
        <v>946322</v>
      </c>
      <c r="I171" s="16">
        <v>0</v>
      </c>
      <c r="J171" s="16">
        <v>0</v>
      </c>
    </row>
    <row r="172" spans="1:10" ht="12" customHeight="1">
      <c r="A172" s="1">
        <v>168</v>
      </c>
      <c r="B172" s="2" t="s">
        <v>184</v>
      </c>
      <c r="C172" s="1" t="s">
        <v>8</v>
      </c>
      <c r="D172" s="1" t="s">
        <v>10</v>
      </c>
      <c r="E172" s="13">
        <v>36219</v>
      </c>
      <c r="F172" s="17">
        <v>626974</v>
      </c>
      <c r="G172" s="17">
        <v>250000</v>
      </c>
      <c r="H172" s="17">
        <f>F172-G172</f>
        <v>376974</v>
      </c>
      <c r="I172" s="17">
        <v>411314721</v>
      </c>
      <c r="J172" s="17">
        <v>0</v>
      </c>
    </row>
    <row r="173" spans="1:10" ht="12" customHeight="1">
      <c r="A173" s="1">
        <v>169</v>
      </c>
      <c r="B173" s="2" t="s">
        <v>237</v>
      </c>
      <c r="C173" s="1" t="s">
        <v>11</v>
      </c>
      <c r="D173" s="1" t="s">
        <v>10</v>
      </c>
      <c r="E173" s="13">
        <v>36217</v>
      </c>
      <c r="F173" s="17">
        <v>462091218</v>
      </c>
      <c r="G173" s="17">
        <v>13847652</v>
      </c>
      <c r="H173" s="17">
        <f>F173-G173</f>
        <v>448243566</v>
      </c>
      <c r="I173" s="17">
        <v>0</v>
      </c>
      <c r="J173" s="17">
        <v>0</v>
      </c>
    </row>
    <row r="174" spans="1:10" ht="12" customHeight="1">
      <c r="A174" s="1">
        <v>170</v>
      </c>
      <c r="B174" s="2" t="s">
        <v>185</v>
      </c>
      <c r="C174" s="1" t="s">
        <v>8</v>
      </c>
      <c r="D174" s="1" t="s">
        <v>9</v>
      </c>
      <c r="E174" s="13">
        <v>36219</v>
      </c>
      <c r="F174" s="17">
        <v>6513365</v>
      </c>
      <c r="G174" s="17">
        <v>443717</v>
      </c>
      <c r="H174" s="17">
        <f>F174-G174</f>
        <v>6069648</v>
      </c>
      <c r="I174" s="17">
        <v>9651331</v>
      </c>
      <c r="J174" s="17">
        <v>1913062</v>
      </c>
    </row>
    <row r="175" spans="1:10" ht="12" customHeight="1">
      <c r="A175" s="1">
        <v>171</v>
      </c>
      <c r="B175" s="11" t="s">
        <v>16</v>
      </c>
      <c r="C175" s="12" t="s">
        <v>8</v>
      </c>
      <c r="D175" s="12" t="s">
        <v>17</v>
      </c>
      <c r="E175" s="15">
        <v>36160</v>
      </c>
      <c r="F175" s="16">
        <v>684680</v>
      </c>
      <c r="G175" s="16">
        <v>250000</v>
      </c>
      <c r="H175" s="16">
        <v>434680</v>
      </c>
      <c r="I175" s="16">
        <v>875606</v>
      </c>
      <c r="J175" s="16">
        <v>0</v>
      </c>
    </row>
    <row r="176" spans="1:10" ht="12" customHeight="1">
      <c r="A176" s="1">
        <v>172</v>
      </c>
      <c r="B176" s="2" t="s">
        <v>117</v>
      </c>
      <c r="C176" s="1" t="s">
        <v>8</v>
      </c>
      <c r="D176" s="1" t="s">
        <v>49</v>
      </c>
      <c r="E176" s="13">
        <v>36191</v>
      </c>
      <c r="F176" s="17">
        <v>1722019</v>
      </c>
      <c r="G176" s="17">
        <v>250000</v>
      </c>
      <c r="H176" s="17">
        <f aca="true" t="shared" si="9" ref="H176:H181">F176-G176</f>
        <v>1472019</v>
      </c>
      <c r="I176" s="17">
        <v>0</v>
      </c>
      <c r="J176" s="17">
        <v>0</v>
      </c>
    </row>
    <row r="177" spans="1:10" ht="12" customHeight="1">
      <c r="A177" s="1">
        <v>173</v>
      </c>
      <c r="B177" s="2" t="s">
        <v>186</v>
      </c>
      <c r="C177" s="1" t="s">
        <v>8</v>
      </c>
      <c r="D177" s="1" t="s">
        <v>10</v>
      </c>
      <c r="E177" s="13">
        <v>36160</v>
      </c>
      <c r="F177" s="17">
        <v>678580</v>
      </c>
      <c r="G177" s="17">
        <v>250000</v>
      </c>
      <c r="H177" s="17">
        <f t="shared" si="9"/>
        <v>428580</v>
      </c>
      <c r="I177" s="17">
        <v>0</v>
      </c>
      <c r="J177" s="17">
        <v>0</v>
      </c>
    </row>
    <row r="178" spans="1:10" ht="12" customHeight="1">
      <c r="A178" s="1">
        <v>174</v>
      </c>
      <c r="B178" s="2" t="s">
        <v>187</v>
      </c>
      <c r="C178" s="1" t="s">
        <v>8</v>
      </c>
      <c r="D178" s="1" t="s">
        <v>10</v>
      </c>
      <c r="E178" s="13">
        <v>36219</v>
      </c>
      <c r="F178" s="17">
        <v>622988</v>
      </c>
      <c r="G178" s="17">
        <v>250000</v>
      </c>
      <c r="H178" s="17">
        <f t="shared" si="9"/>
        <v>372988</v>
      </c>
      <c r="I178" s="17">
        <v>991022</v>
      </c>
      <c r="J178" s="17">
        <v>0</v>
      </c>
    </row>
    <row r="179" spans="1:10" ht="12" customHeight="1">
      <c r="A179" s="1">
        <v>175</v>
      </c>
      <c r="B179" s="2" t="s">
        <v>188</v>
      </c>
      <c r="C179" s="1" t="s">
        <v>8</v>
      </c>
      <c r="D179" s="1" t="s">
        <v>40</v>
      </c>
      <c r="E179" s="13">
        <v>36219</v>
      </c>
      <c r="F179" s="17">
        <v>5966747</v>
      </c>
      <c r="G179" s="17">
        <v>250000</v>
      </c>
      <c r="H179" s="17">
        <f t="shared" si="9"/>
        <v>5716747</v>
      </c>
      <c r="I179" s="17">
        <v>5745819</v>
      </c>
      <c r="J179" s="17">
        <v>0</v>
      </c>
    </row>
    <row r="180" spans="1:10" ht="12" customHeight="1">
      <c r="A180" s="1">
        <v>176</v>
      </c>
      <c r="B180" s="2" t="s">
        <v>118</v>
      </c>
      <c r="C180" s="1" t="s">
        <v>11</v>
      </c>
      <c r="D180" s="1" t="s">
        <v>49</v>
      </c>
      <c r="E180" s="13">
        <v>36219</v>
      </c>
      <c r="F180" s="17">
        <v>486650977</v>
      </c>
      <c r="G180" s="17">
        <v>18148636</v>
      </c>
      <c r="H180" s="17">
        <f t="shared" si="9"/>
        <v>468502341</v>
      </c>
      <c r="I180" s="17">
        <v>194750337</v>
      </c>
      <c r="J180" s="17">
        <v>17019943</v>
      </c>
    </row>
    <row r="181" spans="1:10" ht="12" customHeight="1">
      <c r="A181" s="1">
        <v>177</v>
      </c>
      <c r="B181" s="2" t="s">
        <v>119</v>
      </c>
      <c r="C181" s="1" t="s">
        <v>11</v>
      </c>
      <c r="D181" s="1" t="s">
        <v>10</v>
      </c>
      <c r="E181" s="13">
        <v>36219</v>
      </c>
      <c r="F181" s="17">
        <v>4350158</v>
      </c>
      <c r="G181" s="17">
        <v>250000</v>
      </c>
      <c r="H181" s="17">
        <f t="shared" si="9"/>
        <v>4100158</v>
      </c>
      <c r="I181" s="17">
        <v>0</v>
      </c>
      <c r="J181" s="17">
        <v>0</v>
      </c>
    </row>
    <row r="182" spans="1:10" ht="12" customHeight="1">
      <c r="A182" s="1">
        <v>178</v>
      </c>
      <c r="B182" s="11" t="s">
        <v>18</v>
      </c>
      <c r="C182" s="12" t="s">
        <v>11</v>
      </c>
      <c r="D182" s="12" t="s">
        <v>10</v>
      </c>
      <c r="E182" s="15">
        <v>36160</v>
      </c>
      <c r="F182" s="16">
        <v>60713000</v>
      </c>
      <c r="G182" s="16">
        <v>15872000</v>
      </c>
      <c r="H182" s="16">
        <v>44841000</v>
      </c>
      <c r="I182" s="16">
        <v>0</v>
      </c>
      <c r="J182" s="16">
        <v>0</v>
      </c>
    </row>
    <row r="183" spans="1:10" ht="12" customHeight="1">
      <c r="A183" s="1">
        <v>179</v>
      </c>
      <c r="B183" s="2" t="s">
        <v>120</v>
      </c>
      <c r="C183" s="1" t="s">
        <v>8</v>
      </c>
      <c r="D183" s="1" t="s">
        <v>45</v>
      </c>
      <c r="E183" s="14">
        <v>36160</v>
      </c>
      <c r="F183" s="17">
        <v>4016710</v>
      </c>
      <c r="G183" s="17">
        <v>907729</v>
      </c>
      <c r="H183" s="17">
        <f aca="true" t="shared" si="10" ref="H183:H199">F183-G183</f>
        <v>3108981</v>
      </c>
      <c r="I183" s="17">
        <v>24268684</v>
      </c>
      <c r="J183" s="17">
        <v>0</v>
      </c>
    </row>
    <row r="184" spans="1:10" ht="12" customHeight="1">
      <c r="A184" s="1">
        <v>180</v>
      </c>
      <c r="B184" s="2" t="s">
        <v>189</v>
      </c>
      <c r="C184" s="1" t="s">
        <v>8</v>
      </c>
      <c r="D184" s="1" t="s">
        <v>40</v>
      </c>
      <c r="E184" s="13">
        <v>36219</v>
      </c>
      <c r="F184" s="17">
        <v>6086036</v>
      </c>
      <c r="G184" s="17">
        <v>3141533</v>
      </c>
      <c r="H184" s="17">
        <f t="shared" si="10"/>
        <v>2944503</v>
      </c>
      <c r="I184" s="17">
        <v>88651346</v>
      </c>
      <c r="J184" s="17">
        <v>452362</v>
      </c>
    </row>
    <row r="185" spans="1:10" ht="12" customHeight="1">
      <c r="A185" s="1">
        <v>181</v>
      </c>
      <c r="B185" s="2" t="s">
        <v>121</v>
      </c>
      <c r="C185" s="1" t="s">
        <v>11</v>
      </c>
      <c r="D185" s="1" t="s">
        <v>10</v>
      </c>
      <c r="E185" s="13">
        <v>36219</v>
      </c>
      <c r="F185" s="17">
        <v>32527876</v>
      </c>
      <c r="G185" s="17">
        <v>6049519</v>
      </c>
      <c r="H185" s="17">
        <f t="shared" si="10"/>
        <v>26478357</v>
      </c>
      <c r="I185" s="17">
        <v>4838144</v>
      </c>
      <c r="J185" s="17">
        <v>0</v>
      </c>
    </row>
    <row r="186" spans="1:10" ht="12" customHeight="1">
      <c r="A186" s="1">
        <v>182</v>
      </c>
      <c r="B186" s="2" t="s">
        <v>190</v>
      </c>
      <c r="C186" s="1" t="s">
        <v>8</v>
      </c>
      <c r="D186" s="1" t="s">
        <v>10</v>
      </c>
      <c r="E186" s="13">
        <v>36160</v>
      </c>
      <c r="F186" s="17">
        <v>659240</v>
      </c>
      <c r="G186" s="17">
        <v>292383</v>
      </c>
      <c r="H186" s="17">
        <f t="shared" si="10"/>
        <v>366857</v>
      </c>
      <c r="I186" s="17">
        <v>7309567</v>
      </c>
      <c r="J186" s="17">
        <v>0</v>
      </c>
    </row>
    <row r="187" spans="1:10" ht="12" customHeight="1">
      <c r="A187" s="1">
        <v>183</v>
      </c>
      <c r="B187" s="2" t="s">
        <v>122</v>
      </c>
      <c r="C187" s="1" t="s">
        <v>8</v>
      </c>
      <c r="D187" s="1" t="s">
        <v>10</v>
      </c>
      <c r="E187" s="14">
        <v>36160</v>
      </c>
      <c r="F187" s="17">
        <v>414771</v>
      </c>
      <c r="G187" s="17">
        <v>250000</v>
      </c>
      <c r="H187" s="17">
        <f t="shared" si="10"/>
        <v>164771</v>
      </c>
      <c r="I187" s="17">
        <v>0</v>
      </c>
      <c r="J187" s="17">
        <v>0</v>
      </c>
    </row>
    <row r="188" spans="1:10" ht="12" customHeight="1">
      <c r="A188" s="1">
        <v>184</v>
      </c>
      <c r="B188" s="2" t="s">
        <v>255</v>
      </c>
      <c r="C188" s="1" t="s">
        <v>8</v>
      </c>
      <c r="D188" s="1" t="s">
        <v>10</v>
      </c>
      <c r="E188" s="13">
        <v>36219</v>
      </c>
      <c r="F188" s="17">
        <v>445831</v>
      </c>
      <c r="G188" s="17">
        <v>250000</v>
      </c>
      <c r="H188" s="17">
        <f t="shared" si="10"/>
        <v>195831</v>
      </c>
      <c r="I188" s="17">
        <v>0</v>
      </c>
      <c r="J188" s="17">
        <v>0</v>
      </c>
    </row>
    <row r="189" spans="1:10" ht="12" customHeight="1">
      <c r="A189" s="1">
        <v>185</v>
      </c>
      <c r="B189" s="2" t="s">
        <v>191</v>
      </c>
      <c r="C189" s="1" t="s">
        <v>8</v>
      </c>
      <c r="D189" s="1" t="s">
        <v>9</v>
      </c>
      <c r="E189" s="13">
        <v>36217</v>
      </c>
      <c r="F189" s="17">
        <v>18925533</v>
      </c>
      <c r="G189" s="17">
        <v>2544312</v>
      </c>
      <c r="H189" s="17">
        <f t="shared" si="10"/>
        <v>16381221</v>
      </c>
      <c r="I189" s="17">
        <v>87189249</v>
      </c>
      <c r="J189" s="17">
        <v>0</v>
      </c>
    </row>
    <row r="190" spans="1:10" ht="12" customHeight="1">
      <c r="A190" s="1">
        <v>186</v>
      </c>
      <c r="B190" s="2" t="s">
        <v>123</v>
      </c>
      <c r="C190" s="1" t="s">
        <v>11</v>
      </c>
      <c r="D190" s="1" t="s">
        <v>40</v>
      </c>
      <c r="E190" s="13">
        <v>36219</v>
      </c>
      <c r="F190" s="17">
        <v>74513616</v>
      </c>
      <c r="G190" s="17">
        <v>250000</v>
      </c>
      <c r="H190" s="17">
        <f t="shared" si="10"/>
        <v>74263616</v>
      </c>
      <c r="I190" s="17">
        <v>36555</v>
      </c>
      <c r="J190" s="17">
        <v>0</v>
      </c>
    </row>
    <row r="191" spans="1:10" ht="12" customHeight="1">
      <c r="A191" s="1">
        <v>187</v>
      </c>
      <c r="B191" s="2" t="s">
        <v>124</v>
      </c>
      <c r="C191" s="1" t="s">
        <v>8</v>
      </c>
      <c r="D191" s="1" t="s">
        <v>10</v>
      </c>
      <c r="E191" s="14">
        <v>36160</v>
      </c>
      <c r="F191" s="17">
        <v>613344</v>
      </c>
      <c r="G191" s="17">
        <v>250000</v>
      </c>
      <c r="H191" s="17">
        <f t="shared" si="10"/>
        <v>363344</v>
      </c>
      <c r="I191" s="17">
        <v>1225548</v>
      </c>
      <c r="J191" s="17">
        <v>3350611</v>
      </c>
    </row>
    <row r="192" spans="1:10" ht="12" customHeight="1">
      <c r="A192" s="1">
        <v>188</v>
      </c>
      <c r="B192" s="2" t="s">
        <v>192</v>
      </c>
      <c r="C192" s="1" t="s">
        <v>8</v>
      </c>
      <c r="D192" s="1" t="s">
        <v>40</v>
      </c>
      <c r="E192" s="13">
        <v>36219</v>
      </c>
      <c r="F192" s="17">
        <v>14391451</v>
      </c>
      <c r="G192" s="17">
        <v>943822</v>
      </c>
      <c r="H192" s="17">
        <f t="shared" si="10"/>
        <v>13447629</v>
      </c>
      <c r="I192" s="17">
        <v>22957305</v>
      </c>
      <c r="J192" s="17">
        <v>640806</v>
      </c>
    </row>
    <row r="193" spans="1:10" ht="12" customHeight="1">
      <c r="A193" s="1">
        <v>189</v>
      </c>
      <c r="B193" s="2" t="s">
        <v>193</v>
      </c>
      <c r="C193" s="1" t="s">
        <v>8</v>
      </c>
      <c r="D193" s="1" t="s">
        <v>10</v>
      </c>
      <c r="E193" s="14">
        <v>36160</v>
      </c>
      <c r="F193" s="17">
        <v>458298</v>
      </c>
      <c r="G193" s="17">
        <v>250000</v>
      </c>
      <c r="H193" s="17">
        <f t="shared" si="10"/>
        <v>208298</v>
      </c>
      <c r="I193" s="17">
        <v>0</v>
      </c>
      <c r="J193" s="17">
        <v>0</v>
      </c>
    </row>
    <row r="194" spans="1:10" ht="12" customHeight="1">
      <c r="A194" s="1">
        <v>190</v>
      </c>
      <c r="B194" s="2" t="s">
        <v>194</v>
      </c>
      <c r="C194" s="1" t="s">
        <v>11</v>
      </c>
      <c r="D194" s="1" t="s">
        <v>9</v>
      </c>
      <c r="E194" s="13">
        <v>36219</v>
      </c>
      <c r="F194" s="17">
        <v>15417087</v>
      </c>
      <c r="G194" s="17">
        <v>250000</v>
      </c>
      <c r="H194" s="17">
        <f t="shared" si="10"/>
        <v>15167087</v>
      </c>
      <c r="I194" s="17">
        <v>0</v>
      </c>
      <c r="J194" s="17">
        <v>0</v>
      </c>
    </row>
    <row r="195" spans="1:10" ht="12" customHeight="1">
      <c r="A195" s="1">
        <v>191</v>
      </c>
      <c r="B195" s="2" t="s">
        <v>195</v>
      </c>
      <c r="C195" s="1" t="s">
        <v>11</v>
      </c>
      <c r="D195" s="1" t="s">
        <v>9</v>
      </c>
      <c r="E195" s="13">
        <v>36219</v>
      </c>
      <c r="F195" s="17">
        <v>6427857</v>
      </c>
      <c r="G195" s="17">
        <v>919928</v>
      </c>
      <c r="H195" s="17">
        <f t="shared" si="10"/>
        <v>5507929</v>
      </c>
      <c r="I195" s="17">
        <v>23045839</v>
      </c>
      <c r="J195" s="17">
        <v>22050</v>
      </c>
    </row>
    <row r="196" spans="1:10" ht="12" customHeight="1">
      <c r="A196" s="1">
        <v>192</v>
      </c>
      <c r="B196" s="2" t="s">
        <v>125</v>
      </c>
      <c r="C196" s="1" t="s">
        <v>8</v>
      </c>
      <c r="D196" s="1" t="s">
        <v>45</v>
      </c>
      <c r="E196" s="13">
        <v>36191</v>
      </c>
      <c r="F196" s="17">
        <v>19557131</v>
      </c>
      <c r="G196" s="17">
        <v>250000</v>
      </c>
      <c r="H196" s="17">
        <f t="shared" si="10"/>
        <v>19307131</v>
      </c>
      <c r="I196" s="17">
        <v>5769532</v>
      </c>
      <c r="J196" s="17">
        <v>0</v>
      </c>
    </row>
    <row r="197" spans="1:10" ht="12" customHeight="1">
      <c r="A197" s="1">
        <v>193</v>
      </c>
      <c r="B197" s="2" t="s">
        <v>126</v>
      </c>
      <c r="C197" s="1" t="s">
        <v>11</v>
      </c>
      <c r="D197" s="1" t="s">
        <v>10</v>
      </c>
      <c r="E197" s="13">
        <v>36217</v>
      </c>
      <c r="F197" s="17">
        <v>22866332</v>
      </c>
      <c r="G197" s="17">
        <v>250000</v>
      </c>
      <c r="H197" s="17">
        <f t="shared" si="10"/>
        <v>22616332</v>
      </c>
      <c r="I197" s="17">
        <v>0</v>
      </c>
      <c r="J197" s="17">
        <v>0</v>
      </c>
    </row>
    <row r="198" spans="1:10" ht="12" customHeight="1">
      <c r="A198" s="1">
        <v>194</v>
      </c>
      <c r="B198" s="2" t="s">
        <v>127</v>
      </c>
      <c r="C198" s="1" t="s">
        <v>11</v>
      </c>
      <c r="D198" s="1" t="s">
        <v>10</v>
      </c>
      <c r="E198" s="14">
        <v>36160</v>
      </c>
      <c r="F198" s="17">
        <v>1766460</v>
      </c>
      <c r="G198" s="17">
        <v>293505</v>
      </c>
      <c r="H198" s="17">
        <f t="shared" si="10"/>
        <v>1472955</v>
      </c>
      <c r="I198" s="17">
        <v>8244126</v>
      </c>
      <c r="J198" s="17">
        <v>0</v>
      </c>
    </row>
    <row r="199" spans="1:10" ht="12" customHeight="1">
      <c r="A199" s="1">
        <v>195</v>
      </c>
      <c r="B199" s="2" t="s">
        <v>128</v>
      </c>
      <c r="C199" s="1" t="s">
        <v>8</v>
      </c>
      <c r="D199" s="1" t="s">
        <v>10</v>
      </c>
      <c r="E199" s="14">
        <v>36160</v>
      </c>
      <c r="F199" s="17">
        <v>406900</v>
      </c>
      <c r="G199" s="17">
        <v>250000</v>
      </c>
      <c r="H199" s="17">
        <f t="shared" si="10"/>
        <v>156900</v>
      </c>
      <c r="I199" s="17">
        <v>1476124</v>
      </c>
      <c r="J199" s="17">
        <v>0</v>
      </c>
    </row>
    <row r="200" spans="1:10" ht="12" customHeight="1">
      <c r="A200" s="1">
        <v>196</v>
      </c>
      <c r="B200" s="11" t="s">
        <v>234</v>
      </c>
      <c r="C200" s="12" t="s">
        <v>11</v>
      </c>
      <c r="D200" s="12" t="s">
        <v>10</v>
      </c>
      <c r="E200" s="13">
        <v>36219</v>
      </c>
      <c r="F200" s="16">
        <v>118014577</v>
      </c>
      <c r="G200" s="16">
        <v>13119122</v>
      </c>
      <c r="H200" s="16">
        <v>104895455</v>
      </c>
      <c r="I200" s="16">
        <v>0</v>
      </c>
      <c r="J200" s="16">
        <v>0</v>
      </c>
    </row>
    <row r="201" spans="1:10" ht="12" customHeight="1">
      <c r="A201" s="1">
        <v>197</v>
      </c>
      <c r="B201" s="2" t="s">
        <v>129</v>
      </c>
      <c r="C201" s="1" t="s">
        <v>8</v>
      </c>
      <c r="D201" s="1" t="s">
        <v>10</v>
      </c>
      <c r="E201" s="14">
        <v>36160</v>
      </c>
      <c r="F201" s="17">
        <v>7003514</v>
      </c>
      <c r="G201" s="17">
        <v>2515415</v>
      </c>
      <c r="H201" s="17">
        <f>F201-G201</f>
        <v>4488099</v>
      </c>
      <c r="I201" s="17">
        <v>69364442</v>
      </c>
      <c r="J201" s="17">
        <v>27724</v>
      </c>
    </row>
    <row r="202" spans="1:10" ht="12" customHeight="1">
      <c r="A202" s="1">
        <v>198</v>
      </c>
      <c r="B202" s="2" t="s">
        <v>243</v>
      </c>
      <c r="C202" s="1" t="s">
        <v>11</v>
      </c>
      <c r="D202" s="1" t="s">
        <v>9</v>
      </c>
      <c r="E202" s="13">
        <v>36219</v>
      </c>
      <c r="F202" s="17">
        <v>58085409</v>
      </c>
      <c r="G202" s="17">
        <v>9243944</v>
      </c>
      <c r="H202" s="17">
        <f>F202-G202</f>
        <v>48841465</v>
      </c>
      <c r="I202" s="17">
        <v>246901045</v>
      </c>
      <c r="J202" s="17">
        <v>0</v>
      </c>
    </row>
    <row r="203" spans="1:10" ht="12" customHeight="1">
      <c r="A203" s="1">
        <v>199</v>
      </c>
      <c r="B203" s="2" t="s">
        <v>242</v>
      </c>
      <c r="C203" s="1" t="s">
        <v>11</v>
      </c>
      <c r="D203" s="1" t="s">
        <v>9</v>
      </c>
      <c r="E203" s="13">
        <v>36219</v>
      </c>
      <c r="F203" s="17">
        <v>1329394290</v>
      </c>
      <c r="G203" s="17">
        <v>63936481</v>
      </c>
      <c r="H203" s="17">
        <f>F203-G203</f>
        <v>1265457809</v>
      </c>
      <c r="I203" s="17">
        <v>346914287</v>
      </c>
      <c r="J203" s="17">
        <v>125906548</v>
      </c>
    </row>
    <row r="204" spans="1:10" ht="12" customHeight="1">
      <c r="A204" s="1">
        <v>200</v>
      </c>
      <c r="B204" s="2" t="s">
        <v>130</v>
      </c>
      <c r="C204" s="1" t="s">
        <v>11</v>
      </c>
      <c r="D204" s="1" t="s">
        <v>10</v>
      </c>
      <c r="E204" s="13">
        <v>36217</v>
      </c>
      <c r="F204" s="17">
        <v>146184804</v>
      </c>
      <c r="G204" s="17">
        <v>8231658</v>
      </c>
      <c r="H204" s="17">
        <f>F204-G204</f>
        <v>137953146</v>
      </c>
      <c r="I204" s="17">
        <v>0</v>
      </c>
      <c r="J204" s="17">
        <v>0</v>
      </c>
    </row>
    <row r="205" spans="1:10" ht="12" customHeight="1">
      <c r="A205" s="1">
        <v>201</v>
      </c>
      <c r="B205" s="2" t="s">
        <v>131</v>
      </c>
      <c r="C205" s="1" t="s">
        <v>8</v>
      </c>
      <c r="D205" s="1" t="s">
        <v>10</v>
      </c>
      <c r="E205" s="13">
        <v>36191</v>
      </c>
      <c r="F205" s="17">
        <v>1320834</v>
      </c>
      <c r="G205" s="17">
        <v>250000</v>
      </c>
      <c r="H205" s="17">
        <f>F205-G205</f>
        <v>1070834</v>
      </c>
      <c r="I205" s="17">
        <v>0</v>
      </c>
      <c r="J205" s="17">
        <v>0</v>
      </c>
    </row>
    <row r="206" spans="1:10" ht="12" customHeight="1">
      <c r="A206" s="1">
        <v>202</v>
      </c>
      <c r="B206" s="11" t="s">
        <v>235</v>
      </c>
      <c r="C206" s="12" t="s">
        <v>8</v>
      </c>
      <c r="D206" s="12" t="s">
        <v>110</v>
      </c>
      <c r="E206" s="13">
        <v>36219</v>
      </c>
      <c r="F206" s="16">
        <v>424593</v>
      </c>
      <c r="G206" s="16">
        <v>250000</v>
      </c>
      <c r="H206" s="16">
        <v>174593</v>
      </c>
      <c r="I206" s="16">
        <v>0</v>
      </c>
      <c r="J206" s="16">
        <v>0</v>
      </c>
    </row>
    <row r="207" spans="5:10" ht="12" customHeight="1">
      <c r="E207" s="14"/>
      <c r="F207" s="17"/>
      <c r="G207" s="17"/>
      <c r="H207" s="17"/>
      <c r="I207" s="17"/>
      <c r="J207" s="17"/>
    </row>
    <row r="208" spans="5:10" ht="11.25" customHeight="1">
      <c r="E208" s="13"/>
      <c r="F208" s="17"/>
      <c r="G208" s="17"/>
      <c r="H208" s="17"/>
      <c r="I208" s="17"/>
      <c r="J208" s="17"/>
    </row>
    <row r="209" spans="2:10" ht="16.5" customHeight="1">
      <c r="B209" s="2" t="s">
        <v>196</v>
      </c>
      <c r="F209" s="18">
        <f>SUM(F5:F207)</f>
        <v>36969272975</v>
      </c>
      <c r="G209" s="18"/>
      <c r="H209" s="18"/>
      <c r="I209" s="18">
        <f>SUM(I5:I207)</f>
        <v>42887653352</v>
      </c>
      <c r="J209" s="18">
        <f>SUM(J5:J207)</f>
        <v>8188814946</v>
      </c>
    </row>
    <row r="210" spans="6:10" ht="11.25" customHeight="1">
      <c r="F210" s="17"/>
      <c r="G210" s="17"/>
      <c r="H210" s="17"/>
      <c r="I210" s="17"/>
      <c r="J210" s="17"/>
    </row>
    <row r="211" spans="1:10" ht="11.25" customHeight="1" thickBot="1">
      <c r="A211" s="5"/>
      <c r="B211" s="6"/>
      <c r="C211" s="5"/>
      <c r="D211" s="5"/>
      <c r="E211" s="5"/>
      <c r="F211" s="6"/>
      <c r="G211" s="6"/>
      <c r="H211" s="6"/>
      <c r="I211" s="6"/>
      <c r="J211" s="6"/>
    </row>
    <row r="212" ht="11.25" customHeight="1"/>
    <row r="213" spans="1:6" ht="11.25" customHeight="1">
      <c r="A213" s="4" t="s">
        <v>197</v>
      </c>
      <c r="B213" s="2" t="s">
        <v>198</v>
      </c>
      <c r="E213" s="4" t="s">
        <v>199</v>
      </c>
      <c r="F213" s="2" t="s">
        <v>200</v>
      </c>
    </row>
    <row r="214" spans="1:6" ht="11.25" customHeight="1">
      <c r="A214" s="4"/>
      <c r="B214" s="2" t="s">
        <v>201</v>
      </c>
      <c r="F214" s="2" t="s">
        <v>202</v>
      </c>
    </row>
    <row r="215" spans="1:6" ht="11.25" customHeight="1">
      <c r="A215" s="4"/>
      <c r="B215" s="2" t="s">
        <v>203</v>
      </c>
      <c r="F215" s="2" t="s">
        <v>204</v>
      </c>
    </row>
    <row r="216" spans="1:6" ht="11.25" customHeight="1">
      <c r="A216" s="4"/>
      <c r="F216" s="2" t="s">
        <v>205</v>
      </c>
    </row>
    <row r="217" spans="1:6" ht="11.25" customHeight="1">
      <c r="A217" s="4" t="s">
        <v>206</v>
      </c>
      <c r="B217" s="2" t="s">
        <v>207</v>
      </c>
      <c r="F217" s="2" t="s">
        <v>208</v>
      </c>
    </row>
    <row r="218" ht="11.25" customHeight="1">
      <c r="F218" s="2" t="s">
        <v>209</v>
      </c>
    </row>
    <row r="219" spans="1:6" s="8" customFormat="1" ht="11.25" customHeight="1">
      <c r="A219" s="9" t="s">
        <v>210</v>
      </c>
      <c r="B219" s="8" t="s">
        <v>211</v>
      </c>
      <c r="C219" s="10"/>
      <c r="D219" s="10"/>
      <c r="E219" s="10"/>
      <c r="F219" s="7" t="s">
        <v>212</v>
      </c>
    </row>
    <row r="220" ht="11.25" customHeight="1">
      <c r="B220" s="2" t="s">
        <v>213</v>
      </c>
    </row>
    <row r="221" ht="11.25" customHeight="1">
      <c r="B221" s="2" t="s">
        <v>214</v>
      </c>
    </row>
    <row r="222" spans="2:6" ht="11.25" customHeight="1">
      <c r="B222" s="2" t="s">
        <v>215</v>
      </c>
      <c r="F222" s="2" t="s">
        <v>216</v>
      </c>
    </row>
    <row r="223" spans="1:6" ht="11.25" customHeight="1">
      <c r="A223" s="2"/>
      <c r="B223" s="2" t="s">
        <v>217</v>
      </c>
      <c r="F223" s="2" t="s">
        <v>218</v>
      </c>
    </row>
    <row r="224" spans="1:6" ht="11.25" customHeight="1">
      <c r="A224" s="2"/>
      <c r="B224" s="2" t="s">
        <v>219</v>
      </c>
      <c r="F224" s="2" t="s">
        <v>220</v>
      </c>
    </row>
    <row r="225" spans="1:6" ht="11.25" customHeight="1">
      <c r="A225" s="2"/>
      <c r="F225" s="2" t="s">
        <v>221</v>
      </c>
    </row>
    <row r="226" ht="11.25" customHeight="1">
      <c r="A226" s="2"/>
    </row>
    <row r="227" ht="11.25" customHeight="1">
      <c r="A227" s="2"/>
    </row>
    <row r="228" ht="11.25" customHeight="1">
      <c r="A228" s="2"/>
    </row>
    <row r="229" ht="11.25" customHeight="1">
      <c r="A229" s="2"/>
    </row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</sheetData>
  <printOptions gridLines="1"/>
  <pageMargins left="0.25" right="0.25" top="1.22" bottom="0.75" header="0.3" footer="0.5"/>
  <pageSetup fitToHeight="0" fitToWidth="1" horizontalDpi="300" verticalDpi="300" orientation="landscape" r:id="rId1"/>
  <headerFooter alignWithMargins="0">
    <oddHeader>&amp;CSELECTED FINANCIAL DATA 
FOR FCMs
FROM REPORTS FILED BY
MARCH 31, 1999&amp;RPage &amp;P.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HJM</dc:creator>
  <cp:keywords/>
  <dc:description/>
  <cp:lastModifiedBy>eileen chotiner </cp:lastModifiedBy>
  <cp:lastPrinted>1999-04-09T15:46:00Z</cp:lastPrinted>
  <dcterms:created xsi:type="dcterms:W3CDTF">1998-09-29T18:32:00Z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