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005" tabRatio="1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<sst xmlns="http://schemas.openxmlformats.org/spreadsheetml/2006/main" count="738" uniqueCount="262">
  <si>
    <t>Adjusted</t>
  </si>
  <si>
    <t>Net Capital</t>
  </si>
  <si>
    <t>Excess</t>
  </si>
  <si>
    <t>Customers'</t>
  </si>
  <si>
    <t>Customer</t>
  </si>
  <si>
    <t>Futures Commission Merchant</t>
  </si>
  <si>
    <t>B/D?</t>
  </si>
  <si>
    <t>DSRO</t>
  </si>
  <si>
    <t>A/O</t>
  </si>
  <si>
    <t>Required</t>
  </si>
  <si>
    <t>SECT. 4d(2)</t>
  </si>
  <si>
    <t>Pt. 30 Secured</t>
  </si>
  <si>
    <t>Date</t>
  </si>
  <si>
    <t>Equities</t>
  </si>
  <si>
    <t>Amount</t>
  </si>
  <si>
    <t>N</t>
  </si>
  <si>
    <t>CBOT</t>
  </si>
  <si>
    <t>8/31/99</t>
  </si>
  <si>
    <t>BIELFELDT &amp; COMPANY</t>
  </si>
  <si>
    <t>CROSSLAND LLC</t>
  </si>
  <si>
    <t>CUNNINGHAM COMMODITIES INC</t>
  </si>
  <si>
    <t>DKB FINANCIAL FUTURES</t>
  </si>
  <si>
    <t>CME</t>
  </si>
  <si>
    <t>FIRST AMERICAN DISCOUNT CORPORATION</t>
  </si>
  <si>
    <t>NYME</t>
  </si>
  <si>
    <t>IOWA GRAIN COMPANY</t>
  </si>
  <si>
    <t>KOTTKE ASSOCIATES LLC</t>
  </si>
  <si>
    <t xml:space="preserve">LAWRENCE-BONFITTO TRADING COMPANY </t>
  </si>
  <si>
    <t>LBS LIMITED PARTNERSHIP</t>
  </si>
  <si>
    <t>LIND-WALDOCK AND COMPANY</t>
  </si>
  <si>
    <t>RAND FINANCIAL SERVICES INC</t>
  </si>
  <si>
    <t>RB&amp;H FINANCIAL SERVICES</t>
  </si>
  <si>
    <t>CFTC</t>
  </si>
  <si>
    <t>Y</t>
  </si>
  <si>
    <t>CBT</t>
  </si>
  <si>
    <t>NFA</t>
  </si>
  <si>
    <t>PACIFIC LINK INTERNATIONAL</t>
  </si>
  <si>
    <t>KCBT</t>
  </si>
  <si>
    <t>AB FINANCIAL LLC</t>
  </si>
  <si>
    <t>BANC OF AMERICA FUTURES INCORPORATED</t>
  </si>
  <si>
    <t>CHASE FUTURES &amp; OPTIONS</t>
  </si>
  <si>
    <t>COMMERZ FUTURES LLC</t>
  </si>
  <si>
    <t>FIRST OPTIONS OF CHICAGO</t>
  </si>
  <si>
    <t>O`CONNOR &amp; COMPANY LLC</t>
  </si>
  <si>
    <t>ABN AMRO SAGE INC</t>
  </si>
  <si>
    <t>AEGIS FINANCIAL LLC</t>
  </si>
  <si>
    <t>ALARON TRADING CORPORATION</t>
  </si>
  <si>
    <t>D H FINANCIAL LLC</t>
  </si>
  <si>
    <t>EVEREN SECURITIES INC</t>
  </si>
  <si>
    <t>MACQUARIE FUTURES INC</t>
  </si>
  <si>
    <t>MARQUETTE ELECTRONIC BROKERAGE</t>
  </si>
  <si>
    <t>MID-CO COMMODITIES  INC</t>
  </si>
  <si>
    <t>PACKERS TRADING COMPANY</t>
  </si>
  <si>
    <t>PEREGRINE FINANCIAL GROUP INC</t>
  </si>
  <si>
    <t>ROBBINS FUTURES INC</t>
  </si>
  <si>
    <t>SENTINEL MANAGEMENT GROUP INC</t>
  </si>
  <si>
    <t>SHEPARD INTERNATIONAL INC</t>
  </si>
  <si>
    <t>SIEGEL TRADING COMPANY</t>
  </si>
  <si>
    <t>SWISS FINANCIAL SERVICES INC</t>
  </si>
  <si>
    <t>PAX CLEARING LLC</t>
  </si>
  <si>
    <t>BNY CLEARING SERVICES</t>
  </si>
  <si>
    <t>PROFESSIONAL MARKET BROKERAGE</t>
  </si>
  <si>
    <t>BARCLAYS CAPITAL INC</t>
  </si>
  <si>
    <t>BEAR STEARNS SECURITIES CORPORATION</t>
  </si>
  <si>
    <t>8/27/99</t>
  </si>
  <si>
    <t>BHF SECURITIES CORPORATION</t>
  </si>
  <si>
    <t>CEI</t>
  </si>
  <si>
    <t>CREDIT SUISSE FIRST BOSTON CORP</t>
  </si>
  <si>
    <t>CRESVALE INTERNATIONAL (US) LLC</t>
  </si>
  <si>
    <t>DAIWA SECURITIES AMERICA INC</t>
  </si>
  <si>
    <t>DEAN WITTER REYNOLDS INC</t>
  </si>
  <si>
    <t>GOLDMAN SACHS &amp; COMPANY</t>
  </si>
  <si>
    <t>GREENWICH CAPITAL MARKETS</t>
  </si>
  <si>
    <t>HSBC SECURITIES (USA) INC</t>
  </si>
  <si>
    <t>INTERACTIVE BROKERS LLC</t>
  </si>
  <si>
    <t>KOKUSAI AMERICA INCORPORATED</t>
  </si>
  <si>
    <t>LEHMAN BROTHERS INC</t>
  </si>
  <si>
    <t>LOEB PARTNERS CORPORATION</t>
  </si>
  <si>
    <t>MCVEAN TRADING AND INVESTMENTS LLC</t>
  </si>
  <si>
    <t>MERRILL LYNCH PROFESSIONAL CLEARING</t>
  </si>
  <si>
    <t>MITCHELL HUTCHINS ASSET MANAGEMENT</t>
  </si>
  <si>
    <t>MORGAN STANLEY &amp; COMPANY INC</t>
  </si>
  <si>
    <t>NEUBERGER &amp; BERMAN LLC</t>
  </si>
  <si>
    <t>NEW JAPAN SECURITIES INTERNATIONAL</t>
  </si>
  <si>
    <t>PAINEWEBBER INCORPORATED</t>
  </si>
  <si>
    <t>PARIBAS CORPORATION</t>
  </si>
  <si>
    <t>RBC DOMINION SECURITIES CORPORATION</t>
  </si>
  <si>
    <t>SG COWEN SECURITIES CORPORATION</t>
  </si>
  <si>
    <t>TIMBER HILL LLC</t>
  </si>
  <si>
    <t>WARBURG DILLON READ LLC</t>
  </si>
  <si>
    <t>BT FUTURES CORPORATION</t>
  </si>
  <si>
    <t>DEUTSCHE BANK FUTURES INC</t>
  </si>
  <si>
    <t>DUNAVANT COMMODITY CORPORATION</t>
  </si>
  <si>
    <t>NYCE</t>
  </si>
  <si>
    <t>FIRST UNION FUTURES CORPORATION</t>
  </si>
  <si>
    <t>FUTURES TECH LLC</t>
  </si>
  <si>
    <t>IMPACT INTERNATIONAL TRADING GROUP</t>
  </si>
  <si>
    <t>NONE</t>
  </si>
  <si>
    <t>MERRILL LYNCH FUTURES INC</t>
  </si>
  <si>
    <t>SAVANT USA LIMITED</t>
  </si>
  <si>
    <t>VISION LIMITED PARTNERSHIP</t>
  </si>
  <si>
    <t>WHITE COMMERCIAL CORPORATION</t>
  </si>
  <si>
    <t>Totals</t>
  </si>
  <si>
    <t>(a) :</t>
  </si>
  <si>
    <t xml:space="preserve">B/D? : A 'Y' means the FCM is also registered </t>
  </si>
  <si>
    <t>(d) :</t>
  </si>
  <si>
    <t>This represents the amount of funds an FCM</t>
  </si>
  <si>
    <t>with the Securities and Exchange Commission</t>
  </si>
  <si>
    <t xml:space="preserve">is required to set aside for customers who trade </t>
  </si>
  <si>
    <t>as a securities broker or dealer.</t>
  </si>
  <si>
    <t>on commodity exchanges located outside of</t>
  </si>
  <si>
    <t xml:space="preserve">the United States.    The amount to be set aside for </t>
  </si>
  <si>
    <t>(b) :</t>
  </si>
  <si>
    <t>DSRO: Designated Self-Regulatory Organization.</t>
  </si>
  <si>
    <t xml:space="preserve">a customer's foreign commodity account may </t>
  </si>
  <si>
    <t>be less than the net liquidating equity in the</t>
  </si>
  <si>
    <t>(c) :</t>
  </si>
  <si>
    <t>This represents the total amount of funds that</t>
  </si>
  <si>
    <t>customer's account.</t>
  </si>
  <si>
    <t>an FCM is required to segregate on behalf of</t>
  </si>
  <si>
    <t xml:space="preserve">customers who are trading on commodity </t>
  </si>
  <si>
    <t>exchanges located in the United States.</t>
  </si>
  <si>
    <t>Note:  Any errors in this table should be brought</t>
  </si>
  <si>
    <t xml:space="preserve">This is the sum of all accounts that contain </t>
  </si>
  <si>
    <t>to the attention of the CFTC's Division of Trading</t>
  </si>
  <si>
    <t>a net liquidating equity.</t>
  </si>
  <si>
    <t>and Markets at (312) 353-6642 or via</t>
  </si>
  <si>
    <t>e-mail to: hmatecki@cftc.gov.</t>
  </si>
  <si>
    <t>(a)</t>
  </si>
  <si>
    <t>(b)</t>
  </si>
  <si>
    <t>(c)</t>
  </si>
  <si>
    <t>(d)</t>
  </si>
  <si>
    <t>ABN AMRO INC</t>
  </si>
  <si>
    <t>ADM INVESTOR SERVICES INC</t>
  </si>
  <si>
    <t>ADVEST INC</t>
  </si>
  <si>
    <t>AGE COMMODITY CLEARING CORP</t>
  </si>
  <si>
    <t>ALCO COMMODITIES INC</t>
  </si>
  <si>
    <t>BANC ONE BROKERAGE INTERNATIONAL CORP</t>
  </si>
  <si>
    <t>BNP SECURITIES (USA) INC</t>
  </si>
  <si>
    <t>CANTOR FITZGERALD &amp; CO</t>
  </si>
  <si>
    <t>CARR FUTURES INC</t>
  </si>
  <si>
    <t>CIBC WORLD MARKETS CORP</t>
  </si>
  <si>
    <t>COMBS (EM) &amp; SON</t>
  </si>
  <si>
    <t>CREDIT LYONNAIS ROUSE (USA) LTD</t>
  </si>
  <si>
    <t>CZARNIKOW (C) SUGAR FUTURES INC</t>
  </si>
  <si>
    <t>DAEWOO FUTURES INC</t>
  </si>
  <si>
    <t>DAVID A NOYES &amp; COMPANY</t>
  </si>
  <si>
    <t>DEUTSCHE BANK SECURITIES INC</t>
  </si>
  <si>
    <t>DORMAN TRADING LLC</t>
  </si>
  <si>
    <t>FAHNESTOCK &amp; CO INC</t>
  </si>
  <si>
    <t>FARMERS COMMODITIES CORP</t>
  </si>
  <si>
    <t xml:space="preserve">FCT GROUP LLC </t>
  </si>
  <si>
    <t>FIRST UNION CAPITAL MARKETS CORP</t>
  </si>
  <si>
    <t>FOX INC</t>
  </si>
  <si>
    <t>FRIEDBERG MERCANTILE GROUP INC</t>
  </si>
  <si>
    <t>FUJI FUTURES INC</t>
  </si>
  <si>
    <t>FUJI SECURITIES INC</t>
  </si>
  <si>
    <t>GEORGE K BAUM &amp; CO</t>
  </si>
  <si>
    <t>GOOD MORNING SECURITIES USA INC</t>
  </si>
  <si>
    <t>GSA CLEARING LP</t>
  </si>
  <si>
    <t>HERZOG COMMODITIES INC</t>
  </si>
  <si>
    <t>HORNBLOWER FISCHER &amp; CO</t>
  </si>
  <si>
    <t>LANSTON (AUBREY G) &amp; CO INC</t>
  </si>
  <si>
    <t>LEGG MASON WOOD WALKER INC</t>
  </si>
  <si>
    <t>LINSCO/PRIVATE LEDGER CORP</t>
  </si>
  <si>
    <t>MA CLEARING INC</t>
  </si>
  <si>
    <t>MAN (ED &amp; F) INTERNATIONAL INC</t>
  </si>
  <si>
    <t>MAXCOR FINANCIAL INC</t>
  </si>
  <si>
    <t>MBF CLEARING CORP</t>
  </si>
  <si>
    <t>MG LONDON INC</t>
  </si>
  <si>
    <t>MILLBURN RIDGEFIELD CORP</t>
  </si>
  <si>
    <t>MITSUI &amp; CO COMMODITIES CORPORATIO</t>
  </si>
  <si>
    <t>MORGAN FUTURES INC J P</t>
  </si>
  <si>
    <t>NATIONAL COMMODITIES CORPORATION INC</t>
  </si>
  <si>
    <t>NIKKO SECURITIES CO INTERNATIONAL</t>
  </si>
  <si>
    <t>PARIBAS FUTURES INC</t>
  </si>
  <si>
    <t>PIONEER FUTURES INC</t>
  </si>
  <si>
    <t>RADE MANAGEMENT CORP</t>
  </si>
  <si>
    <t>RAYMOND JAMES &amp; ASSOCIATES INC</t>
  </si>
  <si>
    <t>REPUBLIC NEW YORK SECURITIES CORP</t>
  </si>
  <si>
    <t>RESULTS FUTURES AND OPTIONS INC</t>
  </si>
  <si>
    <t>ROSENTHAL GLOBAL SECURITIES LP</t>
  </si>
  <si>
    <t>ROTHSCHILD INC</t>
  </si>
  <si>
    <t>RUDOLF WOLFF &amp; CO INC</t>
  </si>
  <si>
    <t>SANWA FUTURES LLC</t>
  </si>
  <si>
    <t>SAUL STONE &amp; COMPANY LLC</t>
  </si>
  <si>
    <t>SCHRODER &amp; CO INC</t>
  </si>
  <si>
    <t>SECURITIES CORP OF IOWA</t>
  </si>
  <si>
    <t>SHAY GRAIN CLEARING CO</t>
  </si>
  <si>
    <t>SHB COMMODITIES INC</t>
  </si>
  <si>
    <t>STERLING COMMODITIES CORP</t>
  </si>
  <si>
    <t>SWISS AMERICAN SECURITIES INC</t>
  </si>
  <si>
    <t>TRADELINK LLC</t>
  </si>
  <si>
    <t>TRANSMARKET GROUP LLC</t>
  </si>
  <si>
    <t>TRILAND USA INC</t>
  </si>
  <si>
    <t>TUCKER ANTHONY INC</t>
  </si>
  <si>
    <t>US SECURITIES &amp; FUTURES CORP</t>
  </si>
  <si>
    <t>UNIVERSAL FINANCIAL HOLDING CORP</t>
  </si>
  <si>
    <t>WACHOVIA SECURITIES INC</t>
  </si>
  <si>
    <t>ADAMS VINER &amp; MOSLER LTD</t>
  </si>
  <si>
    <t>ATWOOD COMMODITIES LLC</t>
  </si>
  <si>
    <t>BEAR STEARNS &amp; CO INC</t>
  </si>
  <si>
    <t>BENSON-QUINN COMMODITIES INC</t>
  </si>
  <si>
    <t>BERNSTEIN &amp; CO INC SANFORD C</t>
  </si>
  <si>
    <t>BIRCH BROKERAGE COMPANY INC</t>
  </si>
  <si>
    <t>BLAYLOCK &amp; PARTNERS LP</t>
  </si>
  <si>
    <t>BRADFORD &amp; CO INCORPORATED</t>
  </si>
  <si>
    <t>CAISSE DES DEPOTS SECURITIES INC</t>
  </si>
  <si>
    <t>CARGILL INVESTOR SERVICES INC</t>
  </si>
  <si>
    <t>COUNTRY HEDGING INC</t>
  </si>
  <si>
    <t>DAIN RAUSCHER INC</t>
  </si>
  <si>
    <t>DELONG FRIEDMAN SUKENIK INC</t>
  </si>
  <si>
    <t>DONALDSON LUFKIN &amp; JENRETTE SECURIT</t>
  </si>
  <si>
    <t>EAGLE MARKET MAKERS INC</t>
  </si>
  <si>
    <t>EDWARDS (AG) &amp; SONS INC</t>
  </si>
  <si>
    <t>FIMAT USA INC</t>
  </si>
  <si>
    <t>FRONTIER FUTURES INC</t>
  </si>
  <si>
    <t>GELBER GROUP INC</t>
  </si>
  <si>
    <t>GELDERMANN INC</t>
  </si>
  <si>
    <t>GILDER GAGNON HOWE &amp; CO</t>
  </si>
  <si>
    <t xml:space="preserve">GNI INC </t>
  </si>
  <si>
    <t>GOLDENBERG HEHMEYER &amp; CO</t>
  </si>
  <si>
    <t>GRUNTAL &amp; CO LLC</t>
  </si>
  <si>
    <t>GRUSS &amp; SON INC OSCAR</t>
  </si>
  <si>
    <t>HAGERTY GRAIN COMPANY INC</t>
  </si>
  <si>
    <t>HOWARD WEIL LABOUISSE FRIED</t>
  </si>
  <si>
    <t>ING (US) SEC FUT AND OPT INC</t>
  </si>
  <si>
    <t>INVERLAT INTERNATIONAL INC</t>
  </si>
  <si>
    <t>KLEIN &amp; CO FUTURES INC</t>
  </si>
  <si>
    <t>LADENBURG THALMANN &amp; CO INC</t>
  </si>
  <si>
    <t>LAKES TRADING GROUP INC</t>
  </si>
  <si>
    <t>LFG LLC</t>
  </si>
  <si>
    <t>MADISON CAPITAL LLC</t>
  </si>
  <si>
    <t>MASCOT CAPITAL INVESTMENT LTD</t>
  </si>
  <si>
    <t>MERRILL LYNCH PIERCE FENNER &amp; SMITH</t>
  </si>
  <si>
    <t>MORGAN KEEGAN &amp; CO INC</t>
  </si>
  <si>
    <t>MULTINVESTMENTS INC</t>
  </si>
  <si>
    <t>NEWBRIDGE INTERNATIONAL INC</t>
  </si>
  <si>
    <t>NOMURA SECURITIES INTERNATIONAL INC</t>
  </si>
  <si>
    <t>O`BRIEN (RJ) &amp; ASSOCIATES INC</t>
  </si>
  <si>
    <t>PRUDENTIAL SECURITIES INC</t>
  </si>
  <si>
    <t>REFCO INC</t>
  </si>
  <si>
    <t>ROBINSON-HUMPHREY COMPANY LLC THE</t>
  </si>
  <si>
    <t>ROSENTHAL COLLINS GROUPLLC</t>
  </si>
  <si>
    <t>SAKURA DELLSHER INC</t>
  </si>
  <si>
    <t>SALOMON SMITH BARNEY INC</t>
  </si>
  <si>
    <t>SHATKIN ARBOR KARLOV &amp; CO</t>
  </si>
  <si>
    <t>SMW TRADING COMPANY INC</t>
  </si>
  <si>
    <t>SPEAR LEEDS &amp; KELLOGG</t>
  </si>
  <si>
    <t>STEPHENS INC</t>
  </si>
  <si>
    <t>TCA FUTURES LLC</t>
  </si>
  <si>
    <t>TECH NET TRADING INC</t>
  </si>
  <si>
    <t>TENCO INC</t>
  </si>
  <si>
    <t>TOKYO GENERAL USA INC</t>
  </si>
  <si>
    <t>TOKYO-MITSUBISHI FUTURES (USA) INC</t>
  </si>
  <si>
    <t>TONG YANG FUTURES AMERICA INC</t>
  </si>
  <si>
    <t>US BANCORP PIPER JAFFRAY INC</t>
  </si>
  <si>
    <t>WARBURG DILLON READ FUTURES INC</t>
  </si>
  <si>
    <t>WEISS PECK &amp; GREER LLC</t>
  </si>
  <si>
    <t>AMERICAN NATIONAL TRADING CORP</t>
  </si>
  <si>
    <t>JULIUS BAER SECURITIES INC</t>
  </si>
  <si>
    <t>SHERWOOD FUTURES GROUP LLC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</si>
</sst>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</numFmts>
  <fonts count="6">
    <font>
      <sz val="10"/>
      <color indexed="8"/>
      <name val="MS Sans Serif"/>
      <family val="0"/>
    </font>
    <font>
      <sz val="8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double"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38" fontId="2" fillId="0" borderId="0" xfId="15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38" fontId="3" fillId="0" borderId="0" xfId="17" applyNumberFormat="1" applyFont="1" applyAlignment="1" applyProtection="1">
      <alignment/>
      <protection locked="0"/>
    </xf>
    <xf numFmtId="38" fontId="5" fillId="0" borderId="0" xfId="0" applyNumberFormat="1" applyFont="1" applyAlignment="1">
      <alignment/>
    </xf>
    <xf numFmtId="38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0"/>
  <sheetViews>
    <sheetView tabSelected="1" workbookViewId="0" topLeftCell="A1">
      <pane xSplit="2" ySplit="2" topLeftCell="C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8" sqref="D28"/>
    </sheetView>
  </sheetViews>
  <sheetFormatPr defaultColWidth="9.140625" defaultRowHeight="12.75"/>
  <cols>
    <col min="1" max="1" width="5.140625" style="10" customWidth="1"/>
    <col min="2" max="2" width="39.8515625" style="9" customWidth="1"/>
    <col min="3" max="3" width="5.421875" style="10" customWidth="1"/>
    <col min="4" max="4" width="5.7109375" style="10" customWidth="1"/>
    <col min="5" max="5" width="8.421875" style="10" customWidth="1"/>
    <col min="6" max="6" width="14.8515625" style="9" customWidth="1"/>
    <col min="7" max="7" width="12.28125" style="9" customWidth="1"/>
    <col min="8" max="8" width="13.421875" style="9" customWidth="1"/>
    <col min="9" max="9" width="14.140625" style="9" customWidth="1"/>
    <col min="10" max="10" width="15.00390625" style="9" customWidth="1"/>
    <col min="11" max="16384" width="9.140625" style="9" customWidth="1"/>
  </cols>
  <sheetData>
    <row r="1" spans="1:10" s="18" customFormat="1" ht="12" customHeight="1">
      <c r="A1" s="17"/>
      <c r="B1" s="17"/>
      <c r="C1" s="17" t="s">
        <v>6</v>
      </c>
      <c r="D1" s="17" t="s">
        <v>7</v>
      </c>
      <c r="E1" s="17" t="s">
        <v>8</v>
      </c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</row>
    <row r="2" spans="1:10" s="18" customFormat="1" ht="12" customHeight="1">
      <c r="A2" s="17"/>
      <c r="B2" s="17" t="s">
        <v>5</v>
      </c>
      <c r="C2" s="17"/>
      <c r="D2" s="17"/>
      <c r="E2" s="17" t="s">
        <v>12</v>
      </c>
      <c r="F2" s="17" t="s">
        <v>1</v>
      </c>
      <c r="G2" s="17" t="s">
        <v>9</v>
      </c>
      <c r="H2" s="17" t="s">
        <v>1</v>
      </c>
      <c r="I2" s="17" t="s">
        <v>10</v>
      </c>
      <c r="J2" s="17" t="s">
        <v>11</v>
      </c>
    </row>
    <row r="3" spans="1:10" s="18" customFormat="1" ht="12" customHeight="1">
      <c r="A3" s="17"/>
      <c r="B3" s="17"/>
      <c r="F3" s="17"/>
      <c r="G3" s="17"/>
      <c r="H3" s="17"/>
      <c r="I3" s="17" t="s">
        <v>13</v>
      </c>
      <c r="J3" s="17" t="s">
        <v>14</v>
      </c>
    </row>
    <row r="4" spans="2:10" ht="12" customHeight="1">
      <c r="B4" s="5"/>
      <c r="C4" s="6" t="s">
        <v>128</v>
      </c>
      <c r="D4" s="6" t="s">
        <v>129</v>
      </c>
      <c r="E4" s="6"/>
      <c r="F4" s="5"/>
      <c r="G4" s="5"/>
      <c r="H4" s="5"/>
      <c r="I4" s="6" t="s">
        <v>130</v>
      </c>
      <c r="J4" s="6" t="s">
        <v>131</v>
      </c>
    </row>
    <row r="5" spans="1:10" ht="12" customHeight="1">
      <c r="A5" s="10">
        <v>1</v>
      </c>
      <c r="B5" s="5" t="s">
        <v>38</v>
      </c>
      <c r="C5" s="6" t="s">
        <v>33</v>
      </c>
      <c r="D5" s="6" t="s">
        <v>22</v>
      </c>
      <c r="E5" s="7" t="s">
        <v>17</v>
      </c>
      <c r="F5" s="8">
        <v>8570729</v>
      </c>
      <c r="G5" s="8">
        <v>399458</v>
      </c>
      <c r="H5" s="8">
        <v>8171271</v>
      </c>
      <c r="I5" s="8">
        <v>10686906</v>
      </c>
      <c r="J5" s="8">
        <v>0</v>
      </c>
    </row>
    <row r="6" spans="1:10" ht="12" customHeight="1">
      <c r="A6" s="10">
        <v>2</v>
      </c>
      <c r="B6" s="5" t="s">
        <v>132</v>
      </c>
      <c r="C6" s="6" t="s">
        <v>33</v>
      </c>
      <c r="D6" s="6" t="s">
        <v>16</v>
      </c>
      <c r="E6" s="7" t="s">
        <v>17</v>
      </c>
      <c r="F6" s="8">
        <v>140150602</v>
      </c>
      <c r="G6" s="8">
        <v>28582720</v>
      </c>
      <c r="H6" s="8">
        <v>111567882</v>
      </c>
      <c r="I6" s="8">
        <v>804925171</v>
      </c>
      <c r="J6" s="8">
        <v>26909432</v>
      </c>
    </row>
    <row r="7" spans="1:10" ht="12" customHeight="1">
      <c r="A7" s="10">
        <v>3</v>
      </c>
      <c r="B7" s="9" t="s">
        <v>44</v>
      </c>
      <c r="C7" s="10" t="s">
        <v>33</v>
      </c>
      <c r="D7" s="10" t="s">
        <v>35</v>
      </c>
      <c r="E7" s="11">
        <v>36403</v>
      </c>
      <c r="F7" s="12">
        <v>29073544</v>
      </c>
      <c r="G7" s="12">
        <v>1811348</v>
      </c>
      <c r="H7" s="12">
        <v>27262196</v>
      </c>
      <c r="I7" s="12">
        <v>45325844</v>
      </c>
      <c r="J7" s="12">
        <v>0</v>
      </c>
    </row>
    <row r="8" spans="1:10" ht="12" customHeight="1">
      <c r="A8" s="10">
        <v>4</v>
      </c>
      <c r="B8" s="1" t="s">
        <v>199</v>
      </c>
      <c r="C8" s="2" t="s">
        <v>33</v>
      </c>
      <c r="D8" s="2" t="s">
        <v>35</v>
      </c>
      <c r="E8" s="3">
        <v>36403</v>
      </c>
      <c r="F8" s="4">
        <v>8113150</v>
      </c>
      <c r="G8" s="4">
        <v>250000</v>
      </c>
      <c r="H8" s="4">
        <f>F8-G8</f>
        <v>7863150</v>
      </c>
      <c r="I8" s="4">
        <v>0</v>
      </c>
      <c r="J8" s="4">
        <v>0</v>
      </c>
    </row>
    <row r="9" spans="1:10" ht="12" customHeight="1">
      <c r="A9" s="10">
        <v>5</v>
      </c>
      <c r="B9" s="5" t="s">
        <v>133</v>
      </c>
      <c r="C9" s="6" t="s">
        <v>15</v>
      </c>
      <c r="D9" s="6" t="s">
        <v>16</v>
      </c>
      <c r="E9" s="7" t="s">
        <v>17</v>
      </c>
      <c r="F9" s="8">
        <v>62161911</v>
      </c>
      <c r="G9" s="8">
        <v>12595528.280000001</v>
      </c>
      <c r="H9" s="8">
        <v>49566382.72</v>
      </c>
      <c r="I9" s="8">
        <v>330266026</v>
      </c>
      <c r="J9" s="8">
        <v>10107990</v>
      </c>
    </row>
    <row r="10" spans="1:10" ht="12" customHeight="1">
      <c r="A10" s="10">
        <v>6</v>
      </c>
      <c r="B10" s="1" t="s">
        <v>134</v>
      </c>
      <c r="C10" s="2" t="s">
        <v>33</v>
      </c>
      <c r="D10" s="2" t="s">
        <v>35</v>
      </c>
      <c r="E10" s="3">
        <v>36341</v>
      </c>
      <c r="F10" s="4">
        <v>65478966</v>
      </c>
      <c r="G10" s="4">
        <v>11043605</v>
      </c>
      <c r="H10" s="4">
        <f>F10-G10</f>
        <v>54435361</v>
      </c>
      <c r="I10" s="4">
        <v>0</v>
      </c>
      <c r="J10" s="4">
        <v>0</v>
      </c>
    </row>
    <row r="11" spans="1:10" ht="12" customHeight="1">
      <c r="A11" s="10">
        <v>7</v>
      </c>
      <c r="B11" s="9" t="s">
        <v>45</v>
      </c>
      <c r="C11" s="10" t="s">
        <v>15</v>
      </c>
      <c r="D11" s="10" t="s">
        <v>35</v>
      </c>
      <c r="E11" s="11">
        <v>36403</v>
      </c>
      <c r="F11" s="12">
        <v>422984</v>
      </c>
      <c r="G11" s="12">
        <v>250000</v>
      </c>
      <c r="H11" s="12">
        <v>172984</v>
      </c>
      <c r="I11" s="12">
        <v>15840224</v>
      </c>
      <c r="J11" s="12">
        <v>101638</v>
      </c>
    </row>
    <row r="12" spans="1:10" ht="12" customHeight="1">
      <c r="A12" s="10">
        <v>8</v>
      </c>
      <c r="B12" s="19" t="s">
        <v>135</v>
      </c>
      <c r="C12" s="20" t="s">
        <v>15</v>
      </c>
      <c r="D12" s="20" t="s">
        <v>34</v>
      </c>
      <c r="E12" s="21">
        <v>36403</v>
      </c>
      <c r="F12" s="22">
        <v>10122765</v>
      </c>
      <c r="G12" s="22">
        <v>771849</v>
      </c>
      <c r="H12" s="22">
        <v>9350916</v>
      </c>
      <c r="I12" s="22">
        <v>22295961</v>
      </c>
      <c r="J12" s="22">
        <v>0</v>
      </c>
    </row>
    <row r="13" spans="1:10" ht="12" customHeight="1">
      <c r="A13" s="10">
        <v>9</v>
      </c>
      <c r="B13" s="9" t="s">
        <v>46</v>
      </c>
      <c r="C13" s="10" t="s">
        <v>15</v>
      </c>
      <c r="D13" s="10" t="s">
        <v>35</v>
      </c>
      <c r="E13" s="11">
        <v>36403</v>
      </c>
      <c r="F13" s="12">
        <v>4337550</v>
      </c>
      <c r="G13" s="12">
        <v>1313037</v>
      </c>
      <c r="H13" s="12">
        <v>3024513</v>
      </c>
      <c r="I13" s="12">
        <v>35063059</v>
      </c>
      <c r="J13" s="12">
        <v>24201</v>
      </c>
    </row>
    <row r="14" spans="1:10" ht="12" customHeight="1">
      <c r="A14" s="10">
        <v>10</v>
      </c>
      <c r="B14" s="1" t="s">
        <v>136</v>
      </c>
      <c r="C14" s="2" t="s">
        <v>15</v>
      </c>
      <c r="D14" s="2" t="s">
        <v>35</v>
      </c>
      <c r="E14" s="3">
        <v>36403</v>
      </c>
      <c r="F14" s="4">
        <v>482506</v>
      </c>
      <c r="G14" s="4">
        <v>250000</v>
      </c>
      <c r="H14" s="4">
        <f>F14-G14</f>
        <v>232506</v>
      </c>
      <c r="I14" s="4">
        <v>0</v>
      </c>
      <c r="J14" s="4">
        <v>0</v>
      </c>
    </row>
    <row r="15" spans="1:10" ht="12" customHeight="1">
      <c r="A15" s="10">
        <v>11</v>
      </c>
      <c r="B15" s="19" t="s">
        <v>259</v>
      </c>
      <c r="C15" s="20" t="s">
        <v>15</v>
      </c>
      <c r="D15" s="20" t="s">
        <v>35</v>
      </c>
      <c r="E15" s="21">
        <v>36403</v>
      </c>
      <c r="F15" s="22">
        <v>550336</v>
      </c>
      <c r="G15" s="22">
        <v>250000</v>
      </c>
      <c r="H15" s="22">
        <v>300336</v>
      </c>
      <c r="I15" s="22">
        <v>4195905</v>
      </c>
      <c r="J15" s="22">
        <v>0</v>
      </c>
    </row>
    <row r="16" spans="1:10" ht="12" customHeight="1">
      <c r="A16" s="10">
        <v>12</v>
      </c>
      <c r="B16" s="19" t="s">
        <v>200</v>
      </c>
      <c r="C16" s="20" t="s">
        <v>15</v>
      </c>
      <c r="D16" s="20" t="s">
        <v>35</v>
      </c>
      <c r="E16" s="21">
        <v>36401</v>
      </c>
      <c r="F16" s="22">
        <v>1190000</v>
      </c>
      <c r="G16" s="22">
        <v>276033</v>
      </c>
      <c r="H16" s="22">
        <v>913967</v>
      </c>
      <c r="I16" s="22">
        <v>6980782</v>
      </c>
      <c r="J16" s="22">
        <v>0</v>
      </c>
    </row>
    <row r="17" spans="1:10" ht="12" customHeight="1">
      <c r="A17" s="10">
        <v>13</v>
      </c>
      <c r="B17" s="5" t="s">
        <v>39</v>
      </c>
      <c r="C17" s="6" t="s">
        <v>33</v>
      </c>
      <c r="D17" s="6" t="s">
        <v>22</v>
      </c>
      <c r="E17" s="7" t="s">
        <v>17</v>
      </c>
      <c r="F17" s="8">
        <v>37748938</v>
      </c>
      <c r="G17" s="8">
        <v>8475698</v>
      </c>
      <c r="H17" s="8">
        <v>29273240</v>
      </c>
      <c r="I17" s="8">
        <v>211766954</v>
      </c>
      <c r="J17" s="8">
        <v>125550</v>
      </c>
    </row>
    <row r="18" spans="1:10" ht="12" customHeight="1">
      <c r="A18" s="10">
        <v>14</v>
      </c>
      <c r="B18" s="5" t="s">
        <v>137</v>
      </c>
      <c r="C18" s="6" t="s">
        <v>33</v>
      </c>
      <c r="D18" s="6" t="s">
        <v>16</v>
      </c>
      <c r="E18" s="7" t="s">
        <v>17</v>
      </c>
      <c r="F18" s="8">
        <v>88213205</v>
      </c>
      <c r="G18" s="8">
        <v>23884786</v>
      </c>
      <c r="H18" s="8">
        <v>64328419</v>
      </c>
      <c r="I18" s="8">
        <v>642883979</v>
      </c>
      <c r="J18" s="8">
        <v>13010970</v>
      </c>
    </row>
    <row r="19" spans="1:10" ht="12" customHeight="1">
      <c r="A19" s="10">
        <v>15</v>
      </c>
      <c r="B19" s="5" t="s">
        <v>62</v>
      </c>
      <c r="C19" s="6" t="s">
        <v>33</v>
      </c>
      <c r="D19" s="6" t="s">
        <v>16</v>
      </c>
      <c r="E19" s="7" t="s">
        <v>17</v>
      </c>
      <c r="F19" s="8">
        <v>173392587</v>
      </c>
      <c r="G19" s="8">
        <v>6263451</v>
      </c>
      <c r="H19" s="4">
        <f>F19-G19</f>
        <v>167129136</v>
      </c>
      <c r="I19" s="8">
        <v>157083511</v>
      </c>
      <c r="J19" s="8">
        <v>19246046</v>
      </c>
    </row>
    <row r="20" spans="1:10" ht="12" customHeight="1">
      <c r="A20" s="10">
        <v>16</v>
      </c>
      <c r="B20" s="1" t="s">
        <v>201</v>
      </c>
      <c r="C20" s="2" t="s">
        <v>33</v>
      </c>
      <c r="D20" s="2" t="s">
        <v>35</v>
      </c>
      <c r="E20" s="3">
        <v>36371</v>
      </c>
      <c r="F20" s="4">
        <v>1939631721</v>
      </c>
      <c r="G20" s="4">
        <v>52032924</v>
      </c>
      <c r="H20" s="4">
        <f>F20-G20</f>
        <v>1887598797</v>
      </c>
      <c r="I20" s="4">
        <v>0</v>
      </c>
      <c r="J20" s="4">
        <v>0</v>
      </c>
    </row>
    <row r="21" spans="1:10" ht="12" customHeight="1">
      <c r="A21" s="10">
        <v>17</v>
      </c>
      <c r="B21" s="5" t="s">
        <v>63</v>
      </c>
      <c r="C21" s="6" t="s">
        <v>33</v>
      </c>
      <c r="D21" s="6" t="s">
        <v>16</v>
      </c>
      <c r="E21" s="7" t="s">
        <v>64</v>
      </c>
      <c r="F21" s="8">
        <v>2143921942</v>
      </c>
      <c r="G21" s="8">
        <v>615278257</v>
      </c>
      <c r="H21" s="4">
        <f>F21-G21</f>
        <v>1528643685</v>
      </c>
      <c r="I21" s="8">
        <v>1765963820</v>
      </c>
      <c r="J21" s="8">
        <v>77532543</v>
      </c>
    </row>
    <row r="22" spans="1:10" ht="12" customHeight="1">
      <c r="A22" s="10">
        <v>18</v>
      </c>
      <c r="B22" s="19" t="s">
        <v>202</v>
      </c>
      <c r="C22" s="20" t="s">
        <v>15</v>
      </c>
      <c r="D22" s="20" t="s">
        <v>35</v>
      </c>
      <c r="E22" s="21">
        <v>36341</v>
      </c>
      <c r="F22" s="22">
        <v>5740918</v>
      </c>
      <c r="G22" s="22">
        <v>848709</v>
      </c>
      <c r="H22" s="22">
        <v>4892209</v>
      </c>
      <c r="I22" s="22">
        <v>23384716</v>
      </c>
      <c r="J22" s="22">
        <v>39774</v>
      </c>
    </row>
    <row r="23" spans="1:10" ht="12" customHeight="1">
      <c r="A23" s="10">
        <v>19</v>
      </c>
      <c r="B23" s="1" t="s">
        <v>203</v>
      </c>
      <c r="C23" s="2" t="s">
        <v>33</v>
      </c>
      <c r="D23" s="2" t="s">
        <v>35</v>
      </c>
      <c r="E23" s="3">
        <v>36403</v>
      </c>
      <c r="F23" s="4">
        <v>207342229</v>
      </c>
      <c r="G23" s="4">
        <v>9619066</v>
      </c>
      <c r="H23" s="4">
        <f>F23-G23</f>
        <v>197723163</v>
      </c>
      <c r="I23" s="4">
        <v>0</v>
      </c>
      <c r="J23" s="4">
        <v>0</v>
      </c>
    </row>
    <row r="24" spans="1:10" ht="12" customHeight="1">
      <c r="A24" s="10">
        <v>20</v>
      </c>
      <c r="B24" s="1" t="s">
        <v>65</v>
      </c>
      <c r="C24" s="2" t="s">
        <v>33</v>
      </c>
      <c r="D24" s="2" t="s">
        <v>35</v>
      </c>
      <c r="E24" s="3">
        <v>36403</v>
      </c>
      <c r="F24" s="4">
        <v>59468732</v>
      </c>
      <c r="G24" s="4">
        <v>3952199</v>
      </c>
      <c r="H24" s="4">
        <f>F24-G24</f>
        <v>55516533</v>
      </c>
      <c r="I24" s="4">
        <v>10456</v>
      </c>
      <c r="J24" s="4">
        <v>0</v>
      </c>
    </row>
    <row r="25" spans="1:10" ht="12" customHeight="1">
      <c r="A25" s="10">
        <v>21</v>
      </c>
      <c r="B25" s="5" t="s">
        <v>18</v>
      </c>
      <c r="C25" s="6" t="s">
        <v>15</v>
      </c>
      <c r="D25" s="6" t="s">
        <v>16</v>
      </c>
      <c r="E25" s="7" t="s">
        <v>17</v>
      </c>
      <c r="F25" s="8">
        <v>1735327</v>
      </c>
      <c r="G25" s="8">
        <v>250000</v>
      </c>
      <c r="H25" s="8">
        <v>1485327</v>
      </c>
      <c r="I25" s="8">
        <v>5650466</v>
      </c>
      <c r="J25" s="8">
        <v>0</v>
      </c>
    </row>
    <row r="26" spans="1:10" ht="12" customHeight="1">
      <c r="A26" s="10">
        <v>22</v>
      </c>
      <c r="B26" s="1" t="s">
        <v>204</v>
      </c>
      <c r="C26" s="2" t="s">
        <v>15</v>
      </c>
      <c r="D26" s="2" t="s">
        <v>35</v>
      </c>
      <c r="E26" s="3">
        <v>36341</v>
      </c>
      <c r="F26" s="4">
        <v>538453</v>
      </c>
      <c r="G26" s="4">
        <v>250000</v>
      </c>
      <c r="H26" s="4">
        <f>F26-G26</f>
        <v>288453</v>
      </c>
      <c r="I26" s="4">
        <v>0</v>
      </c>
      <c r="J26" s="4">
        <v>0</v>
      </c>
    </row>
    <row r="27" spans="1:10" ht="12" customHeight="1">
      <c r="A27" s="10">
        <v>23</v>
      </c>
      <c r="B27" s="1" t="s">
        <v>205</v>
      </c>
      <c r="C27" s="2" t="s">
        <v>33</v>
      </c>
      <c r="D27" s="2" t="s">
        <v>35</v>
      </c>
      <c r="E27" s="3">
        <v>36341</v>
      </c>
      <c r="F27" s="4">
        <v>1666672</v>
      </c>
      <c r="G27" s="4">
        <v>250000</v>
      </c>
      <c r="H27" s="4">
        <f>F27-G27</f>
        <v>1416672</v>
      </c>
      <c r="I27" s="4">
        <v>0</v>
      </c>
      <c r="J27" s="4">
        <v>0</v>
      </c>
    </row>
    <row r="28" spans="1:10" ht="12" customHeight="1">
      <c r="A28" s="10">
        <v>24</v>
      </c>
      <c r="B28" s="5" t="s">
        <v>138</v>
      </c>
      <c r="C28" s="6" t="s">
        <v>33</v>
      </c>
      <c r="D28" s="6" t="s">
        <v>22</v>
      </c>
      <c r="E28" s="7" t="s">
        <v>17</v>
      </c>
      <c r="F28" s="8">
        <v>43820503</v>
      </c>
      <c r="G28" s="8">
        <v>609558</v>
      </c>
      <c r="H28" s="4">
        <f>F28-G28</f>
        <v>43210945</v>
      </c>
      <c r="I28" s="8">
        <v>9745870</v>
      </c>
      <c r="J28" s="8">
        <v>0</v>
      </c>
    </row>
    <row r="29" spans="1:10" ht="12" customHeight="1">
      <c r="A29" s="10">
        <v>25</v>
      </c>
      <c r="B29" s="9" t="s">
        <v>60</v>
      </c>
      <c r="C29" s="10" t="s">
        <v>33</v>
      </c>
      <c r="D29" s="10" t="s">
        <v>35</v>
      </c>
      <c r="E29" s="11">
        <v>36403</v>
      </c>
      <c r="F29" s="12">
        <v>56493608</v>
      </c>
      <c r="G29" s="12">
        <v>1605823</v>
      </c>
      <c r="H29" s="12">
        <v>54887785</v>
      </c>
      <c r="I29" s="12">
        <v>28823701</v>
      </c>
      <c r="J29" s="12">
        <v>0</v>
      </c>
    </row>
    <row r="30" spans="1:10" ht="12" customHeight="1">
      <c r="A30" s="10">
        <v>26</v>
      </c>
      <c r="B30" s="1" t="s">
        <v>206</v>
      </c>
      <c r="C30" s="2" t="s">
        <v>15</v>
      </c>
      <c r="D30" s="2" t="s">
        <v>35</v>
      </c>
      <c r="E30" s="3">
        <v>36341</v>
      </c>
      <c r="F30" s="4">
        <v>3872937</v>
      </c>
      <c r="G30" s="4">
        <v>759000</v>
      </c>
      <c r="H30" s="4">
        <f>F30-G30</f>
        <v>3113937</v>
      </c>
      <c r="I30" s="4">
        <v>22539775</v>
      </c>
      <c r="J30" s="4">
        <v>0</v>
      </c>
    </row>
    <row r="31" spans="1:10" ht="12" customHeight="1">
      <c r="A31" s="10">
        <v>27</v>
      </c>
      <c r="B31" s="5" t="s">
        <v>90</v>
      </c>
      <c r="C31" s="6" t="s">
        <v>15</v>
      </c>
      <c r="D31" s="6" t="s">
        <v>22</v>
      </c>
      <c r="E31" s="7" t="s">
        <v>17</v>
      </c>
      <c r="F31" s="8">
        <v>30129810</v>
      </c>
      <c r="G31" s="8">
        <v>8094995.72</v>
      </c>
      <c r="H31" s="4">
        <f>F31-G31</f>
        <v>22034814.28</v>
      </c>
      <c r="I31" s="8">
        <v>201133850</v>
      </c>
      <c r="J31" s="8">
        <v>34600129</v>
      </c>
    </row>
    <row r="32" spans="1:10" ht="12" customHeight="1">
      <c r="A32" s="10">
        <v>28</v>
      </c>
      <c r="B32" s="1" t="s">
        <v>207</v>
      </c>
      <c r="C32" s="2" t="s">
        <v>33</v>
      </c>
      <c r="D32" s="2" t="s">
        <v>35</v>
      </c>
      <c r="E32" s="3">
        <v>36403</v>
      </c>
      <c r="F32" s="4">
        <v>3142545</v>
      </c>
      <c r="G32" s="4">
        <v>250000</v>
      </c>
      <c r="H32" s="4">
        <f>F32-G32</f>
        <v>2892545</v>
      </c>
      <c r="I32" s="4">
        <v>0</v>
      </c>
      <c r="J32" s="4">
        <v>0</v>
      </c>
    </row>
    <row r="33" spans="1:10" ht="12" customHeight="1">
      <c r="A33" s="10">
        <v>29</v>
      </c>
      <c r="B33" s="19" t="s">
        <v>139</v>
      </c>
      <c r="C33" s="20" t="s">
        <v>33</v>
      </c>
      <c r="D33" s="20" t="s">
        <v>34</v>
      </c>
      <c r="E33" s="21">
        <v>36336</v>
      </c>
      <c r="F33" s="22">
        <v>24735754</v>
      </c>
      <c r="G33" s="22">
        <v>1855311</v>
      </c>
      <c r="H33" s="22">
        <v>22880443</v>
      </c>
      <c r="I33" s="22">
        <v>13720335</v>
      </c>
      <c r="J33" s="22">
        <v>0</v>
      </c>
    </row>
    <row r="34" spans="1:10" ht="12" customHeight="1">
      <c r="A34" s="10">
        <v>30</v>
      </c>
      <c r="B34" s="5" t="s">
        <v>208</v>
      </c>
      <c r="C34" s="6" t="s">
        <v>33</v>
      </c>
      <c r="D34" s="6" t="s">
        <v>16</v>
      </c>
      <c r="E34" s="7" t="s">
        <v>17</v>
      </c>
      <c r="F34" s="8">
        <v>85733978</v>
      </c>
      <c r="G34" s="8">
        <v>45064525</v>
      </c>
      <c r="H34" s="8">
        <v>40669453</v>
      </c>
      <c r="I34" s="8">
        <v>1133800907</v>
      </c>
      <c r="J34" s="8">
        <v>84032569</v>
      </c>
    </row>
    <row r="35" spans="1:10" ht="12" customHeight="1">
      <c r="A35" s="10">
        <v>31</v>
      </c>
      <c r="B35" s="5" t="s">
        <v>140</v>
      </c>
      <c r="C35" s="6" t="s">
        <v>33</v>
      </c>
      <c r="D35" s="6" t="s">
        <v>22</v>
      </c>
      <c r="E35" s="7" t="s">
        <v>17</v>
      </c>
      <c r="F35" s="8">
        <v>206780560</v>
      </c>
      <c r="G35" s="8">
        <v>74220228</v>
      </c>
      <c r="H35" s="8">
        <v>132560332</v>
      </c>
      <c r="I35" s="8">
        <v>1687343739</v>
      </c>
      <c r="J35" s="8">
        <v>811704972</v>
      </c>
    </row>
    <row r="36" spans="1:10" ht="12" customHeight="1">
      <c r="A36" s="10">
        <v>32</v>
      </c>
      <c r="B36" s="5" t="s">
        <v>40</v>
      </c>
      <c r="C36" s="6" t="s">
        <v>33</v>
      </c>
      <c r="D36" s="6" t="s">
        <v>16</v>
      </c>
      <c r="E36" s="7" t="s">
        <v>17</v>
      </c>
      <c r="F36" s="8">
        <v>36869108</v>
      </c>
      <c r="G36" s="8">
        <v>4872831</v>
      </c>
      <c r="H36" s="8">
        <v>31996277</v>
      </c>
      <c r="I36" s="8">
        <v>108047087</v>
      </c>
      <c r="J36" s="8">
        <v>13773678</v>
      </c>
    </row>
    <row r="37" spans="1:10" ht="12" customHeight="1">
      <c r="A37" s="10">
        <v>33</v>
      </c>
      <c r="B37" s="1" t="s">
        <v>141</v>
      </c>
      <c r="C37" s="2" t="s">
        <v>33</v>
      </c>
      <c r="D37" s="2" t="s">
        <v>66</v>
      </c>
      <c r="E37" s="3">
        <v>36403</v>
      </c>
      <c r="F37" s="4">
        <v>504064156</v>
      </c>
      <c r="G37" s="4">
        <v>38226716</v>
      </c>
      <c r="H37" s="4">
        <f>F37-G37</f>
        <v>465837440</v>
      </c>
      <c r="I37" s="4">
        <v>7999589</v>
      </c>
      <c r="J37" s="4">
        <v>0</v>
      </c>
    </row>
    <row r="38" spans="1:10" ht="12" customHeight="1">
      <c r="A38" s="10">
        <v>34</v>
      </c>
      <c r="B38" s="5" t="s">
        <v>142</v>
      </c>
      <c r="C38" s="6" t="s">
        <v>15</v>
      </c>
      <c r="D38" s="6" t="s">
        <v>16</v>
      </c>
      <c r="E38" s="7" t="s">
        <v>17</v>
      </c>
      <c r="F38" s="8">
        <v>2030419</v>
      </c>
      <c r="G38" s="8">
        <v>250000</v>
      </c>
      <c r="H38" s="8">
        <v>1780419</v>
      </c>
      <c r="I38" s="8">
        <v>1411272</v>
      </c>
      <c r="J38" s="8">
        <v>0</v>
      </c>
    </row>
    <row r="39" spans="1:10" ht="12" customHeight="1">
      <c r="A39" s="10">
        <v>35</v>
      </c>
      <c r="B39" s="5" t="s">
        <v>41</v>
      </c>
      <c r="C39" s="6" t="s">
        <v>33</v>
      </c>
      <c r="D39" s="6" t="s">
        <v>22</v>
      </c>
      <c r="E39" s="7" t="s">
        <v>17</v>
      </c>
      <c r="F39" s="8">
        <v>9814991</v>
      </c>
      <c r="G39" s="8">
        <v>3948052</v>
      </c>
      <c r="H39" s="8">
        <v>5866939</v>
      </c>
      <c r="I39" s="8">
        <v>103227878</v>
      </c>
      <c r="J39" s="8">
        <v>5648030</v>
      </c>
    </row>
    <row r="40" spans="1:10" ht="12" customHeight="1">
      <c r="A40" s="10">
        <v>36</v>
      </c>
      <c r="B40" s="19" t="s">
        <v>209</v>
      </c>
      <c r="C40" s="20" t="s">
        <v>15</v>
      </c>
      <c r="D40" s="20" t="s">
        <v>35</v>
      </c>
      <c r="E40" s="21">
        <v>36403</v>
      </c>
      <c r="F40" s="22">
        <v>3487743</v>
      </c>
      <c r="G40" s="22">
        <v>393000</v>
      </c>
      <c r="H40" s="22">
        <v>3094743</v>
      </c>
      <c r="I40" s="22">
        <v>10878313</v>
      </c>
      <c r="J40" s="22">
        <v>3360</v>
      </c>
    </row>
    <row r="41" spans="1:10" ht="12" customHeight="1">
      <c r="A41" s="10">
        <v>37</v>
      </c>
      <c r="B41" s="5" t="s">
        <v>143</v>
      </c>
      <c r="C41" s="6" t="s">
        <v>15</v>
      </c>
      <c r="D41" s="6" t="s">
        <v>24</v>
      </c>
      <c r="E41" s="7" t="s">
        <v>17</v>
      </c>
      <c r="F41" s="8">
        <v>9846069</v>
      </c>
      <c r="G41" s="8">
        <v>1811967</v>
      </c>
      <c r="H41" s="4">
        <f>F41-G41</f>
        <v>8034102</v>
      </c>
      <c r="I41" s="8">
        <v>46112380</v>
      </c>
      <c r="J41" s="8">
        <v>0</v>
      </c>
    </row>
    <row r="42" spans="1:10" ht="12" customHeight="1">
      <c r="A42" s="10">
        <v>38</v>
      </c>
      <c r="B42" s="5" t="s">
        <v>67</v>
      </c>
      <c r="C42" s="6" t="s">
        <v>33</v>
      </c>
      <c r="D42" s="6" t="s">
        <v>16</v>
      </c>
      <c r="E42" s="7" t="s">
        <v>17</v>
      </c>
      <c r="F42" s="8">
        <v>2228654071</v>
      </c>
      <c r="G42" s="8">
        <v>31600631</v>
      </c>
      <c r="H42" s="4">
        <f>F42-G42</f>
        <v>2197053440</v>
      </c>
      <c r="I42" s="8">
        <v>471819938</v>
      </c>
      <c r="J42" s="8">
        <v>217817907</v>
      </c>
    </row>
    <row r="43" spans="1:10" ht="12" customHeight="1">
      <c r="A43" s="10">
        <v>39</v>
      </c>
      <c r="B43" s="5" t="s">
        <v>68</v>
      </c>
      <c r="C43" s="6" t="s">
        <v>33</v>
      </c>
      <c r="D43" s="6" t="s">
        <v>24</v>
      </c>
      <c r="E43" s="7" t="s">
        <v>17</v>
      </c>
      <c r="F43" s="8">
        <v>8373360</v>
      </c>
      <c r="G43" s="8">
        <v>1244121</v>
      </c>
      <c r="H43" s="4">
        <f>F43-G43</f>
        <v>7129239</v>
      </c>
      <c r="I43" s="8">
        <v>27470667</v>
      </c>
      <c r="J43" s="8">
        <v>3684309</v>
      </c>
    </row>
    <row r="44" spans="1:10" ht="12" customHeight="1">
      <c r="A44" s="10">
        <v>40</v>
      </c>
      <c r="B44" s="5" t="s">
        <v>19</v>
      </c>
      <c r="C44" s="6" t="s">
        <v>15</v>
      </c>
      <c r="D44" s="6" t="s">
        <v>16</v>
      </c>
      <c r="E44" s="7" t="s">
        <v>17</v>
      </c>
      <c r="F44" s="8">
        <v>3381625</v>
      </c>
      <c r="G44" s="8">
        <v>250000</v>
      </c>
      <c r="H44" s="8">
        <v>3131625</v>
      </c>
      <c r="I44" s="8">
        <v>3231716</v>
      </c>
      <c r="J44" s="8">
        <v>0</v>
      </c>
    </row>
    <row r="45" spans="1:10" ht="12" customHeight="1">
      <c r="A45" s="10">
        <v>41</v>
      </c>
      <c r="B45" s="5" t="s">
        <v>20</v>
      </c>
      <c r="C45" s="6" t="s">
        <v>15</v>
      </c>
      <c r="D45" s="6" t="s">
        <v>16</v>
      </c>
      <c r="E45" s="7" t="s">
        <v>17</v>
      </c>
      <c r="F45" s="8">
        <v>1627494</v>
      </c>
      <c r="G45" s="8">
        <v>250000</v>
      </c>
      <c r="H45" s="8">
        <v>1377494</v>
      </c>
      <c r="I45" s="8">
        <v>1898983</v>
      </c>
      <c r="J45" s="8">
        <v>0</v>
      </c>
    </row>
    <row r="46" spans="1:10" ht="12" customHeight="1">
      <c r="A46" s="10">
        <v>42</v>
      </c>
      <c r="B46" s="1" t="s">
        <v>144</v>
      </c>
      <c r="C46" s="2" t="s">
        <v>15</v>
      </c>
      <c r="D46" s="2" t="s">
        <v>35</v>
      </c>
      <c r="E46" s="3">
        <v>36341</v>
      </c>
      <c r="F46" s="4">
        <v>2611012</v>
      </c>
      <c r="G46" s="4">
        <v>250000</v>
      </c>
      <c r="H46" s="4">
        <f>F46-G46</f>
        <v>2361012</v>
      </c>
      <c r="I46" s="4">
        <v>2479223</v>
      </c>
      <c r="J46" s="4">
        <v>270905</v>
      </c>
    </row>
    <row r="47" spans="1:10" ht="12" customHeight="1">
      <c r="A47" s="10">
        <v>43</v>
      </c>
      <c r="B47" s="9" t="s">
        <v>47</v>
      </c>
      <c r="C47" s="10" t="s">
        <v>15</v>
      </c>
      <c r="D47" s="10" t="s">
        <v>35</v>
      </c>
      <c r="E47" s="11">
        <v>36341</v>
      </c>
      <c r="F47" s="12">
        <v>402044</v>
      </c>
      <c r="G47" s="12">
        <v>250000</v>
      </c>
      <c r="H47" s="12">
        <v>152044</v>
      </c>
      <c r="I47" s="12">
        <v>0</v>
      </c>
      <c r="J47" s="12">
        <v>0</v>
      </c>
    </row>
    <row r="48" spans="1:10" ht="12" customHeight="1">
      <c r="A48" s="10">
        <v>44</v>
      </c>
      <c r="B48" s="1" t="s">
        <v>145</v>
      </c>
      <c r="C48" s="2" t="s">
        <v>15</v>
      </c>
      <c r="D48" s="2" t="s">
        <v>35</v>
      </c>
      <c r="E48" s="3">
        <v>36403</v>
      </c>
      <c r="F48" s="4">
        <v>267305</v>
      </c>
      <c r="G48" s="4">
        <v>250000</v>
      </c>
      <c r="H48" s="4">
        <f>F48-G48</f>
        <v>17305</v>
      </c>
      <c r="I48" s="4">
        <v>0</v>
      </c>
      <c r="J48" s="4">
        <v>0</v>
      </c>
    </row>
    <row r="49" spans="1:10" ht="12" customHeight="1">
      <c r="A49" s="10">
        <v>45</v>
      </c>
      <c r="B49" s="19" t="s">
        <v>210</v>
      </c>
      <c r="C49" s="20" t="s">
        <v>33</v>
      </c>
      <c r="D49" s="20" t="s">
        <v>35</v>
      </c>
      <c r="E49" s="21">
        <v>36403</v>
      </c>
      <c r="F49" s="22">
        <v>139018989</v>
      </c>
      <c r="G49" s="22">
        <v>29063459</v>
      </c>
      <c r="H49" s="22">
        <v>109955530</v>
      </c>
      <c r="I49" s="22">
        <v>0</v>
      </c>
      <c r="J49" s="22">
        <v>0</v>
      </c>
    </row>
    <row r="50" spans="1:10" ht="12" customHeight="1">
      <c r="A50" s="10">
        <v>46</v>
      </c>
      <c r="B50" s="5" t="s">
        <v>69</v>
      </c>
      <c r="C50" s="6" t="s">
        <v>33</v>
      </c>
      <c r="D50" s="6" t="s">
        <v>22</v>
      </c>
      <c r="E50" s="7" t="s">
        <v>17</v>
      </c>
      <c r="F50" s="8">
        <v>232499140</v>
      </c>
      <c r="G50" s="8">
        <v>10966177</v>
      </c>
      <c r="H50" s="4">
        <f>F50-G50</f>
        <v>221532963</v>
      </c>
      <c r="I50" s="8">
        <v>266271898</v>
      </c>
      <c r="J50" s="8">
        <v>6166320</v>
      </c>
    </row>
    <row r="51" spans="1:10" ht="12" customHeight="1">
      <c r="A51" s="10">
        <v>47</v>
      </c>
      <c r="B51" s="9" t="s">
        <v>146</v>
      </c>
      <c r="C51" s="10" t="s">
        <v>33</v>
      </c>
      <c r="D51" s="10" t="s">
        <v>35</v>
      </c>
      <c r="E51" s="11">
        <v>36403</v>
      </c>
      <c r="F51" s="12">
        <v>3583316</v>
      </c>
      <c r="G51" s="12">
        <v>250000</v>
      </c>
      <c r="H51" s="12">
        <v>3333316</v>
      </c>
      <c r="I51" s="12">
        <v>0</v>
      </c>
      <c r="J51" s="12">
        <v>0</v>
      </c>
    </row>
    <row r="52" spans="1:10" ht="12" customHeight="1">
      <c r="A52" s="10">
        <v>48</v>
      </c>
      <c r="B52" s="5" t="s">
        <v>70</v>
      </c>
      <c r="C52" s="6" t="s">
        <v>33</v>
      </c>
      <c r="D52" s="6" t="s">
        <v>16</v>
      </c>
      <c r="E52" s="7" t="s">
        <v>17</v>
      </c>
      <c r="F52" s="8">
        <v>710768658</v>
      </c>
      <c r="G52" s="8">
        <v>123100568</v>
      </c>
      <c r="H52" s="4">
        <f>F52-G52</f>
        <v>587668090</v>
      </c>
      <c r="I52" s="8">
        <v>866125200</v>
      </c>
      <c r="J52" s="8">
        <v>391046225</v>
      </c>
    </row>
    <row r="53" spans="1:10" ht="12" customHeight="1">
      <c r="A53" s="10">
        <v>49</v>
      </c>
      <c r="B53" s="19" t="s">
        <v>211</v>
      </c>
      <c r="C53" s="20" t="s">
        <v>15</v>
      </c>
      <c r="D53" s="20" t="s">
        <v>35</v>
      </c>
      <c r="E53" s="21">
        <v>36341</v>
      </c>
      <c r="F53" s="22">
        <v>543719</v>
      </c>
      <c r="G53" s="22">
        <v>250000</v>
      </c>
      <c r="H53" s="22">
        <v>293719</v>
      </c>
      <c r="I53" s="22">
        <v>0</v>
      </c>
      <c r="J53" s="22">
        <v>482209</v>
      </c>
    </row>
    <row r="54" spans="1:10" ht="12" customHeight="1">
      <c r="A54" s="10">
        <v>50</v>
      </c>
      <c r="B54" s="5" t="s">
        <v>91</v>
      </c>
      <c r="C54" s="6" t="s">
        <v>15</v>
      </c>
      <c r="D54" s="6" t="s">
        <v>22</v>
      </c>
      <c r="E54" s="7">
        <v>36403</v>
      </c>
      <c r="F54" s="8">
        <v>75270123</v>
      </c>
      <c r="G54" s="8">
        <v>12713372.36</v>
      </c>
      <c r="H54" s="4">
        <f>F54-G54</f>
        <v>62556750.64</v>
      </c>
      <c r="I54" s="8">
        <v>335878767</v>
      </c>
      <c r="J54" s="8">
        <v>7858689</v>
      </c>
    </row>
    <row r="55" spans="1:10" ht="12" customHeight="1">
      <c r="A55" s="10">
        <v>51</v>
      </c>
      <c r="B55" s="1" t="s">
        <v>147</v>
      </c>
      <c r="C55" s="2" t="s">
        <v>33</v>
      </c>
      <c r="D55" s="2" t="s">
        <v>35</v>
      </c>
      <c r="E55" s="3">
        <v>36403</v>
      </c>
      <c r="F55" s="4">
        <v>971098604</v>
      </c>
      <c r="G55" s="4">
        <v>36737838</v>
      </c>
      <c r="H55" s="4">
        <f>F55-G55</f>
        <v>934360766</v>
      </c>
      <c r="I55" s="4">
        <v>349628227</v>
      </c>
      <c r="J55" s="4">
        <v>61545004</v>
      </c>
    </row>
    <row r="56" spans="1:10" ht="12" customHeight="1">
      <c r="A56" s="10">
        <v>52</v>
      </c>
      <c r="B56" s="5" t="s">
        <v>21</v>
      </c>
      <c r="C56" s="6" t="s">
        <v>15</v>
      </c>
      <c r="D56" s="6" t="s">
        <v>22</v>
      </c>
      <c r="E56" s="7" t="s">
        <v>17</v>
      </c>
      <c r="F56" s="8">
        <v>10695903</v>
      </c>
      <c r="G56" s="8">
        <v>250000</v>
      </c>
      <c r="H56" s="8">
        <v>10445903</v>
      </c>
      <c r="I56" s="8">
        <v>1131748</v>
      </c>
      <c r="J56" s="8">
        <v>0</v>
      </c>
    </row>
    <row r="57" spans="1:10" ht="12" customHeight="1">
      <c r="A57" s="10">
        <v>53</v>
      </c>
      <c r="B57" s="5" t="s">
        <v>212</v>
      </c>
      <c r="C57" s="6" t="s">
        <v>33</v>
      </c>
      <c r="D57" s="6" t="s">
        <v>16</v>
      </c>
      <c r="E57" s="7" t="s">
        <v>17</v>
      </c>
      <c r="F57" s="8">
        <v>1572119000</v>
      </c>
      <c r="G57" s="8">
        <v>159580000</v>
      </c>
      <c r="H57" s="4">
        <f>F57-G57</f>
        <v>1412539000</v>
      </c>
      <c r="I57" s="8">
        <v>0</v>
      </c>
      <c r="J57" s="8">
        <v>0</v>
      </c>
    </row>
    <row r="58" spans="1:10" ht="12" customHeight="1">
      <c r="A58" s="10">
        <v>54</v>
      </c>
      <c r="B58" s="5" t="s">
        <v>148</v>
      </c>
      <c r="C58" s="6" t="s">
        <v>15</v>
      </c>
      <c r="D58" s="6" t="s">
        <v>16</v>
      </c>
      <c r="E58" s="7" t="s">
        <v>17</v>
      </c>
      <c r="F58" s="8">
        <v>3165909</v>
      </c>
      <c r="G58" s="8">
        <v>424492.36</v>
      </c>
      <c r="H58" s="8">
        <v>2741416.64</v>
      </c>
      <c r="I58" s="8">
        <v>10657851</v>
      </c>
      <c r="J58" s="8">
        <v>0</v>
      </c>
    </row>
    <row r="59" spans="1:10" ht="12" customHeight="1">
      <c r="A59" s="10">
        <v>55</v>
      </c>
      <c r="B59" s="1" t="s">
        <v>92</v>
      </c>
      <c r="C59" s="2" t="s">
        <v>15</v>
      </c>
      <c r="D59" s="2" t="s">
        <v>93</v>
      </c>
      <c r="E59" s="3">
        <v>36341</v>
      </c>
      <c r="F59" s="4">
        <v>14294580</v>
      </c>
      <c r="G59" s="4">
        <v>1190679</v>
      </c>
      <c r="H59" s="4">
        <f>F59-G59</f>
        <v>13103901</v>
      </c>
      <c r="I59" s="4">
        <v>29766986</v>
      </c>
      <c r="J59" s="4">
        <v>0</v>
      </c>
    </row>
    <row r="60" spans="1:10" ht="12" customHeight="1">
      <c r="A60" s="10">
        <v>56</v>
      </c>
      <c r="B60" s="5" t="s">
        <v>213</v>
      </c>
      <c r="C60" s="6" t="s">
        <v>15</v>
      </c>
      <c r="D60" s="6" t="s">
        <v>16</v>
      </c>
      <c r="E60" s="7" t="s">
        <v>17</v>
      </c>
      <c r="F60" s="8">
        <v>1714575</v>
      </c>
      <c r="G60" s="8">
        <v>250000</v>
      </c>
      <c r="H60" s="8">
        <v>1464575</v>
      </c>
      <c r="I60" s="8">
        <v>1637319</v>
      </c>
      <c r="J60" s="8">
        <v>0</v>
      </c>
    </row>
    <row r="61" spans="1:10" ht="12" customHeight="1">
      <c r="A61" s="10">
        <v>57</v>
      </c>
      <c r="B61" s="19" t="s">
        <v>214</v>
      </c>
      <c r="C61" s="20" t="s">
        <v>33</v>
      </c>
      <c r="D61" s="20" t="s">
        <v>34</v>
      </c>
      <c r="E61" s="21">
        <v>36403</v>
      </c>
      <c r="F61" s="22">
        <v>1186234751</v>
      </c>
      <c r="G61" s="22">
        <v>59017244</v>
      </c>
      <c r="H61" s="22">
        <v>1127217507</v>
      </c>
      <c r="I61" s="22">
        <v>31322233</v>
      </c>
      <c r="J61" s="22">
        <v>0</v>
      </c>
    </row>
    <row r="62" spans="1:10" ht="12" customHeight="1">
      <c r="A62" s="10">
        <v>58</v>
      </c>
      <c r="B62" s="9" t="s">
        <v>48</v>
      </c>
      <c r="C62" s="10" t="s">
        <v>33</v>
      </c>
      <c r="D62" s="10" t="s">
        <v>35</v>
      </c>
      <c r="E62" s="11">
        <v>36403</v>
      </c>
      <c r="F62" s="12">
        <v>173308899</v>
      </c>
      <c r="G62" s="12">
        <v>27489254</v>
      </c>
      <c r="H62" s="12">
        <v>145819645</v>
      </c>
      <c r="I62" s="12">
        <v>0</v>
      </c>
      <c r="J62" s="12">
        <v>0</v>
      </c>
    </row>
    <row r="63" spans="1:10" ht="12" customHeight="1">
      <c r="A63" s="10">
        <v>59</v>
      </c>
      <c r="B63" s="1" t="s">
        <v>149</v>
      </c>
      <c r="C63" s="2" t="s">
        <v>33</v>
      </c>
      <c r="D63" s="2" t="s">
        <v>35</v>
      </c>
      <c r="E63" s="3">
        <v>36403</v>
      </c>
      <c r="F63" s="4">
        <v>121091902</v>
      </c>
      <c r="G63" s="4">
        <v>9133175</v>
      </c>
      <c r="H63" s="4">
        <f>F63-G63</f>
        <v>111958727</v>
      </c>
      <c r="I63" s="4">
        <v>1337416</v>
      </c>
      <c r="J63" s="4">
        <v>0</v>
      </c>
    </row>
    <row r="64" spans="1:10" ht="12" customHeight="1">
      <c r="A64" s="10">
        <v>60</v>
      </c>
      <c r="B64" s="19" t="s">
        <v>150</v>
      </c>
      <c r="C64" s="20" t="s">
        <v>15</v>
      </c>
      <c r="D64" s="20" t="s">
        <v>34</v>
      </c>
      <c r="E64" s="21">
        <v>36403</v>
      </c>
      <c r="F64" s="22">
        <v>14907449</v>
      </c>
      <c r="G64" s="22">
        <v>2401257</v>
      </c>
      <c r="H64" s="22">
        <v>12506192</v>
      </c>
      <c r="I64" s="22">
        <v>64947313</v>
      </c>
      <c r="J64" s="22">
        <v>1868310</v>
      </c>
    </row>
    <row r="65" spans="1:10" ht="12" customHeight="1">
      <c r="A65" s="10">
        <v>61</v>
      </c>
      <c r="B65" s="5" t="s">
        <v>151</v>
      </c>
      <c r="C65" s="6" t="s">
        <v>15</v>
      </c>
      <c r="D65" s="6" t="s">
        <v>22</v>
      </c>
      <c r="E65" s="7" t="s">
        <v>17</v>
      </c>
      <c r="F65" s="8">
        <v>3603969</v>
      </c>
      <c r="G65" s="8">
        <v>250000</v>
      </c>
      <c r="H65" s="8">
        <v>3353969</v>
      </c>
      <c r="I65" s="8">
        <v>984816</v>
      </c>
      <c r="J65" s="8">
        <v>0</v>
      </c>
    </row>
    <row r="66" spans="1:10" ht="12" customHeight="1">
      <c r="A66" s="10">
        <v>62</v>
      </c>
      <c r="B66" s="5" t="s">
        <v>215</v>
      </c>
      <c r="C66" s="6" t="s">
        <v>33</v>
      </c>
      <c r="D66" s="6" t="s">
        <v>22</v>
      </c>
      <c r="E66" s="7" t="s">
        <v>17</v>
      </c>
      <c r="F66" s="8">
        <v>89772842</v>
      </c>
      <c r="G66" s="8">
        <v>40447312</v>
      </c>
      <c r="H66" s="8">
        <v>49325530</v>
      </c>
      <c r="I66" s="8">
        <v>1155994375</v>
      </c>
      <c r="J66" s="8">
        <v>63553069</v>
      </c>
    </row>
    <row r="67" spans="1:10" ht="12" customHeight="1">
      <c r="A67" s="10">
        <v>63</v>
      </c>
      <c r="B67" s="5" t="s">
        <v>23</v>
      </c>
      <c r="C67" s="6" t="s">
        <v>15</v>
      </c>
      <c r="D67" s="6" t="s">
        <v>16</v>
      </c>
      <c r="E67" s="7" t="s">
        <v>17</v>
      </c>
      <c r="F67" s="8">
        <v>7897703</v>
      </c>
      <c r="G67" s="8">
        <v>3030985</v>
      </c>
      <c r="H67" s="8">
        <v>4866718</v>
      </c>
      <c r="I67" s="8">
        <v>87757615</v>
      </c>
      <c r="J67" s="8">
        <v>1226473</v>
      </c>
    </row>
    <row r="68" spans="1:10" ht="12" customHeight="1">
      <c r="A68" s="10">
        <v>64</v>
      </c>
      <c r="B68" s="5" t="s">
        <v>42</v>
      </c>
      <c r="C68" s="6" t="s">
        <v>33</v>
      </c>
      <c r="D68" s="6" t="s">
        <v>22</v>
      </c>
      <c r="E68" s="7" t="s">
        <v>17</v>
      </c>
      <c r="F68" s="8">
        <v>143898670</v>
      </c>
      <c r="G68" s="8">
        <v>9079521</v>
      </c>
      <c r="H68" s="8">
        <v>134819149</v>
      </c>
      <c r="I68" s="8">
        <v>435621074</v>
      </c>
      <c r="J68" s="8">
        <v>39239472</v>
      </c>
    </row>
    <row r="69" spans="1:10" ht="12" customHeight="1">
      <c r="A69" s="10">
        <v>65</v>
      </c>
      <c r="B69" s="1" t="s">
        <v>152</v>
      </c>
      <c r="C69" s="2" t="s">
        <v>33</v>
      </c>
      <c r="D69" s="2" t="s">
        <v>35</v>
      </c>
      <c r="E69" s="3">
        <v>36403</v>
      </c>
      <c r="F69" s="4">
        <v>291933296</v>
      </c>
      <c r="G69" s="4">
        <v>2103813</v>
      </c>
      <c r="H69" s="4">
        <f>F69-G69</f>
        <v>289829483</v>
      </c>
      <c r="I69" s="4">
        <v>0</v>
      </c>
      <c r="J69" s="4">
        <v>0</v>
      </c>
    </row>
    <row r="70" spans="1:10" ht="12" customHeight="1">
      <c r="A70" s="10">
        <v>66</v>
      </c>
      <c r="B70" s="1" t="s">
        <v>94</v>
      </c>
      <c r="C70" s="2" t="s">
        <v>15</v>
      </c>
      <c r="D70" s="2" t="s">
        <v>35</v>
      </c>
      <c r="E70" s="3">
        <v>36341</v>
      </c>
      <c r="F70" s="4">
        <v>772053</v>
      </c>
      <c r="G70" s="4">
        <v>250000</v>
      </c>
      <c r="H70" s="4">
        <f>F70-G70</f>
        <v>522053</v>
      </c>
      <c r="I70" s="4">
        <v>0</v>
      </c>
      <c r="J70" s="4">
        <v>0</v>
      </c>
    </row>
    <row r="71" spans="1:10" ht="12" customHeight="1">
      <c r="A71" s="10">
        <v>67</v>
      </c>
      <c r="B71" s="5" t="s">
        <v>153</v>
      </c>
      <c r="C71" s="6" t="s">
        <v>15</v>
      </c>
      <c r="D71" s="6" t="s">
        <v>32</v>
      </c>
      <c r="E71" s="7" t="s">
        <v>17</v>
      </c>
      <c r="F71" s="8">
        <v>423397</v>
      </c>
      <c r="G71" s="8">
        <v>250000</v>
      </c>
      <c r="H71" s="8">
        <v>173397</v>
      </c>
      <c r="I71" s="8">
        <v>0</v>
      </c>
      <c r="J71" s="8">
        <v>0</v>
      </c>
    </row>
    <row r="72" spans="1:10" ht="12" customHeight="1">
      <c r="A72" s="10">
        <v>68</v>
      </c>
      <c r="B72" s="1" t="s">
        <v>154</v>
      </c>
      <c r="C72" s="2" t="s">
        <v>33</v>
      </c>
      <c r="D72" s="2" t="s">
        <v>35</v>
      </c>
      <c r="E72" s="3">
        <v>36341</v>
      </c>
      <c r="F72" s="4">
        <v>2862595</v>
      </c>
      <c r="G72" s="4">
        <v>250000</v>
      </c>
      <c r="H72" s="4">
        <f>F72-G72</f>
        <v>2612595</v>
      </c>
      <c r="I72" s="4">
        <v>3150306</v>
      </c>
      <c r="J72" s="4">
        <v>57177</v>
      </c>
    </row>
    <row r="73" spans="1:10" ht="12" customHeight="1">
      <c r="A73" s="10">
        <v>69</v>
      </c>
      <c r="B73" s="19" t="s">
        <v>216</v>
      </c>
      <c r="C73" s="20" t="s">
        <v>15</v>
      </c>
      <c r="D73" s="20" t="s">
        <v>35</v>
      </c>
      <c r="E73" s="21">
        <v>36341</v>
      </c>
      <c r="F73" s="22">
        <v>1044676</v>
      </c>
      <c r="G73" s="22">
        <v>257446</v>
      </c>
      <c r="H73" s="22">
        <v>787230</v>
      </c>
      <c r="I73" s="22">
        <v>7478351</v>
      </c>
      <c r="J73" s="22">
        <v>0</v>
      </c>
    </row>
    <row r="74" spans="1:10" ht="12" customHeight="1">
      <c r="A74" s="10">
        <v>70</v>
      </c>
      <c r="B74" s="5" t="s">
        <v>155</v>
      </c>
      <c r="C74" s="6" t="s">
        <v>15</v>
      </c>
      <c r="D74" s="6" t="s">
        <v>16</v>
      </c>
      <c r="E74" s="7" t="s">
        <v>17</v>
      </c>
      <c r="F74" s="8">
        <v>14038018</v>
      </c>
      <c r="G74" s="8">
        <v>369745</v>
      </c>
      <c r="H74" s="8">
        <v>13668273</v>
      </c>
      <c r="I74" s="8">
        <v>8573268</v>
      </c>
      <c r="J74" s="8">
        <v>717668</v>
      </c>
    </row>
    <row r="75" spans="1:10" ht="12" customHeight="1">
      <c r="A75" s="10">
        <v>71</v>
      </c>
      <c r="B75" s="5" t="s">
        <v>156</v>
      </c>
      <c r="C75" s="6" t="s">
        <v>33</v>
      </c>
      <c r="D75" s="6" t="s">
        <v>35</v>
      </c>
      <c r="E75" s="7" t="s">
        <v>17</v>
      </c>
      <c r="F75" s="8">
        <v>163092657</v>
      </c>
      <c r="G75" s="8">
        <v>250000</v>
      </c>
      <c r="H75" s="4">
        <f>F75-G75</f>
        <v>162842657</v>
      </c>
      <c r="I75" s="8">
        <v>0</v>
      </c>
      <c r="J75" s="8">
        <v>0</v>
      </c>
    </row>
    <row r="76" spans="1:10" ht="12" customHeight="1">
      <c r="A76" s="10">
        <v>72</v>
      </c>
      <c r="B76" s="1" t="s">
        <v>95</v>
      </c>
      <c r="C76" s="2" t="s">
        <v>15</v>
      </c>
      <c r="D76" s="2" t="s">
        <v>35</v>
      </c>
      <c r="E76" s="3">
        <v>36341</v>
      </c>
      <c r="F76" s="4">
        <v>408738</v>
      </c>
      <c r="G76" s="4">
        <v>250000</v>
      </c>
      <c r="H76" s="4">
        <f>F76-G76</f>
        <v>158738</v>
      </c>
      <c r="I76" s="4">
        <v>0</v>
      </c>
      <c r="J76" s="4">
        <v>0</v>
      </c>
    </row>
    <row r="77" spans="1:10" ht="12" customHeight="1">
      <c r="A77" s="10">
        <v>73</v>
      </c>
      <c r="B77" s="5" t="s">
        <v>217</v>
      </c>
      <c r="C77" s="6" t="s">
        <v>15</v>
      </c>
      <c r="D77" s="6" t="s">
        <v>16</v>
      </c>
      <c r="E77" s="7" t="s">
        <v>17</v>
      </c>
      <c r="F77" s="8">
        <v>4477980</v>
      </c>
      <c r="G77" s="8">
        <v>794116.48</v>
      </c>
      <c r="H77" s="8">
        <v>3683863.52</v>
      </c>
      <c r="I77" s="8">
        <v>20273101</v>
      </c>
      <c r="J77" s="8">
        <v>101740</v>
      </c>
    </row>
    <row r="78" spans="1:10" ht="12" customHeight="1">
      <c r="A78" s="10">
        <v>74</v>
      </c>
      <c r="B78" s="5" t="s">
        <v>218</v>
      </c>
      <c r="C78" s="6" t="s">
        <v>15</v>
      </c>
      <c r="D78" s="6" t="s">
        <v>24</v>
      </c>
      <c r="E78" s="7" t="s">
        <v>17</v>
      </c>
      <c r="F78" s="8">
        <v>22802816</v>
      </c>
      <c r="G78" s="8">
        <v>1236120</v>
      </c>
      <c r="H78" s="8">
        <v>21566696</v>
      </c>
      <c r="I78" s="8">
        <v>58005843</v>
      </c>
      <c r="J78" s="8">
        <v>212644</v>
      </c>
    </row>
    <row r="79" spans="1:10" ht="12" customHeight="1">
      <c r="A79" s="10">
        <v>75</v>
      </c>
      <c r="B79" s="19" t="s">
        <v>157</v>
      </c>
      <c r="C79" s="20" t="s">
        <v>33</v>
      </c>
      <c r="D79" s="20" t="s">
        <v>35</v>
      </c>
      <c r="E79" s="21">
        <v>36341</v>
      </c>
      <c r="F79" s="22">
        <v>9897359</v>
      </c>
      <c r="G79" s="22">
        <v>1603353</v>
      </c>
      <c r="H79" s="22">
        <v>8294006</v>
      </c>
      <c r="I79" s="22">
        <v>0</v>
      </c>
      <c r="J79" s="22">
        <v>0</v>
      </c>
    </row>
    <row r="80" spans="1:10" ht="12" customHeight="1">
      <c r="A80" s="10">
        <v>76</v>
      </c>
      <c r="B80" s="1" t="s">
        <v>219</v>
      </c>
      <c r="C80" s="2" t="s">
        <v>33</v>
      </c>
      <c r="D80" s="2" t="s">
        <v>35</v>
      </c>
      <c r="E80" s="3">
        <v>36341</v>
      </c>
      <c r="F80" s="4">
        <v>18762972</v>
      </c>
      <c r="G80" s="4">
        <v>250000</v>
      </c>
      <c r="H80" s="4">
        <f>F80-G80</f>
        <v>18512972</v>
      </c>
      <c r="I80" s="4">
        <v>0</v>
      </c>
      <c r="J80" s="4">
        <v>0</v>
      </c>
    </row>
    <row r="81" spans="1:10" ht="12" customHeight="1">
      <c r="A81" s="10">
        <v>77</v>
      </c>
      <c r="B81" s="5" t="s">
        <v>220</v>
      </c>
      <c r="C81" s="6" t="s">
        <v>15</v>
      </c>
      <c r="D81" s="6" t="s">
        <v>16</v>
      </c>
      <c r="E81" s="7" t="s">
        <v>17</v>
      </c>
      <c r="F81" s="8">
        <v>5813756</v>
      </c>
      <c r="G81" s="8">
        <v>3572465.24</v>
      </c>
      <c r="H81" s="8">
        <v>2241290.76</v>
      </c>
      <c r="I81" s="8">
        <v>91067422</v>
      </c>
      <c r="J81" s="8">
        <v>1088374</v>
      </c>
    </row>
    <row r="82" spans="1:10" ht="12" customHeight="1">
      <c r="A82" s="10">
        <v>78</v>
      </c>
      <c r="B82" s="5" t="s">
        <v>221</v>
      </c>
      <c r="C82" s="6" t="s">
        <v>33</v>
      </c>
      <c r="D82" s="6" t="s">
        <v>16</v>
      </c>
      <c r="E82" s="7" t="s">
        <v>17</v>
      </c>
      <c r="F82" s="8">
        <v>5383178</v>
      </c>
      <c r="G82" s="8">
        <v>1849956</v>
      </c>
      <c r="H82" s="8">
        <v>3533222</v>
      </c>
      <c r="I82" s="8">
        <v>52927430</v>
      </c>
      <c r="J82" s="8">
        <v>5137608</v>
      </c>
    </row>
    <row r="83" spans="1:10" ht="12" customHeight="1">
      <c r="A83" s="10">
        <v>79</v>
      </c>
      <c r="B83" s="5" t="s">
        <v>71</v>
      </c>
      <c r="C83" s="6" t="s">
        <v>33</v>
      </c>
      <c r="D83" s="6" t="s">
        <v>16</v>
      </c>
      <c r="E83" s="7" t="s">
        <v>64</v>
      </c>
      <c r="F83" s="8">
        <v>3158894380</v>
      </c>
      <c r="G83" s="8">
        <v>543992657</v>
      </c>
      <c r="H83" s="4">
        <f aca="true" t="shared" si="0" ref="H83:H88">F83-G83</f>
        <v>2614901723</v>
      </c>
      <c r="I83" s="8">
        <v>5681552259</v>
      </c>
      <c r="J83" s="8">
        <v>3556297533</v>
      </c>
    </row>
    <row r="84" spans="1:10" ht="12" customHeight="1">
      <c r="A84" s="10">
        <v>80</v>
      </c>
      <c r="B84" s="1" t="s">
        <v>158</v>
      </c>
      <c r="C84" s="2" t="s">
        <v>33</v>
      </c>
      <c r="D84" s="2" t="s">
        <v>35</v>
      </c>
      <c r="E84" s="3">
        <v>36403</v>
      </c>
      <c r="F84" s="4">
        <v>4435178</v>
      </c>
      <c r="G84" s="4">
        <v>250000</v>
      </c>
      <c r="H84" s="4">
        <f t="shared" si="0"/>
        <v>4185178</v>
      </c>
      <c r="I84" s="4">
        <v>0</v>
      </c>
      <c r="J84" s="4">
        <v>0</v>
      </c>
    </row>
    <row r="85" spans="1:10" ht="12" customHeight="1">
      <c r="A85" s="10">
        <v>81</v>
      </c>
      <c r="B85" s="5" t="s">
        <v>72</v>
      </c>
      <c r="C85" s="6" t="s">
        <v>33</v>
      </c>
      <c r="D85" s="6" t="s">
        <v>16</v>
      </c>
      <c r="E85" s="7" t="s">
        <v>17</v>
      </c>
      <c r="F85" s="8">
        <v>644044000</v>
      </c>
      <c r="G85" s="8">
        <v>6263000</v>
      </c>
      <c r="H85" s="4">
        <f t="shared" si="0"/>
        <v>637781000</v>
      </c>
      <c r="I85" s="8">
        <v>136348000</v>
      </c>
      <c r="J85" s="8">
        <v>796000</v>
      </c>
    </row>
    <row r="86" spans="1:10" ht="12" customHeight="1">
      <c r="A86" s="10">
        <v>82</v>
      </c>
      <c r="B86" s="1" t="s">
        <v>222</v>
      </c>
      <c r="C86" s="2" t="s">
        <v>33</v>
      </c>
      <c r="D86" s="2" t="s">
        <v>35</v>
      </c>
      <c r="E86" s="3">
        <v>36399</v>
      </c>
      <c r="F86" s="4">
        <v>48808751</v>
      </c>
      <c r="G86" s="4">
        <v>438000</v>
      </c>
      <c r="H86" s="4">
        <f t="shared" si="0"/>
        <v>48370751</v>
      </c>
      <c r="I86" s="4">
        <v>1692928</v>
      </c>
      <c r="J86" s="4">
        <v>0</v>
      </c>
    </row>
    <row r="87" spans="1:10" ht="12" customHeight="1">
      <c r="A87" s="10">
        <v>83</v>
      </c>
      <c r="B87" s="1" t="s">
        <v>223</v>
      </c>
      <c r="C87" s="2" t="s">
        <v>33</v>
      </c>
      <c r="D87" s="2" t="s">
        <v>35</v>
      </c>
      <c r="E87" s="3">
        <v>36399</v>
      </c>
      <c r="F87" s="4">
        <v>8574953</v>
      </c>
      <c r="G87" s="4">
        <v>602344</v>
      </c>
      <c r="H87" s="4">
        <f t="shared" si="0"/>
        <v>7972609</v>
      </c>
      <c r="I87" s="4">
        <v>0</v>
      </c>
      <c r="J87" s="4">
        <v>0</v>
      </c>
    </row>
    <row r="88" spans="1:10" ht="12" customHeight="1">
      <c r="A88" s="10">
        <v>84</v>
      </c>
      <c r="B88" s="5" t="s">
        <v>159</v>
      </c>
      <c r="C88" s="6" t="s">
        <v>15</v>
      </c>
      <c r="D88" s="6" t="s">
        <v>16</v>
      </c>
      <c r="E88" s="7" t="s">
        <v>64</v>
      </c>
      <c r="F88" s="8">
        <v>307091035</v>
      </c>
      <c r="G88" s="8">
        <v>114683566.84</v>
      </c>
      <c r="H88" s="4">
        <f t="shared" si="0"/>
        <v>192407468.16</v>
      </c>
      <c r="I88" s="8">
        <v>2880994146</v>
      </c>
      <c r="J88" s="8">
        <v>0</v>
      </c>
    </row>
    <row r="89" spans="1:10" ht="12" customHeight="1">
      <c r="A89" s="10">
        <v>85</v>
      </c>
      <c r="B89" s="5" t="s">
        <v>224</v>
      </c>
      <c r="C89" s="6" t="s">
        <v>15</v>
      </c>
      <c r="D89" s="6" t="s">
        <v>16</v>
      </c>
      <c r="E89" s="7" t="s">
        <v>17</v>
      </c>
      <c r="F89" s="8">
        <v>1623339</v>
      </c>
      <c r="G89" s="8">
        <v>250000</v>
      </c>
      <c r="H89" s="8">
        <v>1373339</v>
      </c>
      <c r="I89" s="8">
        <v>4828895</v>
      </c>
      <c r="J89" s="8">
        <v>0</v>
      </c>
    </row>
    <row r="90" spans="1:10" ht="12" customHeight="1">
      <c r="A90" s="10">
        <v>86</v>
      </c>
      <c r="B90" s="1" t="s">
        <v>160</v>
      </c>
      <c r="C90" s="2" t="s">
        <v>15</v>
      </c>
      <c r="D90" s="2" t="s">
        <v>35</v>
      </c>
      <c r="E90" s="3">
        <v>36341</v>
      </c>
      <c r="F90" s="4">
        <v>754265</v>
      </c>
      <c r="G90" s="4">
        <v>250000</v>
      </c>
      <c r="H90" s="4">
        <f>F90-G90</f>
        <v>504265</v>
      </c>
      <c r="I90" s="4">
        <v>0</v>
      </c>
      <c r="J90" s="4">
        <v>0</v>
      </c>
    </row>
    <row r="91" spans="1:10" ht="12" customHeight="1">
      <c r="A91" s="10">
        <v>87</v>
      </c>
      <c r="B91" s="1" t="s">
        <v>161</v>
      </c>
      <c r="C91" s="2" t="s">
        <v>33</v>
      </c>
      <c r="D91" s="2" t="s">
        <v>35</v>
      </c>
      <c r="E91" s="3">
        <v>36403</v>
      </c>
      <c r="F91" s="4">
        <v>1876320</v>
      </c>
      <c r="G91" s="4">
        <v>472940</v>
      </c>
      <c r="H91" s="4">
        <f>F91-G91</f>
        <v>1403380</v>
      </c>
      <c r="I91" s="4">
        <v>10094295</v>
      </c>
      <c r="J91" s="4">
        <v>0</v>
      </c>
    </row>
    <row r="92" spans="1:10" ht="12" customHeight="1">
      <c r="A92" s="10">
        <v>88</v>
      </c>
      <c r="B92" s="19" t="s">
        <v>225</v>
      </c>
      <c r="C92" s="20" t="s">
        <v>33</v>
      </c>
      <c r="D92" s="20" t="s">
        <v>35</v>
      </c>
      <c r="E92" s="21">
        <v>36403</v>
      </c>
      <c r="F92" s="22">
        <v>22247919</v>
      </c>
      <c r="G92" s="22">
        <v>1000000</v>
      </c>
      <c r="H92" s="22">
        <v>21247919</v>
      </c>
      <c r="I92" s="22">
        <v>0</v>
      </c>
      <c r="J92" s="22">
        <v>0</v>
      </c>
    </row>
    <row r="93" spans="1:10" ht="12" customHeight="1">
      <c r="A93" s="10">
        <v>89</v>
      </c>
      <c r="B93" s="5" t="s">
        <v>73</v>
      </c>
      <c r="C93" s="6" t="s">
        <v>33</v>
      </c>
      <c r="D93" s="6" t="s">
        <v>22</v>
      </c>
      <c r="E93" s="7" t="s">
        <v>17</v>
      </c>
      <c r="F93" s="8">
        <v>209368794</v>
      </c>
      <c r="G93" s="8">
        <v>6205274</v>
      </c>
      <c r="H93" s="4">
        <f>F93-G93</f>
        <v>203163520</v>
      </c>
      <c r="I93" s="8">
        <v>134543003</v>
      </c>
      <c r="J93" s="8">
        <v>21552177</v>
      </c>
    </row>
    <row r="94" spans="1:10" ht="12" customHeight="1">
      <c r="A94" s="10">
        <v>90</v>
      </c>
      <c r="B94" s="9" t="s">
        <v>96</v>
      </c>
      <c r="C94" s="10" t="s">
        <v>15</v>
      </c>
      <c r="D94" s="10" t="s">
        <v>35</v>
      </c>
      <c r="E94" s="11">
        <v>36341</v>
      </c>
      <c r="F94" s="12">
        <v>384282</v>
      </c>
      <c r="G94" s="12">
        <v>250000</v>
      </c>
      <c r="H94" s="4">
        <f>F94-G94</f>
        <v>134282</v>
      </c>
      <c r="I94" s="12">
        <v>0</v>
      </c>
      <c r="J94" s="12">
        <v>0</v>
      </c>
    </row>
    <row r="95" spans="1:10" ht="12" customHeight="1">
      <c r="A95" s="10">
        <v>91</v>
      </c>
      <c r="B95" s="5" t="s">
        <v>226</v>
      </c>
      <c r="C95" s="6" t="s">
        <v>33</v>
      </c>
      <c r="D95" s="6" t="s">
        <v>16</v>
      </c>
      <c r="E95" s="7" t="s">
        <v>17</v>
      </c>
      <c r="F95" s="8">
        <v>77805702</v>
      </c>
      <c r="G95" s="8">
        <v>16459949</v>
      </c>
      <c r="H95" s="8">
        <v>61345753</v>
      </c>
      <c r="I95" s="8">
        <v>424610565</v>
      </c>
      <c r="J95" s="8">
        <v>58827549</v>
      </c>
    </row>
    <row r="96" spans="1:10" ht="12" customHeight="1">
      <c r="A96" s="10">
        <v>92</v>
      </c>
      <c r="B96" s="1" t="s">
        <v>74</v>
      </c>
      <c r="C96" s="2" t="s">
        <v>33</v>
      </c>
      <c r="D96" s="2" t="s">
        <v>66</v>
      </c>
      <c r="E96" s="3">
        <v>36403</v>
      </c>
      <c r="F96" s="4">
        <v>6440426</v>
      </c>
      <c r="G96" s="4">
        <v>250000</v>
      </c>
      <c r="H96" s="4">
        <f>F96-G96</f>
        <v>6190426</v>
      </c>
      <c r="I96" s="4">
        <v>2727809</v>
      </c>
      <c r="J96" s="4">
        <v>624420</v>
      </c>
    </row>
    <row r="97" spans="1:10" ht="12" customHeight="1">
      <c r="A97" s="10">
        <v>93</v>
      </c>
      <c r="B97" s="1" t="s">
        <v>227</v>
      </c>
      <c r="C97" s="2" t="s">
        <v>33</v>
      </c>
      <c r="D97" s="2" t="s">
        <v>35</v>
      </c>
      <c r="E97" s="3">
        <v>36341</v>
      </c>
      <c r="F97" s="4">
        <v>1508987</v>
      </c>
      <c r="G97" s="4">
        <v>250000</v>
      </c>
      <c r="H97" s="4">
        <f>F97-G97</f>
        <v>1258987</v>
      </c>
      <c r="I97" s="4">
        <v>0</v>
      </c>
      <c r="J97" s="4">
        <v>0</v>
      </c>
    </row>
    <row r="98" spans="1:10" ht="12" customHeight="1">
      <c r="A98" s="10">
        <v>94</v>
      </c>
      <c r="B98" s="5" t="s">
        <v>25</v>
      </c>
      <c r="C98" s="6" t="s">
        <v>15</v>
      </c>
      <c r="D98" s="6" t="s">
        <v>16</v>
      </c>
      <c r="E98" s="7" t="s">
        <v>17</v>
      </c>
      <c r="F98" s="8">
        <v>6273255</v>
      </c>
      <c r="G98" s="8">
        <v>2619556</v>
      </c>
      <c r="H98" s="8">
        <v>3653699</v>
      </c>
      <c r="I98" s="8">
        <v>73222829</v>
      </c>
      <c r="J98" s="8">
        <v>1293</v>
      </c>
    </row>
    <row r="99" spans="1:10" ht="12" customHeight="1">
      <c r="A99" s="10">
        <v>95</v>
      </c>
      <c r="B99" s="1" t="s">
        <v>260</v>
      </c>
      <c r="C99" s="2" t="s">
        <v>33</v>
      </c>
      <c r="D99" s="2" t="s">
        <v>35</v>
      </c>
      <c r="E99" s="3">
        <v>36403</v>
      </c>
      <c r="F99" s="4">
        <v>14663552</v>
      </c>
      <c r="G99" s="4">
        <v>615965</v>
      </c>
      <c r="H99" s="4">
        <f>F99-G99</f>
        <v>14047587</v>
      </c>
      <c r="I99" s="4">
        <v>0</v>
      </c>
      <c r="J99" s="4">
        <v>0</v>
      </c>
    </row>
    <row r="100" spans="1:10" ht="12" customHeight="1">
      <c r="A100" s="10">
        <v>96</v>
      </c>
      <c r="B100" s="1" t="s">
        <v>228</v>
      </c>
      <c r="C100" s="2" t="s">
        <v>15</v>
      </c>
      <c r="D100" s="2" t="s">
        <v>24</v>
      </c>
      <c r="E100" s="3">
        <v>36341</v>
      </c>
      <c r="F100" s="4">
        <v>3491729</v>
      </c>
      <c r="G100" s="4">
        <v>521125</v>
      </c>
      <c r="H100" s="4">
        <f>F100-G100</f>
        <v>2970604</v>
      </c>
      <c r="I100" s="4">
        <v>14147943</v>
      </c>
      <c r="J100" s="4">
        <v>102510</v>
      </c>
    </row>
    <row r="101" spans="1:10" ht="12" customHeight="1">
      <c r="A101" s="10">
        <v>97</v>
      </c>
      <c r="B101" s="1" t="s">
        <v>75</v>
      </c>
      <c r="C101" s="2" t="s">
        <v>33</v>
      </c>
      <c r="D101" s="2" t="s">
        <v>35</v>
      </c>
      <c r="E101" s="3">
        <v>36341</v>
      </c>
      <c r="F101" s="4">
        <v>17712880</v>
      </c>
      <c r="G101" s="4">
        <v>276880</v>
      </c>
      <c r="H101" s="4">
        <f>F101-G101</f>
        <v>17436000</v>
      </c>
      <c r="I101" s="4">
        <v>0</v>
      </c>
      <c r="J101" s="4">
        <v>3814681</v>
      </c>
    </row>
    <row r="102" spans="1:10" ht="12" customHeight="1">
      <c r="A102" s="10">
        <v>98</v>
      </c>
      <c r="B102" s="5" t="s">
        <v>26</v>
      </c>
      <c r="C102" s="6" t="s">
        <v>15</v>
      </c>
      <c r="D102" s="6" t="s">
        <v>16</v>
      </c>
      <c r="E102" s="7" t="s">
        <v>17</v>
      </c>
      <c r="F102" s="8">
        <v>5391601</v>
      </c>
      <c r="G102" s="8">
        <v>250227.16</v>
      </c>
      <c r="H102" s="8">
        <v>5141373.84</v>
      </c>
      <c r="I102" s="8">
        <v>10223611</v>
      </c>
      <c r="J102" s="8">
        <v>2651</v>
      </c>
    </row>
    <row r="103" spans="1:10" ht="12" customHeight="1">
      <c r="A103" s="10">
        <v>99</v>
      </c>
      <c r="B103" s="1" t="s">
        <v>229</v>
      </c>
      <c r="C103" s="2" t="s">
        <v>33</v>
      </c>
      <c r="D103" s="2" t="s">
        <v>35</v>
      </c>
      <c r="E103" s="3">
        <v>36403</v>
      </c>
      <c r="F103" s="4">
        <v>7988716</v>
      </c>
      <c r="G103" s="4">
        <v>250000</v>
      </c>
      <c r="H103" s="4">
        <f>F103-G103</f>
        <v>7738716</v>
      </c>
      <c r="I103" s="4">
        <v>0</v>
      </c>
      <c r="J103" s="4">
        <v>0</v>
      </c>
    </row>
    <row r="104" spans="1:10" ht="12" customHeight="1">
      <c r="A104" s="10">
        <v>100</v>
      </c>
      <c r="B104" s="5" t="s">
        <v>230</v>
      </c>
      <c r="C104" s="6" t="s">
        <v>15</v>
      </c>
      <c r="D104" s="6" t="s">
        <v>16</v>
      </c>
      <c r="E104" s="7" t="s">
        <v>17</v>
      </c>
      <c r="F104" s="8">
        <v>1490816</v>
      </c>
      <c r="G104" s="8">
        <v>250000</v>
      </c>
      <c r="H104" s="8">
        <v>1240816</v>
      </c>
      <c r="I104" s="8">
        <v>4053431</v>
      </c>
      <c r="J104" s="8">
        <v>0</v>
      </c>
    </row>
    <row r="105" spans="1:10" ht="12" customHeight="1">
      <c r="A105" s="10">
        <v>101</v>
      </c>
      <c r="B105" s="5" t="s">
        <v>162</v>
      </c>
      <c r="C105" s="6" t="s">
        <v>33</v>
      </c>
      <c r="D105" s="6" t="s">
        <v>22</v>
      </c>
      <c r="E105" s="7" t="s">
        <v>17</v>
      </c>
      <c r="F105" s="8">
        <v>101307799</v>
      </c>
      <c r="G105" s="8">
        <v>18338164</v>
      </c>
      <c r="H105" s="4">
        <f>F105-G105</f>
        <v>82969635</v>
      </c>
      <c r="I105" s="8">
        <v>47606635</v>
      </c>
      <c r="J105" s="8">
        <v>11153853</v>
      </c>
    </row>
    <row r="106" spans="1:10" ht="12" customHeight="1">
      <c r="A106" s="10">
        <v>102</v>
      </c>
      <c r="B106" s="5" t="s">
        <v>27</v>
      </c>
      <c r="C106" s="6" t="s">
        <v>15</v>
      </c>
      <c r="D106" s="6" t="s">
        <v>16</v>
      </c>
      <c r="E106" s="7" t="s">
        <v>17</v>
      </c>
      <c r="F106" s="8">
        <v>4026648</v>
      </c>
      <c r="G106" s="8">
        <v>250000</v>
      </c>
      <c r="H106" s="8">
        <v>3776648</v>
      </c>
      <c r="I106" s="8">
        <v>5315241</v>
      </c>
      <c r="J106" s="8">
        <v>0</v>
      </c>
    </row>
    <row r="107" spans="1:10" ht="12" customHeight="1">
      <c r="A107" s="10">
        <v>103</v>
      </c>
      <c r="B107" s="5" t="s">
        <v>28</v>
      </c>
      <c r="C107" s="6" t="s">
        <v>15</v>
      </c>
      <c r="D107" s="6" t="s">
        <v>16</v>
      </c>
      <c r="E107" s="7" t="s">
        <v>17</v>
      </c>
      <c r="F107" s="8">
        <v>437060</v>
      </c>
      <c r="G107" s="8">
        <v>250000</v>
      </c>
      <c r="H107" s="8">
        <v>187060</v>
      </c>
      <c r="I107" s="8">
        <v>0</v>
      </c>
      <c r="J107" s="8">
        <v>0</v>
      </c>
    </row>
    <row r="108" spans="1:10" ht="12" customHeight="1">
      <c r="A108" s="10">
        <v>104</v>
      </c>
      <c r="B108" s="1" t="s">
        <v>163</v>
      </c>
      <c r="C108" s="2" t="s">
        <v>33</v>
      </c>
      <c r="D108" s="2" t="s">
        <v>35</v>
      </c>
      <c r="E108" s="3">
        <v>36403</v>
      </c>
      <c r="F108" s="4">
        <v>225459604</v>
      </c>
      <c r="G108" s="4">
        <v>20704628</v>
      </c>
      <c r="H108" s="4">
        <f>F108-G108</f>
        <v>204754976</v>
      </c>
      <c r="I108" s="4">
        <v>0</v>
      </c>
      <c r="J108" s="4">
        <v>0</v>
      </c>
    </row>
    <row r="109" spans="1:10" ht="12" customHeight="1">
      <c r="A109" s="10">
        <v>105</v>
      </c>
      <c r="B109" s="5" t="s">
        <v>76</v>
      </c>
      <c r="C109" s="6" t="s">
        <v>33</v>
      </c>
      <c r="D109" s="6" t="s">
        <v>16</v>
      </c>
      <c r="E109" s="7" t="s">
        <v>17</v>
      </c>
      <c r="F109" s="8">
        <v>1466024000</v>
      </c>
      <c r="G109" s="8">
        <v>97932000</v>
      </c>
      <c r="H109" s="4">
        <f>F109-G109</f>
        <v>1368092000</v>
      </c>
      <c r="I109" s="8">
        <v>749648000</v>
      </c>
      <c r="J109" s="8">
        <v>26654000</v>
      </c>
    </row>
    <row r="110" spans="1:10" ht="12" customHeight="1">
      <c r="A110" s="10">
        <v>106</v>
      </c>
      <c r="B110" s="5" t="s">
        <v>231</v>
      </c>
      <c r="C110" s="6" t="s">
        <v>33</v>
      </c>
      <c r="D110" s="6" t="s">
        <v>22</v>
      </c>
      <c r="E110" s="7" t="s">
        <v>17</v>
      </c>
      <c r="F110" s="8">
        <v>22255996</v>
      </c>
      <c r="G110" s="8">
        <v>12780262</v>
      </c>
      <c r="H110" s="8">
        <v>9475734</v>
      </c>
      <c r="I110" s="8">
        <v>336142329</v>
      </c>
      <c r="J110" s="8">
        <v>3830603</v>
      </c>
    </row>
    <row r="111" spans="1:10" ht="12" customHeight="1">
      <c r="A111" s="10">
        <v>107</v>
      </c>
      <c r="B111" s="5" t="s">
        <v>29</v>
      </c>
      <c r="C111" s="6" t="s">
        <v>15</v>
      </c>
      <c r="D111" s="6" t="s">
        <v>22</v>
      </c>
      <c r="E111" s="7" t="s">
        <v>17</v>
      </c>
      <c r="F111" s="8">
        <v>47481610</v>
      </c>
      <c r="G111" s="8">
        <v>24632899.88</v>
      </c>
      <c r="H111" s="8">
        <v>22848710.12</v>
      </c>
      <c r="I111" s="8">
        <v>642696723</v>
      </c>
      <c r="J111" s="8">
        <v>17490345</v>
      </c>
    </row>
    <row r="112" spans="1:10" ht="12" customHeight="1">
      <c r="A112" s="10">
        <v>108</v>
      </c>
      <c r="B112" s="19" t="s">
        <v>164</v>
      </c>
      <c r="C112" s="20" t="s">
        <v>33</v>
      </c>
      <c r="D112" s="20" t="s">
        <v>35</v>
      </c>
      <c r="E112" s="21">
        <v>36341</v>
      </c>
      <c r="F112" s="22">
        <v>36927267</v>
      </c>
      <c r="G112" s="22">
        <v>250000</v>
      </c>
      <c r="H112" s="22">
        <v>36677267</v>
      </c>
      <c r="I112" s="22">
        <v>0</v>
      </c>
      <c r="J112" s="22">
        <v>0</v>
      </c>
    </row>
    <row r="113" spans="1:10" ht="12" customHeight="1">
      <c r="A113" s="10">
        <v>109</v>
      </c>
      <c r="B113" s="1" t="s">
        <v>77</v>
      </c>
      <c r="C113" s="2" t="s">
        <v>33</v>
      </c>
      <c r="D113" s="2" t="s">
        <v>35</v>
      </c>
      <c r="E113" s="3">
        <v>36341</v>
      </c>
      <c r="F113" s="4">
        <v>8687752</v>
      </c>
      <c r="G113" s="4">
        <v>250000</v>
      </c>
      <c r="H113" s="4">
        <f>F113-G113</f>
        <v>8437752</v>
      </c>
      <c r="I113" s="4">
        <v>0</v>
      </c>
      <c r="J113" s="4">
        <v>0</v>
      </c>
    </row>
    <row r="114" spans="1:10" ht="12" customHeight="1">
      <c r="A114" s="10">
        <v>110</v>
      </c>
      <c r="B114" s="1" t="s">
        <v>165</v>
      </c>
      <c r="C114" s="2" t="s">
        <v>15</v>
      </c>
      <c r="D114" s="2" t="s">
        <v>35</v>
      </c>
      <c r="E114" s="3">
        <v>36341</v>
      </c>
      <c r="F114" s="4">
        <v>2364619</v>
      </c>
      <c r="G114" s="4">
        <v>250000</v>
      </c>
      <c r="H114" s="4">
        <f>F114-G114</f>
        <v>2114619</v>
      </c>
      <c r="I114" s="4">
        <v>0</v>
      </c>
      <c r="J114" s="4">
        <v>0</v>
      </c>
    </row>
    <row r="115" spans="1:10" ht="12" customHeight="1">
      <c r="A115" s="10">
        <v>111</v>
      </c>
      <c r="B115" s="9" t="s">
        <v>49</v>
      </c>
      <c r="C115" s="10" t="s">
        <v>15</v>
      </c>
      <c r="D115" s="10" t="s">
        <v>34</v>
      </c>
      <c r="E115" s="11">
        <v>36403</v>
      </c>
      <c r="F115" s="12">
        <v>550769</v>
      </c>
      <c r="G115" s="12">
        <v>250000</v>
      </c>
      <c r="H115" s="12">
        <v>300769</v>
      </c>
      <c r="I115" s="12">
        <v>0</v>
      </c>
      <c r="J115" s="12">
        <v>0</v>
      </c>
    </row>
    <row r="116" spans="1:10" ht="12" customHeight="1">
      <c r="A116" s="10">
        <v>112</v>
      </c>
      <c r="B116" s="9" t="s">
        <v>232</v>
      </c>
      <c r="C116" s="10" t="s">
        <v>15</v>
      </c>
      <c r="D116" s="10" t="s">
        <v>35</v>
      </c>
      <c r="E116" s="11">
        <v>36403</v>
      </c>
      <c r="F116" s="12">
        <v>262554</v>
      </c>
      <c r="G116" s="12">
        <v>250000</v>
      </c>
      <c r="H116" s="4">
        <f>F116-G116</f>
        <v>12554</v>
      </c>
      <c r="I116" s="12">
        <v>0</v>
      </c>
      <c r="J116" s="12">
        <v>0</v>
      </c>
    </row>
    <row r="117" spans="1:10" ht="12" customHeight="1">
      <c r="A117" s="10">
        <v>113</v>
      </c>
      <c r="B117" s="5" t="s">
        <v>166</v>
      </c>
      <c r="C117" s="6" t="s">
        <v>33</v>
      </c>
      <c r="D117" s="6" t="s">
        <v>22</v>
      </c>
      <c r="E117" s="7" t="s">
        <v>17</v>
      </c>
      <c r="F117" s="8">
        <v>149329145</v>
      </c>
      <c r="G117" s="8">
        <v>66724867</v>
      </c>
      <c r="H117" s="8">
        <v>82604278</v>
      </c>
      <c r="I117" s="8">
        <v>1719181682</v>
      </c>
      <c r="J117" s="8">
        <v>200713437</v>
      </c>
    </row>
    <row r="118" spans="1:10" ht="12" customHeight="1">
      <c r="A118" s="10">
        <v>114</v>
      </c>
      <c r="B118" s="9" t="s">
        <v>50</v>
      </c>
      <c r="C118" s="10" t="s">
        <v>15</v>
      </c>
      <c r="D118" s="10" t="s">
        <v>35</v>
      </c>
      <c r="E118" s="11">
        <v>36341</v>
      </c>
      <c r="F118" s="12">
        <v>442886</v>
      </c>
      <c r="G118" s="12">
        <v>250000</v>
      </c>
      <c r="H118" s="12">
        <v>192886</v>
      </c>
      <c r="I118" s="12">
        <v>0</v>
      </c>
      <c r="J118" s="12">
        <v>0</v>
      </c>
    </row>
    <row r="119" spans="1:10" ht="12" customHeight="1">
      <c r="A119" s="10">
        <v>115</v>
      </c>
      <c r="B119" s="9" t="s">
        <v>233</v>
      </c>
      <c r="C119" s="10" t="s">
        <v>15</v>
      </c>
      <c r="D119" s="10" t="s">
        <v>97</v>
      </c>
      <c r="E119" s="11">
        <v>36280</v>
      </c>
      <c r="F119" s="12">
        <v>498255</v>
      </c>
      <c r="G119" s="12">
        <v>250000</v>
      </c>
      <c r="H119" s="4">
        <f aca="true" t="shared" si="1" ref="H119:H126">F119-G119</f>
        <v>248255</v>
      </c>
      <c r="I119" s="12">
        <v>0</v>
      </c>
      <c r="J119" s="12">
        <v>0</v>
      </c>
    </row>
    <row r="120" spans="1:10" ht="12" customHeight="1">
      <c r="A120" s="10">
        <v>116</v>
      </c>
      <c r="B120" s="1" t="s">
        <v>167</v>
      </c>
      <c r="C120" s="2" t="s">
        <v>33</v>
      </c>
      <c r="D120" s="2" t="s">
        <v>35</v>
      </c>
      <c r="E120" s="3">
        <v>36403</v>
      </c>
      <c r="F120" s="4">
        <v>13232299</v>
      </c>
      <c r="G120" s="4">
        <v>250000</v>
      </c>
      <c r="H120" s="4">
        <f t="shared" si="1"/>
        <v>12982299</v>
      </c>
      <c r="I120" s="4">
        <v>0</v>
      </c>
      <c r="J120" s="4">
        <v>0</v>
      </c>
    </row>
    <row r="121" spans="1:10" ht="12" customHeight="1">
      <c r="A121" s="10">
        <v>117</v>
      </c>
      <c r="B121" s="1" t="s">
        <v>168</v>
      </c>
      <c r="C121" s="2" t="s">
        <v>15</v>
      </c>
      <c r="D121" s="2" t="s">
        <v>24</v>
      </c>
      <c r="E121" s="3">
        <v>36341</v>
      </c>
      <c r="F121" s="4">
        <v>5052056</v>
      </c>
      <c r="G121" s="4">
        <v>1466574</v>
      </c>
      <c r="H121" s="4">
        <f t="shared" si="1"/>
        <v>3585482</v>
      </c>
      <c r="I121" s="4">
        <v>39678810</v>
      </c>
      <c r="J121" s="4">
        <v>38219</v>
      </c>
    </row>
    <row r="122" spans="1:10" ht="12" customHeight="1">
      <c r="A122" s="10">
        <v>118</v>
      </c>
      <c r="B122" s="1" t="s">
        <v>78</v>
      </c>
      <c r="C122" s="2" t="s">
        <v>33</v>
      </c>
      <c r="D122" s="2" t="s">
        <v>35</v>
      </c>
      <c r="E122" s="3">
        <v>36341</v>
      </c>
      <c r="F122" s="4">
        <v>6175033</v>
      </c>
      <c r="G122" s="4">
        <v>3006958</v>
      </c>
      <c r="H122" s="4">
        <f t="shared" si="1"/>
        <v>3168075</v>
      </c>
      <c r="I122" s="4">
        <v>75373322</v>
      </c>
      <c r="J122" s="4">
        <v>0</v>
      </c>
    </row>
    <row r="123" spans="1:10" ht="12" customHeight="1">
      <c r="A123" s="10">
        <v>119</v>
      </c>
      <c r="B123" s="5" t="s">
        <v>98</v>
      </c>
      <c r="C123" s="6" t="s">
        <v>15</v>
      </c>
      <c r="D123" s="6" t="s">
        <v>16</v>
      </c>
      <c r="E123" s="7" t="s">
        <v>64</v>
      </c>
      <c r="F123" s="8">
        <v>419921000</v>
      </c>
      <c r="G123" s="8">
        <v>181495960</v>
      </c>
      <c r="H123" s="4">
        <f t="shared" si="1"/>
        <v>238425040</v>
      </c>
      <c r="I123" s="8">
        <v>4323447000</v>
      </c>
      <c r="J123" s="8">
        <v>1011613000</v>
      </c>
    </row>
    <row r="124" spans="1:10" ht="12" customHeight="1">
      <c r="A124" s="10">
        <v>120</v>
      </c>
      <c r="B124" s="5" t="s">
        <v>234</v>
      </c>
      <c r="C124" s="6" t="s">
        <v>33</v>
      </c>
      <c r="D124" s="6" t="s">
        <v>16</v>
      </c>
      <c r="E124" s="7" t="s">
        <v>64</v>
      </c>
      <c r="F124" s="8">
        <v>3884007189</v>
      </c>
      <c r="G124" s="8">
        <v>478195654</v>
      </c>
      <c r="H124" s="4">
        <f t="shared" si="1"/>
        <v>3405811535</v>
      </c>
      <c r="I124" s="8">
        <v>0</v>
      </c>
      <c r="J124" s="8">
        <v>0</v>
      </c>
    </row>
    <row r="125" spans="1:10" ht="12" customHeight="1">
      <c r="A125" s="10">
        <v>121</v>
      </c>
      <c r="B125" s="1" t="s">
        <v>79</v>
      </c>
      <c r="C125" s="2" t="s">
        <v>33</v>
      </c>
      <c r="D125" s="2" t="s">
        <v>35</v>
      </c>
      <c r="E125" s="3">
        <v>36399</v>
      </c>
      <c r="F125" s="4">
        <v>267044666</v>
      </c>
      <c r="G125" s="4">
        <v>6913401</v>
      </c>
      <c r="H125" s="4">
        <f t="shared" si="1"/>
        <v>260131265</v>
      </c>
      <c r="I125" s="4">
        <v>328135369</v>
      </c>
      <c r="J125" s="4">
        <v>0</v>
      </c>
    </row>
    <row r="126" spans="1:10" ht="12" customHeight="1">
      <c r="A126" s="10">
        <v>122</v>
      </c>
      <c r="B126" s="1" t="s">
        <v>169</v>
      </c>
      <c r="C126" s="2" t="s">
        <v>15</v>
      </c>
      <c r="D126" s="2" t="s">
        <v>24</v>
      </c>
      <c r="E126" s="3">
        <v>36341</v>
      </c>
      <c r="F126" s="4">
        <v>22539628</v>
      </c>
      <c r="G126" s="4">
        <v>250000</v>
      </c>
      <c r="H126" s="4">
        <f t="shared" si="1"/>
        <v>22289628</v>
      </c>
      <c r="I126" s="4">
        <v>273618</v>
      </c>
      <c r="J126" s="4">
        <v>0</v>
      </c>
    </row>
    <row r="127" spans="1:10" ht="12" customHeight="1">
      <c r="A127" s="10">
        <v>123</v>
      </c>
      <c r="B127" s="9" t="s">
        <v>51</v>
      </c>
      <c r="C127" s="10" t="s">
        <v>15</v>
      </c>
      <c r="D127" s="10" t="s">
        <v>35</v>
      </c>
      <c r="E127" s="11">
        <v>36403</v>
      </c>
      <c r="F127" s="12">
        <v>2927801</v>
      </c>
      <c r="G127" s="12">
        <v>255841</v>
      </c>
      <c r="H127" s="12">
        <v>2671960</v>
      </c>
      <c r="I127" s="12">
        <v>6396017</v>
      </c>
      <c r="J127" s="12">
        <v>0</v>
      </c>
    </row>
    <row r="128" spans="1:10" ht="12" customHeight="1">
      <c r="A128" s="10">
        <v>124</v>
      </c>
      <c r="B128" s="1" t="s">
        <v>170</v>
      </c>
      <c r="C128" s="2" t="s">
        <v>15</v>
      </c>
      <c r="D128" s="2" t="s">
        <v>35</v>
      </c>
      <c r="E128" s="3">
        <v>36341</v>
      </c>
      <c r="F128" s="4">
        <v>10037099</v>
      </c>
      <c r="G128" s="4">
        <v>250000</v>
      </c>
      <c r="H128" s="4">
        <f aca="true" t="shared" si="2" ref="H128:H133">F128-G128</f>
        <v>9787099</v>
      </c>
      <c r="I128" s="4">
        <v>0</v>
      </c>
      <c r="J128" s="4">
        <v>0</v>
      </c>
    </row>
    <row r="129" spans="1:10" ht="12" customHeight="1">
      <c r="A129" s="10">
        <v>125</v>
      </c>
      <c r="B129" s="1" t="s">
        <v>80</v>
      </c>
      <c r="C129" s="2" t="s">
        <v>33</v>
      </c>
      <c r="D129" s="2" t="s">
        <v>35</v>
      </c>
      <c r="E129" s="3">
        <v>36403</v>
      </c>
      <c r="F129" s="4">
        <v>57933788</v>
      </c>
      <c r="G129" s="4">
        <v>250000</v>
      </c>
      <c r="H129" s="4">
        <f t="shared" si="2"/>
        <v>57683788</v>
      </c>
      <c r="I129" s="4">
        <v>0</v>
      </c>
      <c r="J129" s="4">
        <v>0</v>
      </c>
    </row>
    <row r="130" spans="1:10" ht="12" customHeight="1">
      <c r="A130" s="10">
        <v>126</v>
      </c>
      <c r="B130" s="1" t="s">
        <v>171</v>
      </c>
      <c r="C130" s="2" t="s">
        <v>15</v>
      </c>
      <c r="D130" s="2" t="s">
        <v>35</v>
      </c>
      <c r="E130" s="3">
        <v>36341</v>
      </c>
      <c r="F130" s="4">
        <v>2026662</v>
      </c>
      <c r="G130" s="4">
        <v>353918</v>
      </c>
      <c r="H130" s="4">
        <f t="shared" si="2"/>
        <v>1672744</v>
      </c>
      <c r="I130" s="4">
        <v>9059968</v>
      </c>
      <c r="J130" s="4">
        <v>0</v>
      </c>
    </row>
    <row r="131" spans="1:10" ht="12" customHeight="1">
      <c r="A131" s="10">
        <v>127</v>
      </c>
      <c r="B131" s="5" t="s">
        <v>172</v>
      </c>
      <c r="C131" s="6" t="s">
        <v>15</v>
      </c>
      <c r="D131" s="6" t="s">
        <v>24</v>
      </c>
      <c r="E131" s="7" t="s">
        <v>17</v>
      </c>
      <c r="F131" s="8">
        <v>319734524</v>
      </c>
      <c r="G131" s="8">
        <v>102033020</v>
      </c>
      <c r="H131" s="4">
        <f t="shared" si="2"/>
        <v>217701504</v>
      </c>
      <c r="I131" s="8">
        <v>2683547266</v>
      </c>
      <c r="J131" s="8">
        <v>496883181</v>
      </c>
    </row>
    <row r="132" spans="1:10" ht="12" customHeight="1">
      <c r="A132" s="10">
        <v>128</v>
      </c>
      <c r="B132" s="1" t="s">
        <v>235</v>
      </c>
      <c r="C132" s="2" t="s">
        <v>33</v>
      </c>
      <c r="D132" s="2" t="s">
        <v>35</v>
      </c>
      <c r="E132" s="3">
        <v>36403</v>
      </c>
      <c r="F132" s="4">
        <v>152104098</v>
      </c>
      <c r="G132" s="4">
        <v>11536656</v>
      </c>
      <c r="H132" s="4">
        <f t="shared" si="2"/>
        <v>140567442</v>
      </c>
      <c r="I132" s="4">
        <v>0</v>
      </c>
      <c r="J132" s="4">
        <v>0</v>
      </c>
    </row>
    <row r="133" spans="1:10" ht="12" customHeight="1">
      <c r="A133" s="10">
        <v>129</v>
      </c>
      <c r="B133" s="5" t="s">
        <v>81</v>
      </c>
      <c r="C133" s="6" t="s">
        <v>33</v>
      </c>
      <c r="D133" s="6" t="s">
        <v>22</v>
      </c>
      <c r="E133" s="7" t="s">
        <v>17</v>
      </c>
      <c r="F133" s="8">
        <v>3336927683</v>
      </c>
      <c r="G133" s="8">
        <v>405762007</v>
      </c>
      <c r="H133" s="4">
        <f t="shared" si="2"/>
        <v>2931165676</v>
      </c>
      <c r="I133" s="8">
        <v>2253891349</v>
      </c>
      <c r="J133" s="8">
        <v>779513831</v>
      </c>
    </row>
    <row r="134" spans="1:10" ht="12" customHeight="1">
      <c r="A134" s="10">
        <v>130</v>
      </c>
      <c r="B134" s="19" t="s">
        <v>236</v>
      </c>
      <c r="C134" s="20" t="s">
        <v>33</v>
      </c>
      <c r="D134" s="20" t="s">
        <v>35</v>
      </c>
      <c r="E134" s="21">
        <v>36341</v>
      </c>
      <c r="F134" s="22">
        <v>1721689</v>
      </c>
      <c r="G134" s="22">
        <v>250000</v>
      </c>
      <c r="H134" s="22">
        <v>1471689</v>
      </c>
      <c r="I134" s="22">
        <v>0</v>
      </c>
      <c r="J134" s="22">
        <v>0</v>
      </c>
    </row>
    <row r="135" spans="1:10" ht="12" customHeight="1">
      <c r="A135" s="10">
        <v>131</v>
      </c>
      <c r="B135" s="1" t="s">
        <v>173</v>
      </c>
      <c r="C135" s="2" t="s">
        <v>15</v>
      </c>
      <c r="D135" s="2" t="s">
        <v>35</v>
      </c>
      <c r="E135" s="3">
        <v>36402</v>
      </c>
      <c r="F135" s="4">
        <v>463389</v>
      </c>
      <c r="G135" s="4">
        <v>250000</v>
      </c>
      <c r="H135" s="4">
        <f aca="true" t="shared" si="3" ref="H135:H140">F135-G135</f>
        <v>213389</v>
      </c>
      <c r="I135" s="4">
        <v>4902218</v>
      </c>
      <c r="J135" s="4">
        <v>0</v>
      </c>
    </row>
    <row r="136" spans="1:10" ht="12" customHeight="1">
      <c r="A136" s="10">
        <v>132</v>
      </c>
      <c r="B136" s="1" t="s">
        <v>82</v>
      </c>
      <c r="C136" s="2" t="s">
        <v>33</v>
      </c>
      <c r="D136" s="2" t="s">
        <v>35</v>
      </c>
      <c r="E136" s="3">
        <v>36403</v>
      </c>
      <c r="F136" s="4">
        <v>128478140</v>
      </c>
      <c r="G136" s="4">
        <v>17479206</v>
      </c>
      <c r="H136" s="4">
        <f t="shared" si="3"/>
        <v>110998934</v>
      </c>
      <c r="I136" s="4">
        <v>7529353</v>
      </c>
      <c r="J136" s="4">
        <v>0</v>
      </c>
    </row>
    <row r="137" spans="1:10" ht="12" customHeight="1">
      <c r="A137" s="10">
        <v>133</v>
      </c>
      <c r="B137" s="1" t="s">
        <v>83</v>
      </c>
      <c r="C137" s="2" t="s">
        <v>33</v>
      </c>
      <c r="D137" s="2" t="s">
        <v>35</v>
      </c>
      <c r="E137" s="3">
        <v>36341</v>
      </c>
      <c r="F137" s="4">
        <v>7782202</v>
      </c>
      <c r="G137" s="4">
        <v>250000</v>
      </c>
      <c r="H137" s="4">
        <f t="shared" si="3"/>
        <v>7532202</v>
      </c>
      <c r="I137" s="4">
        <v>0</v>
      </c>
      <c r="J137" s="4">
        <v>0</v>
      </c>
    </row>
    <row r="138" spans="1:10" ht="12" customHeight="1">
      <c r="A138" s="10">
        <v>134</v>
      </c>
      <c r="B138" s="1" t="s">
        <v>237</v>
      </c>
      <c r="C138" s="2" t="s">
        <v>15</v>
      </c>
      <c r="D138" s="2" t="s">
        <v>35</v>
      </c>
      <c r="E138" s="3">
        <v>36403</v>
      </c>
      <c r="F138" s="4">
        <v>286898</v>
      </c>
      <c r="G138" s="4">
        <v>250000</v>
      </c>
      <c r="H138" s="4">
        <f t="shared" si="3"/>
        <v>36898</v>
      </c>
      <c r="I138" s="4">
        <v>1536265</v>
      </c>
      <c r="J138" s="4">
        <v>0</v>
      </c>
    </row>
    <row r="139" spans="1:10" ht="12" customHeight="1">
      <c r="A139" s="10">
        <v>135</v>
      </c>
      <c r="B139" s="1" t="s">
        <v>174</v>
      </c>
      <c r="C139" s="2" t="s">
        <v>33</v>
      </c>
      <c r="D139" s="2" t="s">
        <v>35</v>
      </c>
      <c r="E139" s="3">
        <v>36403</v>
      </c>
      <c r="F139" s="4">
        <v>25881671</v>
      </c>
      <c r="G139" s="4">
        <v>250000</v>
      </c>
      <c r="H139" s="4">
        <f t="shared" si="3"/>
        <v>25631671</v>
      </c>
      <c r="I139" s="4">
        <v>0</v>
      </c>
      <c r="J139" s="4">
        <v>0</v>
      </c>
    </row>
    <row r="140" spans="1:10" ht="12" customHeight="1">
      <c r="A140" s="10">
        <v>136</v>
      </c>
      <c r="B140" s="5" t="s">
        <v>238</v>
      </c>
      <c r="C140" s="6" t="s">
        <v>33</v>
      </c>
      <c r="D140" s="6" t="s">
        <v>16</v>
      </c>
      <c r="E140" s="7" t="s">
        <v>17</v>
      </c>
      <c r="F140" s="8">
        <v>509698720</v>
      </c>
      <c r="G140" s="8">
        <v>11001143</v>
      </c>
      <c r="H140" s="4">
        <f t="shared" si="3"/>
        <v>498697577</v>
      </c>
      <c r="I140" s="8">
        <v>20695546</v>
      </c>
      <c r="J140" s="8">
        <v>20721</v>
      </c>
    </row>
    <row r="141" spans="1:10" ht="12" customHeight="1">
      <c r="A141" s="10">
        <v>137</v>
      </c>
      <c r="B141" s="5" t="s">
        <v>239</v>
      </c>
      <c r="C141" s="6" t="s">
        <v>15</v>
      </c>
      <c r="D141" s="6" t="s">
        <v>22</v>
      </c>
      <c r="E141" s="7" t="s">
        <v>17</v>
      </c>
      <c r="F141" s="8">
        <v>14364033</v>
      </c>
      <c r="G141" s="8">
        <v>8517703.72</v>
      </c>
      <c r="H141" s="8">
        <v>5846329.279999999</v>
      </c>
      <c r="I141" s="8">
        <v>215435118</v>
      </c>
      <c r="J141" s="8">
        <v>12811181</v>
      </c>
    </row>
    <row r="142" spans="1:10" ht="12" customHeight="1">
      <c r="A142" s="10">
        <v>138</v>
      </c>
      <c r="B142" s="5" t="s">
        <v>43</v>
      </c>
      <c r="C142" s="6" t="s">
        <v>33</v>
      </c>
      <c r="D142" s="6" t="s">
        <v>16</v>
      </c>
      <c r="E142" s="7" t="s">
        <v>17</v>
      </c>
      <c r="F142" s="8">
        <v>7798012</v>
      </c>
      <c r="G142" s="8">
        <v>861002</v>
      </c>
      <c r="H142" s="8">
        <v>6937010</v>
      </c>
      <c r="I142" s="8">
        <v>22780492</v>
      </c>
      <c r="J142" s="8">
        <v>0</v>
      </c>
    </row>
    <row r="143" spans="1:10" ht="12" customHeight="1">
      <c r="A143" s="10">
        <v>139</v>
      </c>
      <c r="B143" s="19" t="s">
        <v>36</v>
      </c>
      <c r="C143" s="20" t="s">
        <v>15</v>
      </c>
      <c r="D143" s="20" t="s">
        <v>35</v>
      </c>
      <c r="E143" s="21">
        <v>36219</v>
      </c>
      <c r="F143" s="22">
        <v>100662</v>
      </c>
      <c r="G143" s="22">
        <v>250000</v>
      </c>
      <c r="H143" s="22">
        <v>-149338</v>
      </c>
      <c r="I143" s="22">
        <v>0</v>
      </c>
      <c r="J143" s="22">
        <v>0</v>
      </c>
    </row>
    <row r="144" spans="1:10" ht="12" customHeight="1">
      <c r="A144" s="10">
        <v>140</v>
      </c>
      <c r="B144" s="9" t="s">
        <v>52</v>
      </c>
      <c r="C144" s="10" t="s">
        <v>15</v>
      </c>
      <c r="D144" s="10" t="s">
        <v>35</v>
      </c>
      <c r="E144" s="11">
        <v>36341</v>
      </c>
      <c r="F144" s="12">
        <v>3867927</v>
      </c>
      <c r="G144" s="12">
        <v>250000</v>
      </c>
      <c r="H144" s="12">
        <v>3617927</v>
      </c>
      <c r="I144" s="12">
        <v>6072999</v>
      </c>
      <c r="J144" s="12">
        <v>0</v>
      </c>
    </row>
    <row r="145" spans="1:10" ht="12" customHeight="1">
      <c r="A145" s="10">
        <v>141</v>
      </c>
      <c r="B145" s="5" t="s">
        <v>84</v>
      </c>
      <c r="C145" s="6" t="s">
        <v>33</v>
      </c>
      <c r="D145" s="6" t="s">
        <v>16</v>
      </c>
      <c r="E145" s="7" t="s">
        <v>17</v>
      </c>
      <c r="F145" s="8">
        <v>1286164925</v>
      </c>
      <c r="G145" s="8">
        <v>193871949</v>
      </c>
      <c r="H145" s="4">
        <f>F145-G145</f>
        <v>1092292976</v>
      </c>
      <c r="I145" s="8">
        <v>800165881</v>
      </c>
      <c r="J145" s="8">
        <v>2328610</v>
      </c>
    </row>
    <row r="146" spans="1:10" ht="12" customHeight="1">
      <c r="A146" s="10">
        <v>142</v>
      </c>
      <c r="B146" s="5" t="s">
        <v>85</v>
      </c>
      <c r="C146" s="6" t="s">
        <v>33</v>
      </c>
      <c r="D146" s="6" t="s">
        <v>22</v>
      </c>
      <c r="E146" s="7" t="s">
        <v>17</v>
      </c>
      <c r="F146" s="8">
        <v>233651133</v>
      </c>
      <c r="G146" s="8">
        <v>885875</v>
      </c>
      <c r="H146" s="4">
        <f>F146-G146</f>
        <v>232765258</v>
      </c>
      <c r="I146" s="8">
        <v>0</v>
      </c>
      <c r="J146" s="8">
        <v>0</v>
      </c>
    </row>
    <row r="147" spans="1:10" ht="12" customHeight="1">
      <c r="A147" s="10">
        <v>143</v>
      </c>
      <c r="B147" s="1" t="s">
        <v>175</v>
      </c>
      <c r="C147" s="2" t="s">
        <v>15</v>
      </c>
      <c r="D147" s="2" t="s">
        <v>24</v>
      </c>
      <c r="E147" s="3">
        <v>36341</v>
      </c>
      <c r="F147" s="4">
        <v>51024065</v>
      </c>
      <c r="G147" s="4">
        <v>3944805</v>
      </c>
      <c r="H147" s="4">
        <f>F147-G147</f>
        <v>47079260</v>
      </c>
      <c r="I147" s="4">
        <v>154628338</v>
      </c>
      <c r="J147" s="4">
        <v>4181428</v>
      </c>
    </row>
    <row r="148" spans="1:10" ht="12" customHeight="1">
      <c r="A148" s="10">
        <v>144</v>
      </c>
      <c r="B148" s="9" t="s">
        <v>59</v>
      </c>
      <c r="C148" s="10" t="s">
        <v>33</v>
      </c>
      <c r="D148" s="10" t="s">
        <v>35</v>
      </c>
      <c r="E148" s="11">
        <v>36403</v>
      </c>
      <c r="F148" s="12">
        <v>23366140</v>
      </c>
      <c r="G148" s="12">
        <v>250000</v>
      </c>
      <c r="H148" s="12">
        <v>23116140</v>
      </c>
      <c r="I148" s="12">
        <v>0</v>
      </c>
      <c r="J148" s="12">
        <v>0</v>
      </c>
    </row>
    <row r="149" spans="1:10" ht="12" customHeight="1">
      <c r="A149" s="10">
        <v>145</v>
      </c>
      <c r="B149" s="9" t="s">
        <v>53</v>
      </c>
      <c r="C149" s="10" t="s">
        <v>15</v>
      </c>
      <c r="D149" s="10" t="s">
        <v>35</v>
      </c>
      <c r="E149" s="11">
        <v>36403</v>
      </c>
      <c r="F149" s="12">
        <v>1741006</v>
      </c>
      <c r="G149" s="12">
        <v>888054</v>
      </c>
      <c r="H149" s="12">
        <v>852952</v>
      </c>
      <c r="I149" s="12">
        <v>24989182</v>
      </c>
      <c r="J149" s="12">
        <v>625532</v>
      </c>
    </row>
    <row r="150" spans="1:10" ht="12" customHeight="1">
      <c r="A150" s="10">
        <v>146</v>
      </c>
      <c r="B150" s="1" t="s">
        <v>176</v>
      </c>
      <c r="C150" s="2" t="s">
        <v>15</v>
      </c>
      <c r="D150" s="2" t="s">
        <v>24</v>
      </c>
      <c r="E150" s="3">
        <v>36341</v>
      </c>
      <c r="F150" s="4">
        <v>6061661</v>
      </c>
      <c r="G150" s="4">
        <v>2129966</v>
      </c>
      <c r="H150" s="4">
        <f>F150-G150</f>
        <v>3931695</v>
      </c>
      <c r="I150" s="4">
        <v>63502418</v>
      </c>
      <c r="J150" s="4">
        <v>108142</v>
      </c>
    </row>
    <row r="151" spans="1:10" ht="12" customHeight="1">
      <c r="A151" s="10">
        <v>147</v>
      </c>
      <c r="B151" s="9" t="s">
        <v>61</v>
      </c>
      <c r="C151" s="10" t="s">
        <v>15</v>
      </c>
      <c r="D151" s="10" t="s">
        <v>35</v>
      </c>
      <c r="E151" s="11">
        <v>36403</v>
      </c>
      <c r="F151" s="12">
        <v>2266134</v>
      </c>
      <c r="G151" s="12">
        <v>1242368</v>
      </c>
      <c r="H151" s="12">
        <v>1023766</v>
      </c>
      <c r="I151" s="12">
        <v>33938753</v>
      </c>
      <c r="J151" s="12">
        <v>0</v>
      </c>
    </row>
    <row r="152" spans="1:10" ht="12" customHeight="1">
      <c r="A152" s="10">
        <v>148</v>
      </c>
      <c r="B152" s="5" t="s">
        <v>240</v>
      </c>
      <c r="C152" s="6" t="s">
        <v>33</v>
      </c>
      <c r="D152" s="6" t="s">
        <v>16</v>
      </c>
      <c r="E152" s="7" t="s">
        <v>64</v>
      </c>
      <c r="F152" s="8">
        <v>891249000</v>
      </c>
      <c r="G152" s="8">
        <v>161181000</v>
      </c>
      <c r="H152" s="4">
        <f>F152-G152</f>
        <v>730068000</v>
      </c>
      <c r="I152" s="8">
        <v>2011141000</v>
      </c>
      <c r="J152" s="8">
        <v>172099000</v>
      </c>
    </row>
    <row r="153" spans="1:10" ht="12" customHeight="1">
      <c r="A153" s="10">
        <v>149</v>
      </c>
      <c r="B153" s="1" t="s">
        <v>177</v>
      </c>
      <c r="C153" s="2" t="s">
        <v>15</v>
      </c>
      <c r="D153" s="2" t="s">
        <v>35</v>
      </c>
      <c r="E153" s="3">
        <v>36403</v>
      </c>
      <c r="F153" s="4">
        <v>286465</v>
      </c>
      <c r="G153" s="4">
        <v>250000</v>
      </c>
      <c r="H153" s="4">
        <f>F153-G153</f>
        <v>36465</v>
      </c>
      <c r="I153" s="4">
        <v>33659</v>
      </c>
      <c r="J153" s="4">
        <v>0</v>
      </c>
    </row>
    <row r="154" spans="1:10" ht="12" customHeight="1">
      <c r="A154" s="10">
        <v>150</v>
      </c>
      <c r="B154" s="5" t="s">
        <v>30</v>
      </c>
      <c r="C154" s="6" t="s">
        <v>15</v>
      </c>
      <c r="D154" s="6" t="s">
        <v>22</v>
      </c>
      <c r="E154" s="7" t="s">
        <v>17</v>
      </c>
      <c r="F154" s="8">
        <v>10421159</v>
      </c>
      <c r="G154" s="8">
        <v>4267587.68</v>
      </c>
      <c r="H154" s="8">
        <v>6153571.32</v>
      </c>
      <c r="I154" s="8">
        <v>99025300</v>
      </c>
      <c r="J154" s="8">
        <v>13267600</v>
      </c>
    </row>
    <row r="155" spans="1:10" ht="12" customHeight="1">
      <c r="A155" s="10">
        <v>151</v>
      </c>
      <c r="B155" s="1" t="s">
        <v>178</v>
      </c>
      <c r="C155" s="2" t="s">
        <v>33</v>
      </c>
      <c r="D155" s="2" t="s">
        <v>35</v>
      </c>
      <c r="E155" s="3">
        <v>36336</v>
      </c>
      <c r="F155" s="4">
        <v>194424783</v>
      </c>
      <c r="G155" s="4">
        <v>22914255</v>
      </c>
      <c r="H155" s="4">
        <f>F155-G155</f>
        <v>171510528</v>
      </c>
      <c r="I155" s="4">
        <v>0</v>
      </c>
      <c r="J155" s="4">
        <v>0</v>
      </c>
    </row>
    <row r="156" spans="1:10" ht="12" customHeight="1">
      <c r="A156" s="10">
        <v>152</v>
      </c>
      <c r="B156" s="5" t="s">
        <v>31</v>
      </c>
      <c r="C156" s="6" t="s">
        <v>15</v>
      </c>
      <c r="D156" s="6" t="s">
        <v>22</v>
      </c>
      <c r="E156" s="7" t="s">
        <v>17</v>
      </c>
      <c r="F156" s="8">
        <v>4786777</v>
      </c>
      <c r="G156" s="8">
        <v>2219248.56</v>
      </c>
      <c r="H156" s="8">
        <v>2567528.44</v>
      </c>
      <c r="I156" s="8">
        <v>62714184</v>
      </c>
      <c r="J156" s="8">
        <v>0</v>
      </c>
    </row>
    <row r="157" spans="1:10" ht="12" customHeight="1">
      <c r="A157" s="10">
        <v>153</v>
      </c>
      <c r="B157" s="5" t="s">
        <v>86</v>
      </c>
      <c r="C157" s="6" t="s">
        <v>33</v>
      </c>
      <c r="D157" s="6" t="s">
        <v>22</v>
      </c>
      <c r="E157" s="7" t="s">
        <v>17</v>
      </c>
      <c r="F157" s="8">
        <v>87235451</v>
      </c>
      <c r="G157" s="8">
        <v>2103154</v>
      </c>
      <c r="H157" s="4">
        <f>F157-G157</f>
        <v>85132297</v>
      </c>
      <c r="I157" s="8">
        <v>0</v>
      </c>
      <c r="J157" s="8">
        <v>0</v>
      </c>
    </row>
    <row r="158" spans="1:10" ht="12" customHeight="1">
      <c r="A158" s="10">
        <v>154</v>
      </c>
      <c r="B158" s="5" t="s">
        <v>241</v>
      </c>
      <c r="C158" s="6" t="s">
        <v>15</v>
      </c>
      <c r="D158" s="6" t="s">
        <v>22</v>
      </c>
      <c r="E158" s="7" t="s">
        <v>17</v>
      </c>
      <c r="F158" s="8">
        <v>92593108</v>
      </c>
      <c r="G158" s="8">
        <v>55151512</v>
      </c>
      <c r="H158" s="4">
        <f>F158-G158</f>
        <v>37441596</v>
      </c>
      <c r="I158" s="8">
        <v>1466548366</v>
      </c>
      <c r="J158" s="8">
        <v>8453169</v>
      </c>
    </row>
    <row r="159" spans="1:10" ht="12" customHeight="1">
      <c r="A159" s="10">
        <v>155</v>
      </c>
      <c r="B159" s="5" t="s">
        <v>179</v>
      </c>
      <c r="C159" s="6" t="s">
        <v>33</v>
      </c>
      <c r="D159" s="6" t="s">
        <v>66</v>
      </c>
      <c r="E159" s="7" t="s">
        <v>17</v>
      </c>
      <c r="F159" s="8">
        <v>64446072</v>
      </c>
      <c r="G159" s="8">
        <v>2149527</v>
      </c>
      <c r="H159" s="4">
        <f>F159-G159</f>
        <v>62296545</v>
      </c>
      <c r="I159" s="8">
        <v>53207439</v>
      </c>
      <c r="J159" s="8">
        <v>693585</v>
      </c>
    </row>
    <row r="160" spans="1:10" ht="12" customHeight="1">
      <c r="A160" s="10">
        <v>156</v>
      </c>
      <c r="B160" s="1" t="s">
        <v>180</v>
      </c>
      <c r="C160" s="2" t="s">
        <v>15</v>
      </c>
      <c r="D160" s="2" t="s">
        <v>35</v>
      </c>
      <c r="E160" s="3">
        <v>36372</v>
      </c>
      <c r="F160" s="4">
        <v>290692</v>
      </c>
      <c r="G160" s="4">
        <v>250000</v>
      </c>
      <c r="H160" s="4">
        <f>F160-G160</f>
        <v>40692</v>
      </c>
      <c r="I160" s="4">
        <v>0</v>
      </c>
      <c r="J160" s="4">
        <v>0</v>
      </c>
    </row>
    <row r="161" spans="1:10" ht="12" customHeight="1">
      <c r="A161" s="10">
        <v>157</v>
      </c>
      <c r="B161" s="9" t="s">
        <v>54</v>
      </c>
      <c r="C161" s="10" t="s">
        <v>15</v>
      </c>
      <c r="D161" s="10" t="s">
        <v>35</v>
      </c>
      <c r="E161" s="11">
        <v>36341</v>
      </c>
      <c r="F161" s="12">
        <v>414822</v>
      </c>
      <c r="G161" s="12">
        <v>250000</v>
      </c>
      <c r="H161" s="12">
        <v>164822</v>
      </c>
      <c r="I161" s="12">
        <v>4038412</v>
      </c>
      <c r="J161" s="12">
        <v>0</v>
      </c>
    </row>
    <row r="162" spans="1:10" ht="12" customHeight="1">
      <c r="A162" s="10">
        <v>158</v>
      </c>
      <c r="B162" s="1" t="s">
        <v>242</v>
      </c>
      <c r="C162" s="2" t="s">
        <v>33</v>
      </c>
      <c r="D162" s="2" t="s">
        <v>35</v>
      </c>
      <c r="E162" s="3">
        <v>36341</v>
      </c>
      <c r="F162" s="4">
        <v>76449670</v>
      </c>
      <c r="G162" s="4">
        <v>885000</v>
      </c>
      <c r="H162" s="4">
        <f>F162-G162</f>
        <v>75564670</v>
      </c>
      <c r="I162" s="4">
        <v>0</v>
      </c>
      <c r="J162" s="4">
        <v>0</v>
      </c>
    </row>
    <row r="163" spans="1:10" ht="12" customHeight="1">
      <c r="A163" s="10">
        <v>159</v>
      </c>
      <c r="B163" s="5" t="s">
        <v>243</v>
      </c>
      <c r="C163" s="6" t="s">
        <v>15</v>
      </c>
      <c r="D163" s="6" t="s">
        <v>22</v>
      </c>
      <c r="E163" s="7" t="s">
        <v>17</v>
      </c>
      <c r="F163" s="8">
        <v>31087481</v>
      </c>
      <c r="G163" s="8">
        <v>9835815.44</v>
      </c>
      <c r="H163" s="8">
        <v>21251665.560000002</v>
      </c>
      <c r="I163" s="8">
        <v>277961252</v>
      </c>
      <c r="J163" s="8">
        <v>628151</v>
      </c>
    </row>
    <row r="164" spans="1:10" ht="12" customHeight="1">
      <c r="A164" s="10">
        <v>160</v>
      </c>
      <c r="B164" s="9" t="s">
        <v>181</v>
      </c>
      <c r="C164" s="10" t="s">
        <v>33</v>
      </c>
      <c r="D164" s="10" t="s">
        <v>35</v>
      </c>
      <c r="E164" s="11">
        <v>36341</v>
      </c>
      <c r="F164" s="12">
        <v>3305480</v>
      </c>
      <c r="G164" s="12">
        <v>789412</v>
      </c>
      <c r="H164" s="12">
        <v>2516068</v>
      </c>
      <c r="I164" s="12">
        <v>0</v>
      </c>
      <c r="J164" s="12">
        <v>0</v>
      </c>
    </row>
    <row r="165" spans="1:10" ht="12" customHeight="1">
      <c r="A165" s="10">
        <v>161</v>
      </c>
      <c r="B165" s="1" t="s">
        <v>182</v>
      </c>
      <c r="C165" s="2" t="s">
        <v>33</v>
      </c>
      <c r="D165" s="2" t="s">
        <v>66</v>
      </c>
      <c r="E165" s="3">
        <v>36341</v>
      </c>
      <c r="F165" s="4">
        <v>10924342</v>
      </c>
      <c r="G165" s="4">
        <v>250000</v>
      </c>
      <c r="H165" s="4">
        <f>F165-G165</f>
        <v>10674342</v>
      </c>
      <c r="I165" s="4">
        <v>0</v>
      </c>
      <c r="J165" s="4">
        <v>0</v>
      </c>
    </row>
    <row r="166" spans="1:10" ht="12" customHeight="1">
      <c r="A166" s="10">
        <v>162</v>
      </c>
      <c r="B166" s="1" t="s">
        <v>183</v>
      </c>
      <c r="C166" s="2" t="s">
        <v>15</v>
      </c>
      <c r="D166" s="2" t="s">
        <v>66</v>
      </c>
      <c r="E166" s="3">
        <v>36341</v>
      </c>
      <c r="F166" s="4">
        <v>3308980</v>
      </c>
      <c r="G166" s="4">
        <v>615732</v>
      </c>
      <c r="H166" s="4">
        <f>F166-G166</f>
        <v>2693248</v>
      </c>
      <c r="I166" s="4">
        <v>15393305</v>
      </c>
      <c r="J166" s="4">
        <v>0</v>
      </c>
    </row>
    <row r="167" spans="1:10" ht="12" customHeight="1">
      <c r="A167" s="10">
        <v>163</v>
      </c>
      <c r="B167" s="5" t="s">
        <v>244</v>
      </c>
      <c r="C167" s="6" t="s">
        <v>15</v>
      </c>
      <c r="D167" s="6" t="s">
        <v>22</v>
      </c>
      <c r="E167" s="7" t="s">
        <v>17</v>
      </c>
      <c r="F167" s="8">
        <v>12807105</v>
      </c>
      <c r="G167" s="8">
        <v>2141309.24</v>
      </c>
      <c r="H167" s="8">
        <v>10665795.76</v>
      </c>
      <c r="I167" s="8">
        <v>60142031</v>
      </c>
      <c r="J167" s="8">
        <v>1100250</v>
      </c>
    </row>
    <row r="168" spans="1:10" ht="12" customHeight="1">
      <c r="A168" s="10">
        <v>164</v>
      </c>
      <c r="B168" s="5" t="s">
        <v>245</v>
      </c>
      <c r="C168" s="6" t="s">
        <v>33</v>
      </c>
      <c r="D168" s="6" t="s">
        <v>16</v>
      </c>
      <c r="E168" s="7" t="s">
        <v>17</v>
      </c>
      <c r="F168" s="8">
        <v>3310483858</v>
      </c>
      <c r="G168" s="8">
        <v>381847267</v>
      </c>
      <c r="H168" s="4">
        <f>F168-G168</f>
        <v>2928636591</v>
      </c>
      <c r="I168" s="8">
        <v>4006935587</v>
      </c>
      <c r="J168" s="8">
        <v>90163304</v>
      </c>
    </row>
    <row r="169" spans="1:10" ht="12" customHeight="1">
      <c r="A169" s="10">
        <v>165</v>
      </c>
      <c r="B169" s="5" t="s">
        <v>184</v>
      </c>
      <c r="C169" s="6" t="s">
        <v>15</v>
      </c>
      <c r="D169" s="6" t="s">
        <v>22</v>
      </c>
      <c r="E169" s="7" t="s">
        <v>17</v>
      </c>
      <c r="F169" s="8">
        <v>19433755</v>
      </c>
      <c r="G169" s="8">
        <v>250000</v>
      </c>
      <c r="H169" s="8">
        <v>19183755</v>
      </c>
      <c r="I169" s="8">
        <v>4180435</v>
      </c>
      <c r="J169" s="8">
        <v>839495</v>
      </c>
    </row>
    <row r="170" spans="1:10" ht="12" customHeight="1">
      <c r="A170" s="10">
        <v>166</v>
      </c>
      <c r="B170" s="5" t="s">
        <v>185</v>
      </c>
      <c r="C170" s="6" t="s">
        <v>15</v>
      </c>
      <c r="D170" s="6" t="s">
        <v>22</v>
      </c>
      <c r="E170" s="7" t="s">
        <v>17</v>
      </c>
      <c r="F170" s="8">
        <v>6791212</v>
      </c>
      <c r="G170" s="8">
        <v>3780061.88</v>
      </c>
      <c r="H170" s="8">
        <v>3011150.12</v>
      </c>
      <c r="I170" s="8">
        <v>110977565</v>
      </c>
      <c r="J170" s="8">
        <v>292509</v>
      </c>
    </row>
    <row r="171" spans="1:10" ht="12" customHeight="1">
      <c r="A171" s="10">
        <v>167</v>
      </c>
      <c r="B171" s="1" t="s">
        <v>99</v>
      </c>
      <c r="C171" s="2" t="s">
        <v>15</v>
      </c>
      <c r="D171" s="2" t="s">
        <v>35</v>
      </c>
      <c r="E171" s="3">
        <v>36341</v>
      </c>
      <c r="F171" s="4">
        <v>1915621</v>
      </c>
      <c r="G171" s="4">
        <v>250000</v>
      </c>
      <c r="H171" s="4">
        <f>F171-G171</f>
        <v>1665621</v>
      </c>
      <c r="I171" s="4">
        <v>2324307</v>
      </c>
      <c r="J171" s="4">
        <v>0</v>
      </c>
    </row>
    <row r="172" spans="1:10" ht="12" customHeight="1">
      <c r="A172" s="10">
        <v>168</v>
      </c>
      <c r="B172" s="1" t="s">
        <v>186</v>
      </c>
      <c r="C172" s="2" t="s">
        <v>33</v>
      </c>
      <c r="D172" s="2" t="s">
        <v>35</v>
      </c>
      <c r="E172" s="3">
        <v>36403</v>
      </c>
      <c r="F172" s="4">
        <v>122536142</v>
      </c>
      <c r="G172" s="4">
        <v>25295677</v>
      </c>
      <c r="H172" s="4">
        <f>F172-G172</f>
        <v>97240465</v>
      </c>
      <c r="I172" s="4">
        <v>31148401</v>
      </c>
      <c r="J172" s="4">
        <v>0</v>
      </c>
    </row>
    <row r="173" spans="1:10" ht="12" customHeight="1">
      <c r="A173" s="10">
        <v>169</v>
      </c>
      <c r="B173" s="19" t="s">
        <v>187</v>
      </c>
      <c r="C173" s="20" t="s">
        <v>33</v>
      </c>
      <c r="D173" s="20" t="s">
        <v>35</v>
      </c>
      <c r="E173" s="21">
        <v>36341</v>
      </c>
      <c r="F173" s="22">
        <v>1242616</v>
      </c>
      <c r="G173" s="22">
        <v>250000</v>
      </c>
      <c r="H173" s="22">
        <v>992616</v>
      </c>
      <c r="I173" s="22">
        <v>0</v>
      </c>
      <c r="J173" s="22">
        <v>0</v>
      </c>
    </row>
    <row r="174" spans="1:10" ht="12" customHeight="1">
      <c r="A174" s="10">
        <v>170</v>
      </c>
      <c r="B174" s="9" t="s">
        <v>55</v>
      </c>
      <c r="C174" s="11" t="s">
        <v>15</v>
      </c>
      <c r="D174" s="10" t="s">
        <v>35</v>
      </c>
      <c r="E174" s="11">
        <v>36403</v>
      </c>
      <c r="F174" s="12">
        <v>674333</v>
      </c>
      <c r="G174" s="12">
        <v>250000</v>
      </c>
      <c r="H174" s="12">
        <v>424333</v>
      </c>
      <c r="I174" s="12">
        <v>321355886</v>
      </c>
      <c r="J174" s="12"/>
    </row>
    <row r="175" spans="1:10" ht="12" customHeight="1">
      <c r="A175" s="10">
        <v>171</v>
      </c>
      <c r="B175" s="1" t="s">
        <v>87</v>
      </c>
      <c r="C175" s="2" t="s">
        <v>33</v>
      </c>
      <c r="D175" s="2" t="s">
        <v>35</v>
      </c>
      <c r="E175" s="3">
        <v>36403</v>
      </c>
      <c r="F175" s="4">
        <v>811377173</v>
      </c>
      <c r="G175" s="4">
        <v>13902916</v>
      </c>
      <c r="H175" s="4">
        <f>F175-G175</f>
        <v>797474257</v>
      </c>
      <c r="I175" s="4">
        <v>0</v>
      </c>
      <c r="J175" s="4">
        <v>0</v>
      </c>
    </row>
    <row r="176" spans="1:10" ht="12" customHeight="1">
      <c r="A176" s="10">
        <v>172</v>
      </c>
      <c r="B176" s="5" t="s">
        <v>246</v>
      </c>
      <c r="C176" s="6" t="s">
        <v>15</v>
      </c>
      <c r="D176" s="6" t="s">
        <v>16</v>
      </c>
      <c r="E176" s="7" t="s">
        <v>17</v>
      </c>
      <c r="F176" s="8">
        <v>7549390</v>
      </c>
      <c r="G176" s="8">
        <v>573622</v>
      </c>
      <c r="H176" s="8">
        <v>6975768</v>
      </c>
      <c r="I176" s="8">
        <v>13814686</v>
      </c>
      <c r="J176" s="8">
        <v>1235388</v>
      </c>
    </row>
    <row r="177" spans="1:10" ht="12" customHeight="1">
      <c r="A177" s="10">
        <v>173</v>
      </c>
      <c r="B177" s="19" t="s">
        <v>188</v>
      </c>
      <c r="C177" s="20" t="s">
        <v>15</v>
      </c>
      <c r="D177" s="20" t="s">
        <v>37</v>
      </c>
      <c r="E177" s="21">
        <v>36341</v>
      </c>
      <c r="F177" s="22">
        <v>685606</v>
      </c>
      <c r="G177" s="22">
        <v>250000</v>
      </c>
      <c r="H177" s="22">
        <v>435606</v>
      </c>
      <c r="I177" s="22">
        <v>836046</v>
      </c>
      <c r="J177" s="22">
        <v>0</v>
      </c>
    </row>
    <row r="178" spans="1:10" ht="12" customHeight="1">
      <c r="A178" s="10">
        <v>174</v>
      </c>
      <c r="B178" s="1" t="s">
        <v>189</v>
      </c>
      <c r="C178" s="2" t="s">
        <v>15</v>
      </c>
      <c r="D178" s="2" t="s">
        <v>24</v>
      </c>
      <c r="E178" s="3">
        <v>36372</v>
      </c>
      <c r="F178" s="4">
        <v>1167927</v>
      </c>
      <c r="G178" s="4">
        <v>250000</v>
      </c>
      <c r="H178" s="4">
        <f>F178-G178</f>
        <v>917927</v>
      </c>
      <c r="I178" s="4">
        <v>0</v>
      </c>
      <c r="J178" s="4">
        <v>0</v>
      </c>
    </row>
    <row r="179" spans="1:10" ht="12" customHeight="1">
      <c r="A179" s="10">
        <v>175</v>
      </c>
      <c r="B179" s="9" t="s">
        <v>56</v>
      </c>
      <c r="C179" s="10" t="s">
        <v>15</v>
      </c>
      <c r="D179" s="10" t="s">
        <v>35</v>
      </c>
      <c r="E179" s="11">
        <v>36341</v>
      </c>
      <c r="F179" s="12">
        <v>1130858</v>
      </c>
      <c r="G179" s="12">
        <v>250000</v>
      </c>
      <c r="H179" s="12">
        <v>880858</v>
      </c>
      <c r="I179" s="12">
        <v>0</v>
      </c>
      <c r="J179" s="12">
        <v>0</v>
      </c>
    </row>
    <row r="180" spans="1:10" ht="12" customHeight="1">
      <c r="A180" s="10">
        <v>176</v>
      </c>
      <c r="B180" s="9" t="s">
        <v>261</v>
      </c>
      <c r="C180" s="10" t="s">
        <v>15</v>
      </c>
      <c r="D180" s="10" t="s">
        <v>35</v>
      </c>
      <c r="E180" s="11">
        <v>36403</v>
      </c>
      <c r="F180" s="12">
        <v>517690</v>
      </c>
      <c r="G180" s="12">
        <v>250000</v>
      </c>
      <c r="H180" s="12">
        <v>267690</v>
      </c>
      <c r="I180" s="12">
        <v>0</v>
      </c>
      <c r="J180" s="12">
        <v>0</v>
      </c>
    </row>
    <row r="181" spans="1:10" ht="12" customHeight="1">
      <c r="A181" s="10">
        <v>177</v>
      </c>
      <c r="B181" s="9" t="s">
        <v>57</v>
      </c>
      <c r="C181" s="10" t="s">
        <v>15</v>
      </c>
      <c r="D181" s="10" t="s">
        <v>35</v>
      </c>
      <c r="E181" s="11">
        <v>36403</v>
      </c>
      <c r="F181" s="12">
        <v>795275</v>
      </c>
      <c r="G181" s="12">
        <v>250000</v>
      </c>
      <c r="H181" s="12">
        <v>545275</v>
      </c>
      <c r="I181" s="12">
        <v>0</v>
      </c>
      <c r="J181" s="12">
        <v>0</v>
      </c>
    </row>
    <row r="182" spans="1:10" ht="12" customHeight="1">
      <c r="A182" s="10">
        <v>178</v>
      </c>
      <c r="B182" s="5" t="s">
        <v>247</v>
      </c>
      <c r="C182" s="6" t="s">
        <v>15</v>
      </c>
      <c r="D182" s="6" t="s">
        <v>22</v>
      </c>
      <c r="E182" s="7" t="s">
        <v>17</v>
      </c>
      <c r="F182" s="8">
        <v>6119739</v>
      </c>
      <c r="G182" s="8">
        <v>250000</v>
      </c>
      <c r="H182" s="8">
        <v>5869739</v>
      </c>
      <c r="I182" s="8">
        <v>5830072</v>
      </c>
      <c r="J182" s="8">
        <v>0</v>
      </c>
    </row>
    <row r="183" spans="1:10" ht="12" customHeight="1">
      <c r="A183" s="10">
        <v>179</v>
      </c>
      <c r="B183" s="1" t="s">
        <v>248</v>
      </c>
      <c r="C183" s="2" t="s">
        <v>33</v>
      </c>
      <c r="D183" s="2" t="s">
        <v>24</v>
      </c>
      <c r="E183" s="3">
        <v>36403</v>
      </c>
      <c r="F183" s="4">
        <v>499270846</v>
      </c>
      <c r="G183" s="4">
        <v>30561490</v>
      </c>
      <c r="H183" s="4">
        <f>F183-G183</f>
        <v>468709356</v>
      </c>
      <c r="I183" s="4">
        <v>181789750</v>
      </c>
      <c r="J183" s="4">
        <v>30178822</v>
      </c>
    </row>
    <row r="184" spans="1:10" ht="12" customHeight="1">
      <c r="A184" s="10">
        <v>180</v>
      </c>
      <c r="B184" s="19" t="s">
        <v>249</v>
      </c>
      <c r="C184" s="20" t="s">
        <v>33</v>
      </c>
      <c r="D184" s="20" t="s">
        <v>35</v>
      </c>
      <c r="E184" s="21">
        <v>36336</v>
      </c>
      <c r="F184" s="22">
        <v>67152030</v>
      </c>
      <c r="G184" s="22">
        <v>14138311</v>
      </c>
      <c r="H184" s="22">
        <v>53013719</v>
      </c>
      <c r="I184" s="22">
        <v>0</v>
      </c>
      <c r="J184" s="22">
        <v>0</v>
      </c>
    </row>
    <row r="185" spans="1:10" ht="12" customHeight="1">
      <c r="A185" s="10">
        <v>181</v>
      </c>
      <c r="B185" s="1" t="s">
        <v>190</v>
      </c>
      <c r="C185" s="2" t="s">
        <v>15</v>
      </c>
      <c r="D185" s="2" t="s">
        <v>66</v>
      </c>
      <c r="E185" s="3">
        <v>36341</v>
      </c>
      <c r="F185" s="4">
        <v>4161019</v>
      </c>
      <c r="G185" s="4">
        <v>957068</v>
      </c>
      <c r="H185" s="4">
        <f>F185-G185</f>
        <v>3203951</v>
      </c>
      <c r="I185" s="4">
        <v>24437872</v>
      </c>
      <c r="J185" s="4">
        <v>0</v>
      </c>
    </row>
    <row r="186" spans="1:10" ht="12" customHeight="1">
      <c r="A186" s="10">
        <v>182</v>
      </c>
      <c r="B186" s="1" t="s">
        <v>191</v>
      </c>
      <c r="C186" s="2" t="s">
        <v>33</v>
      </c>
      <c r="D186" s="2" t="s">
        <v>35</v>
      </c>
      <c r="E186" s="3">
        <v>36403</v>
      </c>
      <c r="F186" s="4">
        <v>47697477</v>
      </c>
      <c r="G186" s="4">
        <v>9320116</v>
      </c>
      <c r="H186" s="4">
        <f>F186-G186</f>
        <v>38377361</v>
      </c>
      <c r="I186" s="4">
        <v>2491768</v>
      </c>
      <c r="J186" s="4">
        <v>0</v>
      </c>
    </row>
    <row r="187" spans="1:10" ht="12" customHeight="1">
      <c r="A187" s="10">
        <v>183</v>
      </c>
      <c r="B187" s="9" t="s">
        <v>58</v>
      </c>
      <c r="C187" s="10" t="s">
        <v>15</v>
      </c>
      <c r="D187" s="10" t="s">
        <v>35</v>
      </c>
      <c r="E187" s="11">
        <v>36341</v>
      </c>
      <c r="F187" s="12">
        <v>725502</v>
      </c>
      <c r="G187" s="12">
        <v>250000</v>
      </c>
      <c r="H187" s="12">
        <v>475502</v>
      </c>
      <c r="I187" s="12">
        <v>1917742</v>
      </c>
      <c r="J187" s="12"/>
    </row>
    <row r="188" spans="1:10" ht="12" customHeight="1">
      <c r="A188" s="10">
        <v>184</v>
      </c>
      <c r="B188" s="1" t="s">
        <v>250</v>
      </c>
      <c r="C188" s="2" t="s">
        <v>15</v>
      </c>
      <c r="D188" s="2" t="s">
        <v>35</v>
      </c>
      <c r="E188" s="3">
        <v>36341</v>
      </c>
      <c r="F188" s="4">
        <v>418692</v>
      </c>
      <c r="G188" s="4">
        <v>250000</v>
      </c>
      <c r="H188" s="4">
        <f>F188-G188</f>
        <v>168692</v>
      </c>
      <c r="I188" s="4">
        <v>0</v>
      </c>
      <c r="J188" s="4">
        <v>0</v>
      </c>
    </row>
    <row r="189" spans="1:10" ht="12" customHeight="1">
      <c r="A189" s="10">
        <v>185</v>
      </c>
      <c r="B189" s="1" t="s">
        <v>251</v>
      </c>
      <c r="C189" s="2" t="s">
        <v>15</v>
      </c>
      <c r="D189" s="2" t="s">
        <v>35</v>
      </c>
      <c r="E189" s="3">
        <v>36341</v>
      </c>
      <c r="F189" s="4">
        <v>433424</v>
      </c>
      <c r="G189" s="4">
        <v>250000</v>
      </c>
      <c r="H189" s="4">
        <f>F189-G189</f>
        <v>183424</v>
      </c>
      <c r="I189" s="4">
        <v>0</v>
      </c>
      <c r="J189" s="4">
        <v>0</v>
      </c>
    </row>
    <row r="190" spans="1:10" ht="12" customHeight="1">
      <c r="A190" s="10">
        <v>186</v>
      </c>
      <c r="B190" s="5" t="s">
        <v>252</v>
      </c>
      <c r="C190" s="6" t="s">
        <v>15</v>
      </c>
      <c r="D190" s="6" t="s">
        <v>16</v>
      </c>
      <c r="E190" s="7" t="s">
        <v>17</v>
      </c>
      <c r="F190" s="8">
        <v>20341947</v>
      </c>
      <c r="G190" s="8">
        <v>3915191</v>
      </c>
      <c r="H190" s="8">
        <v>16426756</v>
      </c>
      <c r="I190" s="8">
        <v>102740349</v>
      </c>
      <c r="J190" s="8">
        <v>0</v>
      </c>
    </row>
    <row r="191" spans="1:10" ht="12" customHeight="1">
      <c r="A191" s="10">
        <v>187</v>
      </c>
      <c r="B191" s="5" t="s">
        <v>88</v>
      </c>
      <c r="C191" s="6" t="s">
        <v>33</v>
      </c>
      <c r="D191" s="6" t="s">
        <v>22</v>
      </c>
      <c r="E191" s="7" t="s">
        <v>17</v>
      </c>
      <c r="F191" s="8">
        <v>61956821</v>
      </c>
      <c r="G191" s="8">
        <v>250000</v>
      </c>
      <c r="H191" s="4">
        <f>F191-G191</f>
        <v>61706821</v>
      </c>
      <c r="I191" s="8">
        <v>94127</v>
      </c>
      <c r="J191" s="8">
        <v>0</v>
      </c>
    </row>
    <row r="192" spans="1:10" ht="12" customHeight="1">
      <c r="A192" s="10">
        <v>188</v>
      </c>
      <c r="B192" s="1" t="s">
        <v>253</v>
      </c>
      <c r="C192" s="2" t="s">
        <v>15</v>
      </c>
      <c r="D192" s="2" t="s">
        <v>35</v>
      </c>
      <c r="E192" s="3">
        <v>36341</v>
      </c>
      <c r="F192" s="4">
        <v>631236</v>
      </c>
      <c r="G192" s="4">
        <v>250000</v>
      </c>
      <c r="H192" s="4">
        <f>F192-G192</f>
        <v>381236</v>
      </c>
      <c r="I192" s="4">
        <v>1137286</v>
      </c>
      <c r="J192" s="4">
        <v>106222</v>
      </c>
    </row>
    <row r="193" spans="1:10" ht="12" customHeight="1">
      <c r="A193" s="10">
        <v>189</v>
      </c>
      <c r="B193" s="5" t="s">
        <v>254</v>
      </c>
      <c r="C193" s="6" t="s">
        <v>15</v>
      </c>
      <c r="D193" s="6" t="s">
        <v>22</v>
      </c>
      <c r="E193" s="7" t="s">
        <v>17</v>
      </c>
      <c r="F193" s="8">
        <v>13613071</v>
      </c>
      <c r="G193" s="8">
        <v>1019920.92</v>
      </c>
      <c r="H193" s="8">
        <v>12593150.08</v>
      </c>
      <c r="I193" s="8">
        <v>25287446</v>
      </c>
      <c r="J193" s="8">
        <v>216796</v>
      </c>
    </row>
    <row r="194" spans="1:10" ht="12" customHeight="1">
      <c r="A194" s="10">
        <v>190</v>
      </c>
      <c r="B194" s="1" t="s">
        <v>255</v>
      </c>
      <c r="C194" s="2" t="s">
        <v>15</v>
      </c>
      <c r="D194" s="2" t="s">
        <v>35</v>
      </c>
      <c r="E194" s="3">
        <v>36341</v>
      </c>
      <c r="F194" s="4">
        <v>496964</v>
      </c>
      <c r="G194" s="4">
        <v>250000</v>
      </c>
      <c r="H194" s="4">
        <f>F194-G194</f>
        <v>246964</v>
      </c>
      <c r="I194" s="4">
        <v>0</v>
      </c>
      <c r="J194" s="4">
        <v>0</v>
      </c>
    </row>
    <row r="195" spans="1:10" ht="12" customHeight="1">
      <c r="A195" s="10">
        <v>191</v>
      </c>
      <c r="B195" s="5" t="s">
        <v>192</v>
      </c>
      <c r="C195" s="6" t="s">
        <v>33</v>
      </c>
      <c r="D195" s="6" t="s">
        <v>16</v>
      </c>
      <c r="E195" s="7" t="s">
        <v>17</v>
      </c>
      <c r="F195" s="8">
        <v>20164020</v>
      </c>
      <c r="G195" s="8">
        <v>250000</v>
      </c>
      <c r="H195" s="8">
        <v>19914020</v>
      </c>
      <c r="I195" s="8">
        <v>0</v>
      </c>
      <c r="J195" s="8">
        <v>0</v>
      </c>
    </row>
    <row r="196" spans="1:10" ht="12" customHeight="1">
      <c r="A196" s="10">
        <v>192</v>
      </c>
      <c r="B196" s="5" t="s">
        <v>193</v>
      </c>
      <c r="C196" s="6" t="s">
        <v>33</v>
      </c>
      <c r="D196" s="6" t="s">
        <v>16</v>
      </c>
      <c r="E196" s="7" t="s">
        <v>17</v>
      </c>
      <c r="F196" s="8">
        <v>7631492</v>
      </c>
      <c r="G196" s="8">
        <v>1015039</v>
      </c>
      <c r="H196" s="8">
        <v>6616453</v>
      </c>
      <c r="I196" s="8">
        <v>25301050</v>
      </c>
      <c r="J196" s="8">
        <v>101291</v>
      </c>
    </row>
    <row r="197" spans="1:10" ht="12" customHeight="1">
      <c r="A197" s="10">
        <v>193</v>
      </c>
      <c r="B197" s="1" t="s">
        <v>194</v>
      </c>
      <c r="C197" s="2" t="s">
        <v>15</v>
      </c>
      <c r="D197" s="2" t="s">
        <v>66</v>
      </c>
      <c r="E197" s="3">
        <v>36372</v>
      </c>
      <c r="F197" s="4">
        <v>19568187</v>
      </c>
      <c r="G197" s="4">
        <v>458555</v>
      </c>
      <c r="H197" s="4">
        <f>F197-G197</f>
        <v>19109632</v>
      </c>
      <c r="I197" s="4">
        <v>11463880</v>
      </c>
      <c r="J197" s="4">
        <v>0</v>
      </c>
    </row>
    <row r="198" spans="1:10" ht="12" customHeight="1">
      <c r="A198" s="10">
        <v>194</v>
      </c>
      <c r="B198" s="1" t="s">
        <v>195</v>
      </c>
      <c r="C198" s="2" t="s">
        <v>33</v>
      </c>
      <c r="D198" s="2" t="s">
        <v>35</v>
      </c>
      <c r="E198" s="3">
        <v>36403</v>
      </c>
      <c r="F198" s="4">
        <v>16713092</v>
      </c>
      <c r="G198" s="4">
        <v>250000</v>
      </c>
      <c r="H198" s="4">
        <f>F198-G198</f>
        <v>16463092</v>
      </c>
      <c r="I198" s="4">
        <v>0</v>
      </c>
      <c r="J198" s="4">
        <v>0</v>
      </c>
    </row>
    <row r="199" spans="1:10" ht="12" customHeight="1">
      <c r="A199" s="10">
        <v>195</v>
      </c>
      <c r="B199" s="1" t="s">
        <v>197</v>
      </c>
      <c r="C199" s="2" t="s">
        <v>15</v>
      </c>
      <c r="D199" s="2" t="s">
        <v>35</v>
      </c>
      <c r="E199" s="3">
        <v>36403</v>
      </c>
      <c r="F199" s="4">
        <v>128547</v>
      </c>
      <c r="G199" s="4">
        <v>270000</v>
      </c>
      <c r="H199" s="4">
        <f>F199-G199</f>
        <v>-141453</v>
      </c>
      <c r="I199" s="4">
        <v>1478168</v>
      </c>
      <c r="J199" s="4">
        <v>0</v>
      </c>
    </row>
    <row r="200" spans="1:10" ht="12" customHeight="1">
      <c r="A200" s="10">
        <v>196</v>
      </c>
      <c r="B200" s="19" t="s">
        <v>256</v>
      </c>
      <c r="C200" s="20" t="s">
        <v>33</v>
      </c>
      <c r="D200" s="20" t="s">
        <v>35</v>
      </c>
      <c r="E200" s="21">
        <v>36403</v>
      </c>
      <c r="F200" s="22">
        <v>97499877</v>
      </c>
      <c r="G200" s="22">
        <v>15702509</v>
      </c>
      <c r="H200" s="22">
        <v>81797368</v>
      </c>
      <c r="I200" s="22">
        <v>0</v>
      </c>
      <c r="J200" s="22">
        <v>0</v>
      </c>
    </row>
    <row r="201" spans="1:10" ht="12" customHeight="1">
      <c r="A201" s="10">
        <v>197</v>
      </c>
      <c r="B201" s="1" t="s">
        <v>196</v>
      </c>
      <c r="C201" s="2" t="s">
        <v>33</v>
      </c>
      <c r="D201" s="2" t="s">
        <v>35</v>
      </c>
      <c r="E201" s="3">
        <v>36403</v>
      </c>
      <c r="F201" s="4">
        <v>1302168</v>
      </c>
      <c r="G201" s="4">
        <v>619249</v>
      </c>
      <c r="H201" s="4">
        <f>F201-G201</f>
        <v>682919</v>
      </c>
      <c r="I201" s="4">
        <v>15481225</v>
      </c>
      <c r="J201" s="4">
        <v>0</v>
      </c>
    </row>
    <row r="202" spans="1:10" ht="12" customHeight="1">
      <c r="A202" s="10">
        <v>198</v>
      </c>
      <c r="B202" s="1" t="s">
        <v>100</v>
      </c>
      <c r="C202" s="2" t="s">
        <v>15</v>
      </c>
      <c r="D202" s="2" t="s">
        <v>35</v>
      </c>
      <c r="E202" s="3">
        <v>36341</v>
      </c>
      <c r="F202" s="4">
        <v>6670175</v>
      </c>
      <c r="G202" s="4">
        <v>3604504</v>
      </c>
      <c r="H202" s="4">
        <f aca="true" t="shared" si="4" ref="H202:H207">F202-G202</f>
        <v>3065671</v>
      </c>
      <c r="I202" s="4">
        <v>99311602</v>
      </c>
      <c r="J202" s="4">
        <v>60626</v>
      </c>
    </row>
    <row r="203" spans="1:10" ht="12" customHeight="1">
      <c r="A203" s="10">
        <v>199</v>
      </c>
      <c r="B203" s="1" t="s">
        <v>198</v>
      </c>
      <c r="C203" s="2" t="s">
        <v>33</v>
      </c>
      <c r="D203" s="2" t="s">
        <v>35</v>
      </c>
      <c r="E203" s="3">
        <v>36403</v>
      </c>
      <c r="F203" s="4">
        <v>122525478</v>
      </c>
      <c r="G203" s="4">
        <v>8857269</v>
      </c>
      <c r="H203" s="4">
        <f t="shared" si="4"/>
        <v>113668209</v>
      </c>
      <c r="I203" s="4">
        <v>0</v>
      </c>
      <c r="J203" s="4">
        <v>0</v>
      </c>
    </row>
    <row r="204" spans="1:10" ht="12" customHeight="1">
      <c r="A204" s="10">
        <v>200</v>
      </c>
      <c r="B204" s="5" t="s">
        <v>257</v>
      </c>
      <c r="C204" s="6" t="s">
        <v>15</v>
      </c>
      <c r="D204" s="6" t="s">
        <v>16</v>
      </c>
      <c r="E204" s="7" t="s">
        <v>17</v>
      </c>
      <c r="F204" s="8">
        <v>60479837</v>
      </c>
      <c r="G204" s="8">
        <v>13482439.76</v>
      </c>
      <c r="H204" s="4">
        <f t="shared" si="4"/>
        <v>46997397.24</v>
      </c>
      <c r="I204" s="8">
        <v>354576378</v>
      </c>
      <c r="J204" s="8">
        <v>0</v>
      </c>
    </row>
    <row r="205" spans="1:10" ht="12" customHeight="1">
      <c r="A205" s="10">
        <v>201</v>
      </c>
      <c r="B205" s="5" t="s">
        <v>89</v>
      </c>
      <c r="C205" s="6" t="s">
        <v>33</v>
      </c>
      <c r="D205" s="6" t="s">
        <v>16</v>
      </c>
      <c r="E205" s="7" t="s">
        <v>17</v>
      </c>
      <c r="F205" s="8">
        <v>1127808637</v>
      </c>
      <c r="G205" s="8">
        <v>81234114</v>
      </c>
      <c r="H205" s="4">
        <f t="shared" si="4"/>
        <v>1046574523</v>
      </c>
      <c r="I205" s="8">
        <v>306184314</v>
      </c>
      <c r="J205" s="8">
        <v>143410310</v>
      </c>
    </row>
    <row r="206" spans="1:10" ht="12" customHeight="1">
      <c r="A206" s="10">
        <v>202</v>
      </c>
      <c r="B206" s="1" t="s">
        <v>258</v>
      </c>
      <c r="C206" s="2" t="s">
        <v>33</v>
      </c>
      <c r="D206" s="2" t="s">
        <v>35</v>
      </c>
      <c r="E206" s="3">
        <v>36399</v>
      </c>
      <c r="F206" s="4">
        <v>143530006</v>
      </c>
      <c r="G206" s="4">
        <v>9451057</v>
      </c>
      <c r="H206" s="4">
        <f t="shared" si="4"/>
        <v>134078949</v>
      </c>
      <c r="I206" s="4">
        <v>0</v>
      </c>
      <c r="J206" s="4">
        <v>0</v>
      </c>
    </row>
    <row r="207" spans="1:10" ht="12" customHeight="1">
      <c r="A207" s="10">
        <v>203</v>
      </c>
      <c r="B207" s="1" t="s">
        <v>101</v>
      </c>
      <c r="C207" s="2" t="s">
        <v>15</v>
      </c>
      <c r="D207" s="2" t="s">
        <v>35</v>
      </c>
      <c r="E207" s="3">
        <v>36372</v>
      </c>
      <c r="F207" s="4">
        <v>1380315</v>
      </c>
      <c r="G207" s="4">
        <v>250000</v>
      </c>
      <c r="H207" s="4">
        <f t="shared" si="4"/>
        <v>1130315</v>
      </c>
      <c r="I207" s="4">
        <v>0</v>
      </c>
      <c r="J207" s="4">
        <v>0</v>
      </c>
    </row>
    <row r="208" spans="6:10" ht="12" customHeight="1">
      <c r="F208" s="12"/>
      <c r="G208" s="12"/>
      <c r="H208" s="12"/>
      <c r="I208" s="12"/>
      <c r="J208" s="12"/>
    </row>
    <row r="209" spans="1:10" s="18" customFormat="1" ht="12" customHeight="1">
      <c r="A209" s="17"/>
      <c r="B209" s="18" t="s">
        <v>102</v>
      </c>
      <c r="C209" s="17"/>
      <c r="D209" s="17"/>
      <c r="E209" s="17"/>
      <c r="F209" s="23">
        <f>SUM(F5:F208)</f>
        <v>39813459270</v>
      </c>
      <c r="G209" s="24"/>
      <c r="H209" s="24"/>
      <c r="I209" s="23">
        <f>SUM(I5:I208)</f>
        <v>45501458058</v>
      </c>
      <c r="J209" s="23">
        <f>SUM(J5:J208)</f>
        <v>8571766400</v>
      </c>
    </row>
    <row r="210" spans="6:10" ht="12" customHeight="1">
      <c r="F210" s="12"/>
      <c r="G210" s="12"/>
      <c r="H210" s="12"/>
      <c r="I210" s="12"/>
      <c r="J210" s="12"/>
    </row>
    <row r="211" spans="6:10" ht="12" customHeight="1">
      <c r="F211" s="12"/>
      <c r="G211" s="12"/>
      <c r="H211" s="12"/>
      <c r="I211" s="12"/>
      <c r="J211" s="12"/>
    </row>
    <row r="212" spans="6:10" ht="12" customHeight="1">
      <c r="F212" s="12"/>
      <c r="G212" s="12"/>
      <c r="H212" s="12"/>
      <c r="I212" s="12"/>
      <c r="J212" s="12"/>
    </row>
    <row r="213" spans="2:10" ht="12" customHeight="1">
      <c r="B213" s="13"/>
      <c r="C213" s="1"/>
      <c r="D213" s="2"/>
      <c r="E213" s="2"/>
      <c r="F213" s="13"/>
      <c r="G213" s="1"/>
      <c r="H213" s="1"/>
      <c r="I213" s="1"/>
      <c r="J213" s="1"/>
    </row>
    <row r="214" spans="1:10" ht="12" customHeight="1">
      <c r="A214" s="2" t="s">
        <v>103</v>
      </c>
      <c r="B214" s="1" t="s">
        <v>104</v>
      </c>
      <c r="C214" s="2"/>
      <c r="D214" s="2"/>
      <c r="E214" s="13" t="s">
        <v>105</v>
      </c>
      <c r="F214" s="1" t="s">
        <v>106</v>
      </c>
      <c r="G214" s="1"/>
      <c r="H214" s="1"/>
      <c r="I214" s="1"/>
      <c r="J214" s="1"/>
    </row>
    <row r="215" spans="1:10" ht="12" customHeight="1">
      <c r="A215" s="2"/>
      <c r="B215" s="1" t="s">
        <v>107</v>
      </c>
      <c r="C215" s="2"/>
      <c r="D215" s="2"/>
      <c r="E215" s="2"/>
      <c r="F215" s="1" t="s">
        <v>108</v>
      </c>
      <c r="G215" s="1"/>
      <c r="H215" s="1"/>
      <c r="I215" s="1"/>
      <c r="J215" s="1"/>
    </row>
    <row r="216" spans="1:10" ht="12" customHeight="1">
      <c r="A216" s="2"/>
      <c r="B216" s="1" t="s">
        <v>109</v>
      </c>
      <c r="C216" s="2"/>
      <c r="D216" s="2"/>
      <c r="E216" s="2"/>
      <c r="F216" s="1" t="s">
        <v>110</v>
      </c>
      <c r="G216" s="1"/>
      <c r="H216" s="1"/>
      <c r="I216" s="1"/>
      <c r="J216" s="1"/>
    </row>
    <row r="217" spans="1:10" ht="12" customHeight="1">
      <c r="A217" s="2"/>
      <c r="B217" s="1"/>
      <c r="C217" s="2"/>
      <c r="D217" s="2"/>
      <c r="E217" s="2"/>
      <c r="F217" s="1" t="s">
        <v>111</v>
      </c>
      <c r="G217" s="1"/>
      <c r="H217" s="1"/>
      <c r="I217" s="1"/>
      <c r="J217" s="1"/>
    </row>
    <row r="218" spans="1:10" ht="12" customHeight="1">
      <c r="A218" s="2" t="s">
        <v>112</v>
      </c>
      <c r="B218" s="1" t="s">
        <v>113</v>
      </c>
      <c r="C218" s="2"/>
      <c r="D218" s="2"/>
      <c r="E218" s="2"/>
      <c r="F218" s="1" t="s">
        <v>114</v>
      </c>
      <c r="G218" s="1"/>
      <c r="H218" s="1"/>
      <c r="I218" s="1"/>
      <c r="J218" s="1"/>
    </row>
    <row r="219" spans="1:10" ht="12" customHeight="1">
      <c r="A219" s="2"/>
      <c r="B219" s="1"/>
      <c r="C219" s="2"/>
      <c r="D219" s="2"/>
      <c r="E219" s="2"/>
      <c r="F219" s="1" t="s">
        <v>115</v>
      </c>
      <c r="G219" s="1"/>
      <c r="H219" s="1"/>
      <c r="I219" s="14"/>
      <c r="J219" s="14"/>
    </row>
    <row r="220" spans="1:10" ht="12" customHeight="1">
      <c r="A220" s="15" t="s">
        <v>116</v>
      </c>
      <c r="B220" s="14" t="s">
        <v>117</v>
      </c>
      <c r="C220" s="15"/>
      <c r="D220" s="15"/>
      <c r="E220" s="15"/>
      <c r="F220" s="16" t="s">
        <v>118</v>
      </c>
      <c r="G220" s="14"/>
      <c r="H220" s="14"/>
      <c r="I220" s="1"/>
      <c r="J220" s="1"/>
    </row>
    <row r="221" spans="1:10" ht="12" customHeight="1">
      <c r="A221" s="2"/>
      <c r="B221" s="1" t="s">
        <v>119</v>
      </c>
      <c r="C221" s="2"/>
      <c r="D221" s="2"/>
      <c r="E221" s="2"/>
      <c r="F221" s="1"/>
      <c r="G221" s="1"/>
      <c r="H221" s="1"/>
      <c r="I221" s="1"/>
      <c r="J221" s="1"/>
    </row>
    <row r="222" spans="1:10" ht="12" customHeight="1">
      <c r="A222" s="2"/>
      <c r="B222" s="1" t="s">
        <v>120</v>
      </c>
      <c r="C222" s="2"/>
      <c r="D222" s="2"/>
      <c r="E222" s="2"/>
      <c r="F222" s="1"/>
      <c r="G222" s="1"/>
      <c r="H222" s="1"/>
      <c r="I222" s="1"/>
      <c r="J222" s="1"/>
    </row>
    <row r="223" spans="1:10" ht="12" customHeight="1">
      <c r="A223" s="2"/>
      <c r="B223" s="1" t="s">
        <v>121</v>
      </c>
      <c r="C223" s="2"/>
      <c r="D223" s="2"/>
      <c r="E223" s="2"/>
      <c r="F223" s="1" t="s">
        <v>122</v>
      </c>
      <c r="G223" s="1"/>
      <c r="H223" s="1"/>
      <c r="I223" s="1"/>
      <c r="J223" s="1"/>
    </row>
    <row r="224" spans="1:10" ht="12" customHeight="1">
      <c r="A224" s="2"/>
      <c r="B224" s="1" t="s">
        <v>123</v>
      </c>
      <c r="C224" s="2"/>
      <c r="D224" s="2"/>
      <c r="E224" s="2"/>
      <c r="F224" s="1" t="s">
        <v>124</v>
      </c>
      <c r="G224" s="1"/>
      <c r="H224" s="1"/>
      <c r="I224" s="1"/>
      <c r="J224" s="1"/>
    </row>
    <row r="225" spans="1:10" ht="12" customHeight="1">
      <c r="A225" s="2"/>
      <c r="B225" s="1" t="s">
        <v>125</v>
      </c>
      <c r="C225" s="2"/>
      <c r="D225" s="2"/>
      <c r="E225" s="2"/>
      <c r="F225" s="1" t="s">
        <v>126</v>
      </c>
      <c r="G225" s="1"/>
      <c r="H225" s="1"/>
      <c r="I225" s="1"/>
      <c r="J225" s="1"/>
    </row>
    <row r="226" spans="1:10" ht="12" customHeight="1">
      <c r="A226" s="2"/>
      <c r="B226" s="1"/>
      <c r="C226" s="2"/>
      <c r="D226" s="2"/>
      <c r="E226" s="2"/>
      <c r="F226" s="1" t="s">
        <v>127</v>
      </c>
      <c r="G226" s="1"/>
      <c r="H226" s="1"/>
      <c r="I226" s="12"/>
      <c r="J226" s="12"/>
    </row>
    <row r="227" spans="6:10" ht="12" customHeight="1">
      <c r="F227" s="12"/>
      <c r="G227" s="12"/>
      <c r="H227" s="12"/>
      <c r="I227" s="12"/>
      <c r="J227" s="12"/>
    </row>
    <row r="228" spans="6:10" ht="12" customHeight="1">
      <c r="F228" s="12"/>
      <c r="G228" s="12"/>
      <c r="H228" s="12"/>
      <c r="I228" s="12"/>
      <c r="J228" s="12"/>
    </row>
    <row r="229" spans="6:10" ht="12" customHeight="1">
      <c r="F229" s="12"/>
      <c r="G229" s="12"/>
      <c r="H229" s="12"/>
      <c r="I229" s="12"/>
      <c r="J229" s="12"/>
    </row>
    <row r="230" spans="6:10" ht="12" customHeight="1">
      <c r="F230" s="12"/>
      <c r="G230" s="12"/>
      <c r="H230" s="12"/>
      <c r="I230" s="12"/>
      <c r="J230" s="12"/>
    </row>
    <row r="231" spans="6:10" ht="12" customHeight="1">
      <c r="F231" s="12"/>
      <c r="G231" s="12"/>
      <c r="H231" s="12"/>
      <c r="I231" s="12"/>
      <c r="J231" s="12"/>
    </row>
    <row r="232" spans="6:10" ht="12" customHeight="1">
      <c r="F232" s="12"/>
      <c r="G232" s="12"/>
      <c r="H232" s="12"/>
      <c r="I232" s="12"/>
      <c r="J232" s="12"/>
    </row>
    <row r="233" spans="6:10" ht="12" customHeight="1">
      <c r="F233" s="12"/>
      <c r="G233" s="12"/>
      <c r="H233" s="12"/>
      <c r="I233" s="12"/>
      <c r="J233" s="12"/>
    </row>
    <row r="234" spans="6:10" ht="12" customHeight="1">
      <c r="F234" s="12"/>
      <c r="G234" s="12"/>
      <c r="H234" s="12"/>
      <c r="I234" s="12"/>
      <c r="J234" s="12"/>
    </row>
    <row r="235" spans="6:10" ht="12" customHeight="1">
      <c r="F235" s="12"/>
      <c r="G235" s="12"/>
      <c r="H235" s="12"/>
      <c r="I235" s="12"/>
      <c r="J235" s="12"/>
    </row>
    <row r="236" spans="6:10" ht="12" customHeight="1">
      <c r="F236" s="12"/>
      <c r="G236" s="12"/>
      <c r="H236" s="12"/>
      <c r="I236" s="12"/>
      <c r="J236" s="12"/>
    </row>
    <row r="237" spans="6:10" ht="12" customHeight="1">
      <c r="F237" s="12"/>
      <c r="G237" s="12"/>
      <c r="H237" s="12"/>
      <c r="I237" s="12"/>
      <c r="J237" s="12"/>
    </row>
    <row r="238" spans="6:10" ht="12" customHeight="1">
      <c r="F238" s="12"/>
      <c r="G238" s="12"/>
      <c r="H238" s="12"/>
      <c r="I238" s="12"/>
      <c r="J238" s="12"/>
    </row>
    <row r="239" spans="6:10" ht="12" customHeight="1">
      <c r="F239" s="12"/>
      <c r="G239" s="12"/>
      <c r="H239" s="12"/>
      <c r="I239" s="12"/>
      <c r="J239" s="12"/>
    </row>
    <row r="240" spans="6:10" ht="12" customHeight="1">
      <c r="F240" s="12"/>
      <c r="G240" s="12"/>
      <c r="H240" s="12"/>
      <c r="I240" s="12"/>
      <c r="J240" s="12"/>
    </row>
    <row r="241" spans="6:10" ht="12" customHeight="1">
      <c r="F241" s="12"/>
      <c r="G241" s="12"/>
      <c r="H241" s="12"/>
      <c r="I241" s="12"/>
      <c r="J241" s="12"/>
    </row>
    <row r="242" spans="6:10" ht="12" customHeight="1">
      <c r="F242" s="12"/>
      <c r="G242" s="12"/>
      <c r="H242" s="12"/>
      <c r="I242" s="12"/>
      <c r="J242" s="12"/>
    </row>
    <row r="243" spans="6:10" ht="12" customHeight="1">
      <c r="F243" s="12"/>
      <c r="G243" s="12"/>
      <c r="H243" s="12"/>
      <c r="I243" s="12"/>
      <c r="J243" s="12"/>
    </row>
    <row r="244" spans="6:10" ht="12" customHeight="1">
      <c r="F244" s="12"/>
      <c r="G244" s="12"/>
      <c r="H244" s="12"/>
      <c r="I244" s="12"/>
      <c r="J244" s="12"/>
    </row>
    <row r="245" spans="6:10" ht="12" customHeight="1">
      <c r="F245" s="12"/>
      <c r="G245" s="12"/>
      <c r="H245" s="12"/>
      <c r="I245" s="12"/>
      <c r="J245" s="12"/>
    </row>
    <row r="246" spans="6:10" ht="12" customHeight="1">
      <c r="F246" s="12"/>
      <c r="G246" s="12"/>
      <c r="H246" s="12"/>
      <c r="I246" s="12"/>
      <c r="J246" s="12"/>
    </row>
    <row r="247" spans="6:10" ht="12" customHeight="1">
      <c r="F247" s="12"/>
      <c r="G247" s="12"/>
      <c r="H247" s="12"/>
      <c r="I247" s="12"/>
      <c r="J247" s="12"/>
    </row>
    <row r="248" spans="6:10" ht="12" customHeight="1">
      <c r="F248" s="12"/>
      <c r="G248" s="12"/>
      <c r="H248" s="12"/>
      <c r="I248" s="12"/>
      <c r="J248" s="12"/>
    </row>
    <row r="249" spans="6:10" ht="12" customHeight="1">
      <c r="F249" s="12"/>
      <c r="G249" s="12"/>
      <c r="H249" s="12"/>
      <c r="I249" s="12"/>
      <c r="J249" s="12"/>
    </row>
    <row r="250" spans="6:10" ht="12" customHeight="1">
      <c r="F250" s="12"/>
      <c r="G250" s="12"/>
      <c r="H250" s="12"/>
      <c r="I250" s="12"/>
      <c r="J250" s="12"/>
    </row>
    <row r="251" spans="6:10" ht="12" customHeight="1">
      <c r="F251" s="12"/>
      <c r="G251" s="12"/>
      <c r="H251" s="12"/>
      <c r="I251" s="12"/>
      <c r="J251" s="12"/>
    </row>
    <row r="252" spans="6:10" ht="12" customHeight="1">
      <c r="F252" s="12"/>
      <c r="G252" s="12"/>
      <c r="H252" s="12"/>
      <c r="I252" s="12"/>
      <c r="J252" s="12"/>
    </row>
    <row r="253" spans="6:10" ht="12" customHeight="1">
      <c r="F253" s="12"/>
      <c r="G253" s="12"/>
      <c r="H253" s="12"/>
      <c r="I253" s="12"/>
      <c r="J253" s="12"/>
    </row>
    <row r="254" spans="6:10" ht="12" customHeight="1">
      <c r="F254" s="12"/>
      <c r="G254" s="12"/>
      <c r="H254" s="12"/>
      <c r="I254" s="12"/>
      <c r="J254" s="12"/>
    </row>
    <row r="255" spans="6:10" ht="12" customHeight="1">
      <c r="F255" s="12"/>
      <c r="G255" s="12"/>
      <c r="H255" s="12"/>
      <c r="I255" s="12"/>
      <c r="J255" s="12"/>
    </row>
    <row r="256" spans="6:10" ht="12" customHeight="1">
      <c r="F256" s="12"/>
      <c r="G256" s="12"/>
      <c r="H256" s="12"/>
      <c r="I256" s="12"/>
      <c r="J256" s="12"/>
    </row>
    <row r="257" spans="6:10" ht="12" customHeight="1">
      <c r="F257" s="12"/>
      <c r="G257" s="12"/>
      <c r="H257" s="12"/>
      <c r="I257" s="12"/>
      <c r="J257" s="12"/>
    </row>
    <row r="258" spans="6:10" ht="12" customHeight="1">
      <c r="F258" s="12"/>
      <c r="G258" s="12"/>
      <c r="H258" s="12"/>
      <c r="I258" s="12"/>
      <c r="J258" s="12"/>
    </row>
    <row r="259" spans="6:10" ht="12" customHeight="1">
      <c r="F259" s="12"/>
      <c r="G259" s="12"/>
      <c r="H259" s="12"/>
      <c r="I259" s="12"/>
      <c r="J259" s="12"/>
    </row>
    <row r="260" spans="6:10" ht="12" customHeight="1">
      <c r="F260" s="12"/>
      <c r="G260" s="12"/>
      <c r="H260" s="12"/>
      <c r="I260" s="12"/>
      <c r="J260" s="12"/>
    </row>
    <row r="261" spans="6:10" ht="12" customHeight="1">
      <c r="F261" s="12"/>
      <c r="G261" s="12"/>
      <c r="H261" s="12"/>
      <c r="I261" s="12"/>
      <c r="J261" s="12"/>
    </row>
    <row r="262" spans="6:10" ht="12" customHeight="1">
      <c r="F262" s="12"/>
      <c r="G262" s="12"/>
      <c r="H262" s="12"/>
      <c r="I262" s="12"/>
      <c r="J262" s="12"/>
    </row>
    <row r="263" spans="6:10" ht="12" customHeight="1">
      <c r="F263" s="12"/>
      <c r="G263" s="12"/>
      <c r="H263" s="12"/>
      <c r="I263" s="12"/>
      <c r="J263" s="12"/>
    </row>
    <row r="264" spans="6:10" ht="12" customHeight="1">
      <c r="F264" s="12"/>
      <c r="G264" s="12"/>
      <c r="H264" s="12"/>
      <c r="I264" s="12"/>
      <c r="J264" s="12"/>
    </row>
    <row r="265" spans="6:10" ht="12" customHeight="1">
      <c r="F265" s="12"/>
      <c r="G265" s="12"/>
      <c r="H265" s="12"/>
      <c r="I265" s="12"/>
      <c r="J265" s="12"/>
    </row>
    <row r="266" spans="6:10" ht="12" customHeight="1">
      <c r="F266" s="12"/>
      <c r="G266" s="12"/>
      <c r="H266" s="12"/>
      <c r="I266" s="12"/>
      <c r="J266" s="12"/>
    </row>
    <row r="267" spans="6:10" ht="12" customHeight="1">
      <c r="F267" s="12"/>
      <c r="G267" s="12"/>
      <c r="H267" s="12"/>
      <c r="I267" s="12"/>
      <c r="J267" s="12"/>
    </row>
    <row r="268" spans="6:10" ht="12" customHeight="1">
      <c r="F268" s="12"/>
      <c r="G268" s="12"/>
      <c r="H268" s="12"/>
      <c r="I268" s="12"/>
      <c r="J268" s="12"/>
    </row>
    <row r="269" spans="6:10" ht="12" customHeight="1">
      <c r="F269" s="12"/>
      <c r="G269" s="12"/>
      <c r="H269" s="12"/>
      <c r="I269" s="12"/>
      <c r="J269" s="12"/>
    </row>
    <row r="270" spans="6:10" ht="12" customHeight="1">
      <c r="F270" s="12"/>
      <c r="G270" s="12"/>
      <c r="H270" s="12"/>
      <c r="I270" s="12"/>
      <c r="J270" s="12"/>
    </row>
    <row r="271" spans="6:10" ht="12" customHeight="1">
      <c r="F271" s="12"/>
      <c r="G271" s="12"/>
      <c r="H271" s="12"/>
      <c r="I271" s="12"/>
      <c r="J271" s="12"/>
    </row>
    <row r="272" spans="6:10" ht="12" customHeight="1">
      <c r="F272" s="12"/>
      <c r="G272" s="12"/>
      <c r="H272" s="12"/>
      <c r="I272" s="12"/>
      <c r="J272" s="12"/>
    </row>
    <row r="273" spans="6:10" ht="12" customHeight="1">
      <c r="F273" s="12"/>
      <c r="G273" s="12"/>
      <c r="H273" s="12"/>
      <c r="I273" s="12"/>
      <c r="J273" s="12"/>
    </row>
    <row r="274" spans="6:10" ht="12" customHeight="1">
      <c r="F274" s="12"/>
      <c r="G274" s="12"/>
      <c r="H274" s="12"/>
      <c r="I274" s="12"/>
      <c r="J274" s="12"/>
    </row>
    <row r="275" spans="6:10" ht="12" customHeight="1">
      <c r="F275" s="12"/>
      <c r="G275" s="12"/>
      <c r="H275" s="12"/>
      <c r="I275" s="12"/>
      <c r="J275" s="12"/>
    </row>
    <row r="276" spans="6:10" ht="12" customHeight="1">
      <c r="F276" s="12"/>
      <c r="G276" s="12"/>
      <c r="H276" s="12"/>
      <c r="I276" s="12"/>
      <c r="J276" s="12"/>
    </row>
    <row r="277" spans="6:10" ht="12" customHeight="1">
      <c r="F277" s="12"/>
      <c r="G277" s="12"/>
      <c r="H277" s="12"/>
      <c r="I277" s="12"/>
      <c r="J277" s="12"/>
    </row>
    <row r="278" spans="6:10" ht="12" customHeight="1">
      <c r="F278" s="12"/>
      <c r="G278" s="12"/>
      <c r="H278" s="12"/>
      <c r="I278" s="12"/>
      <c r="J278" s="12"/>
    </row>
    <row r="279" spans="6:10" ht="12" customHeight="1">
      <c r="F279" s="12"/>
      <c r="G279" s="12"/>
      <c r="H279" s="12"/>
      <c r="I279" s="12"/>
      <c r="J279" s="12"/>
    </row>
    <row r="280" spans="6:10" ht="12" customHeight="1">
      <c r="F280" s="12"/>
      <c r="G280" s="12"/>
      <c r="H280" s="12"/>
      <c r="I280" s="12"/>
      <c r="J280" s="12"/>
    </row>
    <row r="281" spans="6:10" ht="12" customHeight="1">
      <c r="F281" s="12"/>
      <c r="G281" s="12"/>
      <c r="H281" s="12"/>
      <c r="I281" s="12"/>
      <c r="J281" s="12"/>
    </row>
    <row r="282" spans="6:10" ht="12" customHeight="1">
      <c r="F282" s="12"/>
      <c r="G282" s="12"/>
      <c r="H282" s="12"/>
      <c r="I282" s="12"/>
      <c r="J282" s="12"/>
    </row>
    <row r="283" spans="6:10" ht="12" customHeight="1">
      <c r="F283" s="12"/>
      <c r="G283" s="12"/>
      <c r="H283" s="12"/>
      <c r="I283" s="12"/>
      <c r="J283" s="12"/>
    </row>
    <row r="284" spans="6:10" ht="12" customHeight="1">
      <c r="F284" s="12"/>
      <c r="G284" s="12"/>
      <c r="H284" s="12"/>
      <c r="I284" s="12"/>
      <c r="J284" s="12"/>
    </row>
    <row r="285" spans="6:10" ht="12" customHeight="1">
      <c r="F285" s="12"/>
      <c r="G285" s="12"/>
      <c r="H285" s="12"/>
      <c r="I285" s="12"/>
      <c r="J285" s="12"/>
    </row>
    <row r="286" spans="6:10" ht="12" customHeight="1">
      <c r="F286" s="12"/>
      <c r="G286" s="12"/>
      <c r="H286" s="12"/>
      <c r="I286" s="12"/>
      <c r="J286" s="12"/>
    </row>
    <row r="287" spans="6:10" ht="12" customHeight="1">
      <c r="F287" s="12"/>
      <c r="G287" s="12"/>
      <c r="H287" s="12"/>
      <c r="I287" s="12"/>
      <c r="J287" s="12"/>
    </row>
    <row r="288" spans="6:10" ht="12" customHeight="1">
      <c r="F288" s="12"/>
      <c r="G288" s="12"/>
      <c r="H288" s="12"/>
      <c r="I288" s="12"/>
      <c r="J288" s="12"/>
    </row>
    <row r="289" spans="6:10" ht="12" customHeight="1">
      <c r="F289" s="12"/>
      <c r="G289" s="12"/>
      <c r="H289" s="12"/>
      <c r="I289" s="12"/>
      <c r="J289" s="12"/>
    </row>
    <row r="290" spans="6:10" ht="12" customHeight="1">
      <c r="F290" s="12"/>
      <c r="G290" s="12"/>
      <c r="H290" s="12"/>
      <c r="I290" s="12"/>
      <c r="J290" s="12"/>
    </row>
    <row r="291" spans="6:10" ht="12" customHeight="1">
      <c r="F291" s="12"/>
      <c r="G291" s="12"/>
      <c r="H291" s="12"/>
      <c r="I291" s="12"/>
      <c r="J291" s="12"/>
    </row>
    <row r="292" spans="6:10" ht="12" customHeight="1">
      <c r="F292" s="12"/>
      <c r="G292" s="12"/>
      <c r="H292" s="12"/>
      <c r="I292" s="12"/>
      <c r="J292" s="12"/>
    </row>
    <row r="293" spans="6:10" ht="12" customHeight="1">
      <c r="F293" s="12"/>
      <c r="G293" s="12"/>
      <c r="H293" s="12"/>
      <c r="I293" s="12"/>
      <c r="J293" s="12"/>
    </row>
    <row r="294" spans="6:10" ht="12" customHeight="1">
      <c r="F294" s="12"/>
      <c r="G294" s="12"/>
      <c r="H294" s="12"/>
      <c r="I294" s="12"/>
      <c r="J294" s="12"/>
    </row>
    <row r="295" spans="6:10" ht="12" customHeight="1">
      <c r="F295" s="12"/>
      <c r="G295" s="12"/>
      <c r="H295" s="12"/>
      <c r="I295" s="12"/>
      <c r="J295" s="12"/>
    </row>
    <row r="296" spans="6:10" ht="12" customHeight="1">
      <c r="F296" s="12"/>
      <c r="G296" s="12"/>
      <c r="H296" s="12"/>
      <c r="I296" s="12"/>
      <c r="J296" s="12"/>
    </row>
    <row r="297" spans="6:10" ht="12" customHeight="1">
      <c r="F297" s="12"/>
      <c r="G297" s="12"/>
      <c r="H297" s="12"/>
      <c r="I297" s="12"/>
      <c r="J297" s="12"/>
    </row>
    <row r="298" spans="6:10" ht="12" customHeight="1">
      <c r="F298" s="12"/>
      <c r="G298" s="12"/>
      <c r="H298" s="12"/>
      <c r="I298" s="12"/>
      <c r="J298" s="12"/>
    </row>
    <row r="299" spans="6:10" ht="12" customHeight="1">
      <c r="F299" s="12"/>
      <c r="G299" s="12"/>
      <c r="H299" s="12"/>
      <c r="I299" s="12"/>
      <c r="J299" s="12"/>
    </row>
    <row r="300" spans="6:10" ht="12" customHeight="1">
      <c r="F300" s="12"/>
      <c r="G300" s="12"/>
      <c r="H300" s="12"/>
      <c r="I300" s="12"/>
      <c r="J300" s="12"/>
    </row>
    <row r="301" spans="6:10" ht="12" customHeight="1">
      <c r="F301" s="12"/>
      <c r="G301" s="12"/>
      <c r="H301" s="12"/>
      <c r="I301" s="12"/>
      <c r="J301" s="12"/>
    </row>
    <row r="302" spans="6:10" ht="12" customHeight="1">
      <c r="F302" s="12"/>
      <c r="G302" s="12"/>
      <c r="H302" s="12"/>
      <c r="I302" s="12"/>
      <c r="J302" s="12"/>
    </row>
    <row r="303" spans="6:10" ht="12">
      <c r="F303" s="12"/>
      <c r="G303" s="12"/>
      <c r="H303" s="12"/>
      <c r="I303" s="12"/>
      <c r="J303" s="12"/>
    </row>
    <row r="304" spans="6:10" ht="12">
      <c r="F304" s="12"/>
      <c r="G304" s="12"/>
      <c r="H304" s="12"/>
      <c r="I304" s="12"/>
      <c r="J304" s="12"/>
    </row>
    <row r="305" spans="6:10" ht="12">
      <c r="F305" s="12"/>
      <c r="G305" s="12"/>
      <c r="H305" s="12"/>
      <c r="I305" s="12"/>
      <c r="J305" s="12"/>
    </row>
    <row r="306" spans="6:10" ht="12">
      <c r="F306" s="12"/>
      <c r="G306" s="12"/>
      <c r="H306" s="12"/>
      <c r="I306" s="12"/>
      <c r="J306" s="12"/>
    </row>
    <row r="307" spans="6:10" ht="12">
      <c r="F307" s="12"/>
      <c r="G307" s="12"/>
      <c r="H307" s="12"/>
      <c r="I307" s="12"/>
      <c r="J307" s="12"/>
    </row>
    <row r="308" spans="6:10" ht="12">
      <c r="F308" s="12"/>
      <c r="G308" s="12"/>
      <c r="H308" s="12"/>
      <c r="I308" s="12"/>
      <c r="J308" s="12"/>
    </row>
    <row r="309" spans="6:10" ht="12">
      <c r="F309" s="12"/>
      <c r="G309" s="12"/>
      <c r="H309" s="12"/>
      <c r="I309" s="12"/>
      <c r="J309" s="12"/>
    </row>
    <row r="310" spans="6:10" ht="12">
      <c r="F310" s="12"/>
      <c r="G310" s="12"/>
      <c r="H310" s="12"/>
      <c r="I310" s="12"/>
      <c r="J310" s="12"/>
    </row>
    <row r="311" spans="6:10" ht="12">
      <c r="F311" s="12"/>
      <c r="G311" s="12"/>
      <c r="H311" s="12"/>
      <c r="I311" s="12"/>
      <c r="J311" s="12"/>
    </row>
    <row r="312" spans="6:10" ht="12">
      <c r="F312" s="12"/>
      <c r="G312" s="12"/>
      <c r="H312" s="12"/>
      <c r="I312" s="12"/>
      <c r="J312" s="12"/>
    </row>
    <row r="313" spans="6:10" ht="12">
      <c r="F313" s="12"/>
      <c r="G313" s="12"/>
      <c r="H313" s="12"/>
      <c r="I313" s="12"/>
      <c r="J313" s="12"/>
    </row>
    <row r="314" spans="6:10" ht="12">
      <c r="F314" s="12"/>
      <c r="G314" s="12"/>
      <c r="H314" s="12"/>
      <c r="I314" s="12"/>
      <c r="J314" s="12"/>
    </row>
    <row r="315" spans="6:10" ht="12">
      <c r="F315" s="12"/>
      <c r="G315" s="12"/>
      <c r="H315" s="12"/>
      <c r="I315" s="12"/>
      <c r="J315" s="12"/>
    </row>
    <row r="316" spans="6:10" ht="12">
      <c r="F316" s="12"/>
      <c r="G316" s="12"/>
      <c r="H316" s="12"/>
      <c r="I316" s="12"/>
      <c r="J316" s="12"/>
    </row>
    <row r="317" spans="6:10" ht="12">
      <c r="F317" s="12"/>
      <c r="G317" s="12"/>
      <c r="H317" s="12"/>
      <c r="I317" s="12"/>
      <c r="J317" s="12"/>
    </row>
    <row r="318" spans="6:10" ht="12">
      <c r="F318" s="12"/>
      <c r="G318" s="12"/>
      <c r="H318" s="12"/>
      <c r="I318" s="12"/>
      <c r="J318" s="12"/>
    </row>
    <row r="319" spans="6:10" ht="12">
      <c r="F319" s="12"/>
      <c r="G319" s="12"/>
      <c r="H319" s="12"/>
      <c r="I319" s="12"/>
      <c r="J319" s="12"/>
    </row>
    <row r="320" spans="6:10" ht="12">
      <c r="F320" s="12"/>
      <c r="G320" s="12"/>
      <c r="H320" s="12"/>
      <c r="I320" s="12"/>
      <c r="J320" s="12"/>
    </row>
    <row r="321" spans="6:10" ht="12">
      <c r="F321" s="12"/>
      <c r="G321" s="12"/>
      <c r="H321" s="12"/>
      <c r="I321" s="12"/>
      <c r="J321" s="12"/>
    </row>
    <row r="322" spans="6:10" ht="12">
      <c r="F322" s="12"/>
      <c r="G322" s="12"/>
      <c r="H322" s="12"/>
      <c r="I322" s="12"/>
      <c r="J322" s="12"/>
    </row>
    <row r="323" spans="6:10" ht="12">
      <c r="F323" s="12"/>
      <c r="G323" s="12"/>
      <c r="H323" s="12"/>
      <c r="I323" s="12"/>
      <c r="J323" s="12"/>
    </row>
    <row r="324" spans="6:10" ht="12">
      <c r="F324" s="12"/>
      <c r="G324" s="12"/>
      <c r="H324" s="12"/>
      <c r="I324" s="12"/>
      <c r="J324" s="12"/>
    </row>
    <row r="325" spans="6:10" ht="12">
      <c r="F325" s="12"/>
      <c r="G325" s="12"/>
      <c r="H325" s="12"/>
      <c r="I325" s="12"/>
      <c r="J325" s="12"/>
    </row>
    <row r="326" spans="6:10" ht="12">
      <c r="F326" s="12"/>
      <c r="G326" s="12"/>
      <c r="H326" s="12"/>
      <c r="I326" s="12"/>
      <c r="J326" s="12"/>
    </row>
    <row r="327" spans="6:10" ht="12">
      <c r="F327" s="12"/>
      <c r="G327" s="12"/>
      <c r="H327" s="12"/>
      <c r="I327" s="12"/>
      <c r="J327" s="12"/>
    </row>
    <row r="328" spans="6:10" ht="12">
      <c r="F328" s="12"/>
      <c r="G328" s="12"/>
      <c r="H328" s="12"/>
      <c r="I328" s="12"/>
      <c r="J328" s="12"/>
    </row>
    <row r="329" spans="6:10" ht="12">
      <c r="F329" s="12"/>
      <c r="G329" s="12"/>
      <c r="H329" s="12"/>
      <c r="I329" s="12"/>
      <c r="J329" s="12"/>
    </row>
    <row r="330" spans="6:10" ht="12">
      <c r="F330" s="12"/>
      <c r="G330" s="12"/>
      <c r="H330" s="12"/>
      <c r="I330" s="12"/>
      <c r="J330" s="12"/>
    </row>
    <row r="331" spans="6:10" ht="12">
      <c r="F331" s="12"/>
      <c r="G331" s="12"/>
      <c r="H331" s="12"/>
      <c r="I331" s="12"/>
      <c r="J331" s="12"/>
    </row>
    <row r="332" spans="6:10" ht="12">
      <c r="F332" s="12"/>
      <c r="G332" s="12"/>
      <c r="H332" s="12"/>
      <c r="I332" s="12"/>
      <c r="J332" s="12"/>
    </row>
    <row r="333" spans="6:10" ht="12">
      <c r="F333" s="12"/>
      <c r="G333" s="12"/>
      <c r="H333" s="12"/>
      <c r="I333" s="12"/>
      <c r="J333" s="12"/>
    </row>
    <row r="334" spans="6:10" ht="12">
      <c r="F334" s="12"/>
      <c r="G334" s="12"/>
      <c r="H334" s="12"/>
      <c r="I334" s="12"/>
      <c r="J334" s="12"/>
    </row>
    <row r="335" spans="6:10" ht="12">
      <c r="F335" s="12"/>
      <c r="G335" s="12"/>
      <c r="H335" s="12"/>
      <c r="I335" s="12"/>
      <c r="J335" s="12"/>
    </row>
    <row r="336" spans="6:10" ht="12">
      <c r="F336" s="12"/>
      <c r="G336" s="12"/>
      <c r="H336" s="12"/>
      <c r="I336" s="12"/>
      <c r="J336" s="12"/>
    </row>
    <row r="337" spans="6:10" ht="12">
      <c r="F337" s="12"/>
      <c r="G337" s="12"/>
      <c r="H337" s="12"/>
      <c r="I337" s="12"/>
      <c r="J337" s="12"/>
    </row>
    <row r="338" spans="6:10" ht="12">
      <c r="F338" s="12"/>
      <c r="G338" s="12"/>
      <c r="H338" s="12"/>
      <c r="I338" s="12"/>
      <c r="J338" s="12"/>
    </row>
    <row r="339" spans="6:10" ht="12">
      <c r="F339" s="12"/>
      <c r="G339" s="12"/>
      <c r="H339" s="12"/>
      <c r="I339" s="12"/>
      <c r="J339" s="12"/>
    </row>
    <row r="340" spans="6:10" ht="12">
      <c r="F340" s="12"/>
      <c r="G340" s="12"/>
      <c r="H340" s="12"/>
      <c r="I340" s="12"/>
      <c r="J340" s="12"/>
    </row>
    <row r="341" spans="6:10" ht="12">
      <c r="F341" s="12"/>
      <c r="G341" s="12"/>
      <c r="H341" s="12"/>
      <c r="I341" s="12"/>
      <c r="J341" s="12"/>
    </row>
    <row r="342" spans="6:10" ht="12">
      <c r="F342" s="12"/>
      <c r="G342" s="12"/>
      <c r="H342" s="12"/>
      <c r="I342" s="12"/>
      <c r="J342" s="12"/>
    </row>
    <row r="343" spans="6:10" ht="12">
      <c r="F343" s="12"/>
      <c r="G343" s="12"/>
      <c r="H343" s="12"/>
      <c r="I343" s="12"/>
      <c r="J343" s="12"/>
    </row>
    <row r="344" spans="6:10" ht="12">
      <c r="F344" s="12"/>
      <c r="G344" s="12"/>
      <c r="H344" s="12"/>
      <c r="I344" s="12"/>
      <c r="J344" s="12"/>
    </row>
    <row r="345" spans="6:10" ht="12">
      <c r="F345" s="12"/>
      <c r="G345" s="12"/>
      <c r="H345" s="12"/>
      <c r="I345" s="12"/>
      <c r="J345" s="12"/>
    </row>
    <row r="346" spans="6:10" ht="12">
      <c r="F346" s="12"/>
      <c r="G346" s="12"/>
      <c r="H346" s="12"/>
      <c r="I346" s="12"/>
      <c r="J346" s="12"/>
    </row>
    <row r="347" spans="6:10" ht="12">
      <c r="F347" s="12"/>
      <c r="G347" s="12"/>
      <c r="H347" s="12"/>
      <c r="I347" s="12"/>
      <c r="J347" s="12"/>
    </row>
    <row r="348" spans="6:10" ht="12">
      <c r="F348" s="12"/>
      <c r="G348" s="12"/>
      <c r="H348" s="12"/>
      <c r="I348" s="12"/>
      <c r="J348" s="12"/>
    </row>
    <row r="349" spans="6:10" ht="12">
      <c r="F349" s="12"/>
      <c r="G349" s="12"/>
      <c r="H349" s="12"/>
      <c r="I349" s="12"/>
      <c r="J349" s="12"/>
    </row>
    <row r="350" spans="6:10" ht="12">
      <c r="F350" s="12"/>
      <c r="G350" s="12"/>
      <c r="H350" s="12"/>
      <c r="I350" s="12"/>
      <c r="J350" s="12"/>
    </row>
  </sheetData>
  <printOptions gridLines="1"/>
  <pageMargins left="0.25" right="0.25" top="1.4" bottom="0.7" header="0.53" footer="0.5"/>
  <pageSetup horizontalDpi="600" verticalDpi="600" orientation="landscape" r:id="rId1"/>
  <headerFooter alignWithMargins="0">
    <oddHeader>&amp;C&amp;"MS Sans Serif,Bold"SELECTED FINANCIAL DATA 
FOR FCMs
FROM REPORTS FILED BY
SEPTEMBER 30, 1999&amp;R&amp;8Page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Hank Matecki</cp:lastModifiedBy>
  <cp:lastPrinted>1999-10-15T17:47:01Z</cp:lastPrinted>
  <dcterms:created xsi:type="dcterms:W3CDTF">1999-10-01T16:21:02Z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