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311" windowWidth="19200" windowHeight="12120" activeTab="0"/>
  </bookViews>
  <sheets>
    <sheet name="Official Disbursement Request" sheetId="1" r:id="rId1"/>
    <sheet name="A. FP Adjustment Request" sheetId="2" r:id="rId2"/>
    <sheet name="B. FP Summary to Date" sheetId="3" r:id="rId3"/>
    <sheet name="C. Actual Expend &amp; Commit" sheetId="4" r:id="rId4"/>
    <sheet name="D. Commitment Forcast" sheetId="5" r:id="rId5"/>
    <sheet name="E. Forecasted Cash Requirements" sheetId="6" r:id="rId6"/>
    <sheet name="Cash Reconciliation &amp; Interest " sheetId="7" r:id="rId7"/>
  </sheets>
  <definedNames>
    <definedName name="_xlnm.Print_Area" localSheetId="1">'A. FP Adjustment Request'!$B$1:$G$34</definedName>
    <definedName name="_xlnm.Print_Area" localSheetId="2">'B. FP Summary to Date'!$B$1:$G$33</definedName>
    <definedName name="_xlnm.Print_Area" localSheetId="3">'C. Actual Expend &amp; Commit'!$B$1:$L$35</definedName>
    <definedName name="_xlnm.Print_Area" localSheetId="6">'Cash Reconciliation &amp; Interest '!$B$1:$D$36</definedName>
    <definedName name="_xlnm.Print_Area" localSheetId="4">'D. Commitment Forcast'!$B$1:$G$35</definedName>
    <definedName name="_xlnm.Print_Area" localSheetId="5">'E. Forecasted Cash Requirements'!$B$1:$F$35</definedName>
  </definedNames>
  <calcPr fullCalcOnLoad="1"/>
</workbook>
</file>

<file path=xl/sharedStrings.xml><?xml version="1.0" encoding="utf-8"?>
<sst xmlns="http://schemas.openxmlformats.org/spreadsheetml/2006/main" count="196" uniqueCount="131">
  <si>
    <t>Increase (+)</t>
  </si>
  <si>
    <t>Decrease (-)</t>
  </si>
  <si>
    <t>(2+3-4)</t>
  </si>
  <si>
    <t>Grand Total</t>
  </si>
  <si>
    <t>(Date Here)</t>
  </si>
  <si>
    <t>4, etc.</t>
  </si>
  <si>
    <t>2. c.            Amount and Source of Other Cash Received</t>
  </si>
  <si>
    <t>1.  Cumulative Interest Earned and Received as of Beginning of Current Period</t>
  </si>
  <si>
    <t>2.   Interest Earned and Received During the Current Period</t>
  </si>
  <si>
    <t>3.   Total Sources of Cash This Period, (Lines 2.a + 2.b + 2.c)</t>
  </si>
  <si>
    <t>6.   Total Uses of Cash This Period, (Lines 5.a + 5.b)</t>
  </si>
  <si>
    <t>7.  Interest Due to Be Returned, (Lines 3 - 6)</t>
  </si>
  <si>
    <t>Cumulative Actual Re-disbursements at Beginning of Current Period</t>
  </si>
  <si>
    <t>Disbursement Period: [Date] to [Date]</t>
  </si>
  <si>
    <t>Project (Main)</t>
  </si>
  <si>
    <t xml:space="preserve">  Activity (Sub)</t>
  </si>
  <si>
    <t xml:space="preserve">     Activity (sub)</t>
  </si>
  <si>
    <t>Adjustment Reported/Approved</t>
  </si>
  <si>
    <t>Projected Unliquidated Commitments as of the End of the Current Period</t>
  </si>
  <si>
    <t>Projected Cumulative Commitments and Re-disbursements as of the End of the Current Period</t>
  </si>
  <si>
    <t xml:space="preserve">Projected Cumulative Re-disbursement Through the Current Period </t>
  </si>
  <si>
    <t>Accountable Entity: ______________________</t>
  </si>
  <si>
    <t>Date Submitted: ______________________</t>
  </si>
  <si>
    <t>3.   Total Interest Earned as of End of the Current Period, (Lines 1 + 2)</t>
  </si>
  <si>
    <t>4.   Cumulative Interest Returned as of Beginning of the Current Period</t>
  </si>
  <si>
    <t>5.   Interest Returned to the US Government During the Current Period</t>
  </si>
  <si>
    <t>6.   Total Cumulative Interest Returned During the Current Period, (Lines 4 + 5)</t>
  </si>
  <si>
    <t>A.  Multi-Year Financial Plan Adjustment Request Form</t>
  </si>
  <si>
    <t>B.  Summary of Multi-Year Financial Plan Adjustments to Date</t>
  </si>
  <si>
    <t>Out of Cycle Report:  Yes [  ] | No [  ]</t>
  </si>
  <si>
    <t>Out of Cycle Report: Yes [  ] | No [  ]</t>
  </si>
  <si>
    <t>Version</t>
  </si>
  <si>
    <t>Projected Cumulative Commitment Budget at the End of Next Period</t>
  </si>
  <si>
    <t>6                           (total of 4 + 5)</t>
  </si>
  <si>
    <t>8                                  (total of 7 - 6)</t>
  </si>
  <si>
    <t>Country:</t>
  </si>
  <si>
    <t>Accountable Entity:</t>
  </si>
  <si>
    <t>Compact Number:</t>
  </si>
  <si>
    <t>Date Submitted:</t>
  </si>
  <si>
    <t>Country: ______________________</t>
  </si>
  <si>
    <t>Compact Number: ______________________</t>
  </si>
  <si>
    <t>(from Schedule C, Column 4)</t>
  </si>
  <si>
    <t>(from Schedule B, Final Column)</t>
  </si>
  <si>
    <t>(from Schedule B,
 Final Column)</t>
  </si>
  <si>
    <t>(from Schedule C,
 Column 6)</t>
  </si>
  <si>
    <t>Proposed Adjustments
(Display all #'s as positive)</t>
  </si>
  <si>
    <t>7                               (from Schedule B, Final Column)</t>
  </si>
  <si>
    <t>D.  Commitment Forecast Report (Next Period)</t>
  </si>
  <si>
    <t>Forecasted Commitments for the Next Period</t>
  </si>
  <si>
    <t>(2+3)</t>
  </si>
  <si>
    <t>(1-4)</t>
  </si>
  <si>
    <t>C. Actual Expenditure and Commitment Report (Current Period)</t>
  </si>
  <si>
    <t>Forecasted Cummulative Re-disbursements As of the End of Next Period</t>
  </si>
  <si>
    <t>7.   Cash Balance at End of the Current Period, (Lines 4 - 6)</t>
  </si>
  <si>
    <t>Projected Cumulative Re-disbursement as of the End of the Current Period</t>
  </si>
  <si>
    <t>E.  Forecasted Program Cash Requirements for Next Period</t>
  </si>
  <si>
    <t>3a</t>
  </si>
  <si>
    <t>3b</t>
  </si>
  <si>
    <t>4                                      (Total of 2 + 3a +3b)</t>
  </si>
  <si>
    <t>2. a.  Add:   MCC Disbursement(s) Received into Local Account</t>
  </si>
  <si>
    <t>5. b.             Interest Returned to the US Government* (if applicable)</t>
  </si>
  <si>
    <t>2. b.            Interest Earned and Received* (if applicable)</t>
  </si>
  <si>
    <t>1.  Cash Balance From Beginning of Current Period (held in Local Account)</t>
  </si>
  <si>
    <t>4.   Total Cash Available, (Lines 1 + 3) Held in the Local Account</t>
  </si>
  <si>
    <t>Cash Reconciliation- Local Account Only</t>
  </si>
  <si>
    <t xml:space="preserve">MCC 609 (g) Funding QFR- Common Payment System </t>
  </si>
  <si>
    <t>MCC 609 (g) Funding QFR- Common Payment System</t>
  </si>
  <si>
    <t>MCC 609 (g) Funding QFR-Common Payment System</t>
  </si>
  <si>
    <t>1a</t>
  </si>
  <si>
    <t>1b</t>
  </si>
  <si>
    <t>5. a. Less:Program Re-Disbursements For Permitted Account Only (  Schedule C, Column 3a)</t>
  </si>
  <si>
    <t xml:space="preserve">Projected Re-disbursements for the Current Period
Permitted Account-Local Payments </t>
  </si>
  <si>
    <t xml:space="preserve">Projected Re-disbursements for the Current Period  
Common Payment System </t>
  </si>
  <si>
    <t>Prior Period Actual Re-disbursements 
Permitted Account-Local Payments</t>
  </si>
  <si>
    <t>Prior Period Actual Re-disbursements
Common Payment System</t>
  </si>
  <si>
    <t>Forecasted Cash Requirements for the Next Period
Permitted Account - Local Payments</t>
  </si>
  <si>
    <t>Forecasted Cash Requirements for the Next Period
Common Payment System</t>
  </si>
  <si>
    <t>2a</t>
  </si>
  <si>
    <t>2b</t>
  </si>
  <si>
    <t>(1 + 2a + 2b)</t>
  </si>
  <si>
    <t>Amounts Expressed In US Dollars</t>
  </si>
  <si>
    <t>Country</t>
  </si>
  <si>
    <t>Projects</t>
  </si>
  <si>
    <t>Accountable Entity</t>
  </si>
  <si>
    <t>Fiscal Agent</t>
  </si>
  <si>
    <t>Request Date</t>
  </si>
  <si>
    <t>Disbursement Period Beginning Date</t>
  </si>
  <si>
    <t>Disbursement Period Ending Date</t>
  </si>
  <si>
    <t>Disbursement Number</t>
  </si>
  <si>
    <t>Currency</t>
  </si>
  <si>
    <t>Exchange Rate used to calculate U.S. Dollar equivalent of any local currency balance for purposes of this MCC Disbursement Request</t>
  </si>
  <si>
    <t>3a. Total amount requested in words (in USD)</t>
  </si>
  <si>
    <t>2.   Interest to be Returned to the US Government Next Period (from Interest Summary, Line 7)</t>
  </si>
  <si>
    <t>By:  _______________________________________________________________</t>
  </si>
  <si>
    <t>Name: _____________________________________________________________</t>
  </si>
  <si>
    <t>Date:  ______________________________________________________________</t>
  </si>
  <si>
    <t>Name: ______________________________________________________</t>
  </si>
  <si>
    <t>Signed by the [Coordinator of the MCA-XXX Coordination Unit] [Director General of MCA-XXX]</t>
  </si>
  <si>
    <t>Certified by the [Additional Representative of the Government of XXX [Chair of the Board of MCA-XXX]</t>
  </si>
  <si>
    <t>XXX., as the Fiscal Agent</t>
  </si>
  <si>
    <t>1.  Direct Disbursement requested from MCC (from Schedule E, Column 2b)</t>
  </si>
  <si>
    <t>Original Financial Plan in 609(g) Agreement</t>
  </si>
  <si>
    <t xml:space="preserve">Current Approved  Financial Plan </t>
  </si>
  <si>
    <t>Proposed Adjusted 609(g) Financial Plan</t>
  </si>
  <si>
    <t>Current Approved 609(g) Financial Plan                      
(to Schedule A, Column 2)</t>
  </si>
  <si>
    <t xml:space="preserve">Current Approved 609(g) Financial Plan               </t>
  </si>
  <si>
    <t>Projected Balance 609(g) Financial Plan as of the End of Current Period</t>
  </si>
  <si>
    <t>Current Approved 609(g) Financial Plan</t>
  </si>
  <si>
    <t>Projected Uncommitted Balance of 609(g) Financial Plan at the End of Next Period</t>
  </si>
  <si>
    <t xml:space="preserve">609(g) Number </t>
  </si>
  <si>
    <t>3.  Total 609(g) Disbursement Request (Line 1 + 2)</t>
  </si>
  <si>
    <t>C.  Compliance:  the undersigned confirms that the 609(g) Disbursement requested hereby is in accordance with the terms and conditions set forth in the 609(g) Grant Agreement.</t>
  </si>
  <si>
    <t>E.  Definitions:  Capitalized terms used herein shall have the meanings assigned to such terms in the 609(g) Grant Agreement.</t>
  </si>
  <si>
    <t>Compact Date/ 609(g) Grant Agreement Date</t>
  </si>
  <si>
    <t>FORM OF 609(g) GRANT DISBURSEMENT REQUEST</t>
  </si>
  <si>
    <t>(To be completed by MCC only)</t>
  </si>
  <si>
    <t>Calculation of MCC Approved Disbursement:</t>
  </si>
  <si>
    <t>2.   Interest to be Returned to the US Government Next Period:</t>
  </si>
  <si>
    <t>1.   Revised Total Forecasted Program Cash Requirements - (from Quarterly Financial Report, Schedule E, Column 2a as revised by MCC)</t>
  </si>
  <si>
    <t>4.   Cash Balance at End of Current Period - (from Cash Reconciliation, Line 7)</t>
  </si>
  <si>
    <t>3.   Total, (Lines 1 + 2)</t>
  </si>
  <si>
    <t>A.  Disbursement Request:  The undersigned hereby requests the Millennium Challenge Corporation ("MCC") to disburse funds under the Grant agreement dated as of  [__], 2007 between MCC and the Government of XXX (the "609(g) Grant Agreement") as follows:</t>
  </si>
  <si>
    <t>2.  Permitted Account Cash requested from MCC (from Section B., Line 5 below)</t>
  </si>
  <si>
    <t>5.   609(g) Permitted Account Disbursement Request From MCC  
(Line 3 minus Line 4)</t>
  </si>
  <si>
    <t>B.  Permitted Account (Local Account) Disbursement Request Calculation:</t>
  </si>
  <si>
    <t>4.   Cash Balance at End of Current Period - (from Quarterly Financial Report)</t>
  </si>
  <si>
    <t>5.   MCC Approved Disbursement (Lines 5 - 4)</t>
  </si>
  <si>
    <r>
      <t>1.   Total Forecasted Permitted Account (Local Payment) Program Cash Requirements (from Quarterly Financial Report, Schedule E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Column 2a)</t>
    </r>
  </si>
  <si>
    <t>10_24_07</t>
  </si>
  <si>
    <t>D.  Authorization:  the undersigned acknowledges that funds disbursed in accordance with this request will be either made (i) directly to third-party vendors for goods, works and services received by the accountable entity upon presentation of valid invoices utilizing MCC's global common payment system or to the 609(g) Permitted Account.</t>
  </si>
  <si>
    <t>Interest Summary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</si>
</sst>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_);_(&quot;$&quot;* \(#,##0\);_(&quot;$&quot;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lightDown"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15" applyNumberForma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3" fontId="0" fillId="0" borderId="3" xfId="15" applyFont="1" applyBorder="1" applyAlignment="1" quotePrefix="1">
      <alignment/>
    </xf>
    <xf numFmtId="44" fontId="0" fillId="0" borderId="3" xfId="17" applyFont="1" applyBorder="1" applyAlignment="1" quotePrefix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43" fontId="0" fillId="0" borderId="6" xfId="15" applyFont="1" applyBorder="1" applyAlignment="1" quotePrefix="1">
      <alignment/>
    </xf>
    <xf numFmtId="0" fontId="0" fillId="0" borderId="0" xfId="0" applyFont="1" applyBorder="1" applyAlignment="1">
      <alignment/>
    </xf>
    <xf numFmtId="165" fontId="0" fillId="0" borderId="7" xfId="15" applyNumberFormat="1" applyBorder="1" applyAlignment="1">
      <alignment/>
    </xf>
    <xf numFmtId="0" fontId="0" fillId="0" borderId="0" xfId="0" applyFill="1" applyAlignment="1">
      <alignment/>
    </xf>
    <xf numFmtId="0" fontId="0" fillId="0" borderId="8" xfId="0" applyBorder="1" applyAlignment="1">
      <alignment/>
    </xf>
    <xf numFmtId="0" fontId="6" fillId="0" borderId="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165" fontId="6" fillId="3" borderId="3" xfId="15" applyNumberFormat="1" applyFont="1" applyFill="1" applyBorder="1" applyAlignment="1">
      <alignment/>
    </xf>
    <xf numFmtId="165" fontId="7" fillId="0" borderId="3" xfId="15" applyNumberFormat="1" applyFont="1" applyBorder="1" applyAlignment="1">
      <alignment/>
    </xf>
    <xf numFmtId="165" fontId="6" fillId="0" borderId="3" xfId="15" applyNumberFormat="1" applyFont="1" applyFill="1" applyBorder="1" applyAlignment="1">
      <alignment/>
    </xf>
    <xf numFmtId="165" fontId="7" fillId="3" borderId="3" xfId="15" applyNumberFormat="1" applyFont="1" applyFill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Fill="1" applyBorder="1" applyAlignment="1">
      <alignment wrapText="1"/>
    </xf>
    <xf numFmtId="165" fontId="7" fillId="0" borderId="3" xfId="15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6" fillId="3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3" xfId="0" applyFont="1" applyFill="1" applyBorder="1" applyAlignment="1">
      <alignment horizontal="center" wrapText="1"/>
    </xf>
    <xf numFmtId="0" fontId="7" fillId="0" borderId="13" xfId="0" applyFont="1" applyBorder="1" applyAlignment="1">
      <alignment/>
    </xf>
    <xf numFmtId="165" fontId="6" fillId="4" borderId="14" xfId="15" applyNumberFormat="1" applyFont="1" applyFill="1" applyBorder="1" applyAlignment="1">
      <alignment/>
    </xf>
    <xf numFmtId="165" fontId="6" fillId="4" borderId="15" xfId="15" applyNumberFormat="1" applyFont="1" applyFill="1" applyBorder="1" applyAlignment="1">
      <alignment/>
    </xf>
    <xf numFmtId="165" fontId="6" fillId="4" borderId="16" xfId="15" applyNumberFormat="1" applyFont="1" applyFill="1" applyBorder="1" applyAlignment="1">
      <alignment/>
    </xf>
    <xf numFmtId="165" fontId="6" fillId="4" borderId="17" xfId="15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right"/>
    </xf>
    <xf numFmtId="0" fontId="5" fillId="0" borderId="19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wrapText="1"/>
    </xf>
    <xf numFmtId="165" fontId="6" fillId="3" borderId="21" xfId="15" applyNumberFormat="1" applyFont="1" applyFill="1" applyBorder="1" applyAlignment="1">
      <alignment/>
    </xf>
    <xf numFmtId="0" fontId="7" fillId="0" borderId="22" xfId="0" applyFont="1" applyBorder="1" applyAlignment="1">
      <alignment wrapText="1"/>
    </xf>
    <xf numFmtId="165" fontId="7" fillId="0" borderId="21" xfId="15" applyNumberFormat="1" applyFont="1" applyBorder="1" applyAlignment="1">
      <alignment/>
    </xf>
    <xf numFmtId="0" fontId="7" fillId="0" borderId="22" xfId="0" applyFont="1" applyBorder="1" applyAlignment="1">
      <alignment/>
    </xf>
    <xf numFmtId="0" fontId="6" fillId="4" borderId="23" xfId="0" applyFont="1" applyFill="1" applyBorder="1" applyAlignment="1">
      <alignment wrapText="1"/>
    </xf>
    <xf numFmtId="165" fontId="6" fillId="4" borderId="24" xfId="15" applyNumberFormat="1" applyFont="1" applyFill="1" applyBorder="1" applyAlignment="1">
      <alignment/>
    </xf>
    <xf numFmtId="165" fontId="6" fillId="4" borderId="25" xfId="15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7" fillId="0" borderId="22" xfId="0" applyFont="1" applyFill="1" applyBorder="1" applyAlignment="1">
      <alignment/>
    </xf>
    <xf numFmtId="0" fontId="6" fillId="3" borderId="26" xfId="0" applyFont="1" applyFill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26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" borderId="27" xfId="0" applyFont="1" applyFill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165" fontId="6" fillId="0" borderId="21" xfId="15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44" fontId="0" fillId="0" borderId="21" xfId="17" applyFont="1" applyBorder="1" applyAlignment="1" quotePrefix="1">
      <alignment/>
    </xf>
    <xf numFmtId="0" fontId="8" fillId="0" borderId="10" xfId="0" applyFont="1" applyBorder="1" applyAlignment="1">
      <alignment/>
    </xf>
    <xf numFmtId="0" fontId="0" fillId="2" borderId="19" xfId="0" applyFont="1" applyFill="1" applyBorder="1" applyAlignment="1">
      <alignment/>
    </xf>
    <xf numFmtId="43" fontId="0" fillId="0" borderId="21" xfId="0" applyNumberFormat="1" applyFont="1" applyBorder="1" applyAlignment="1">
      <alignment/>
    </xf>
    <xf numFmtId="44" fontId="0" fillId="0" borderId="21" xfId="0" applyNumberFormat="1" applyFont="1" applyBorder="1" applyAlignment="1">
      <alignment/>
    </xf>
    <xf numFmtId="43" fontId="0" fillId="0" borderId="21" xfId="15" applyFont="1" applyBorder="1" applyAlignment="1" quotePrefix="1">
      <alignment/>
    </xf>
    <xf numFmtId="0" fontId="4" fillId="0" borderId="10" xfId="0" applyFont="1" applyBorder="1" applyAlignment="1">
      <alignment/>
    </xf>
    <xf numFmtId="44" fontId="4" fillId="0" borderId="21" xfId="0" applyNumberFormat="1" applyFont="1" applyBorder="1" applyAlignment="1">
      <alignment/>
    </xf>
    <xf numFmtId="0" fontId="0" fillId="2" borderId="32" xfId="0" applyFont="1" applyFill="1" applyBorder="1" applyAlignment="1">
      <alignment/>
    </xf>
    <xf numFmtId="44" fontId="4" fillId="0" borderId="21" xfId="17" applyFont="1" applyBorder="1" applyAlignment="1">
      <alignment/>
    </xf>
    <xf numFmtId="0" fontId="0" fillId="2" borderId="28" xfId="0" applyFont="1" applyFill="1" applyBorder="1" applyAlignment="1">
      <alignment/>
    </xf>
    <xf numFmtId="0" fontId="4" fillId="0" borderId="18" xfId="0" applyFont="1" applyBorder="1" applyAlignment="1">
      <alignment/>
    </xf>
    <xf numFmtId="0" fontId="0" fillId="2" borderId="33" xfId="0" applyFont="1" applyFill="1" applyBorder="1" applyAlignment="1">
      <alignment/>
    </xf>
    <xf numFmtId="44" fontId="4" fillId="0" borderId="25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7" fillId="4" borderId="11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6" fillId="3" borderId="38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165" fontId="6" fillId="3" borderId="12" xfId="15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171" fontId="0" fillId="0" borderId="14" xfId="0" applyNumberFormat="1" applyFont="1" applyBorder="1" applyAlignment="1">
      <alignment wrapText="1"/>
    </xf>
    <xf numFmtId="171" fontId="0" fillId="0" borderId="14" xfId="0" applyNumberFormat="1" applyFont="1" applyBorder="1" applyAlignment="1">
      <alignment/>
    </xf>
    <xf numFmtId="171" fontId="0" fillId="0" borderId="18" xfId="0" applyNumberFormat="1" applyFont="1" applyBorder="1" applyAlignment="1">
      <alignment/>
    </xf>
    <xf numFmtId="171" fontId="0" fillId="5" borderId="17" xfId="0" applyNumberFormat="1" applyFont="1" applyFill="1" applyBorder="1" applyAlignment="1">
      <alignment/>
    </xf>
    <xf numFmtId="171" fontId="0" fillId="4" borderId="46" xfId="0" applyNumberFormat="1" applyFont="1" applyFill="1" applyBorder="1" applyAlignment="1">
      <alignment/>
    </xf>
    <xf numFmtId="171" fontId="0" fillId="5" borderId="17" xfId="0" applyNumberFormat="1" applyFont="1" applyFill="1" applyBorder="1" applyAlignment="1">
      <alignment horizontal="right"/>
    </xf>
    <xf numFmtId="171" fontId="0" fillId="4" borderId="14" xfId="0" applyNumberFormat="1" applyFont="1" applyFill="1" applyBorder="1" applyAlignment="1">
      <alignment/>
    </xf>
    <xf numFmtId="171" fontId="0" fillId="4" borderId="17" xfId="0" applyNumberFormat="1" applyFont="1" applyFill="1" applyBorder="1" applyAlignment="1">
      <alignment/>
    </xf>
    <xf numFmtId="171" fontId="0" fillId="0" borderId="14" xfId="17" applyNumberFormat="1" applyFont="1" applyBorder="1" applyAlignment="1">
      <alignment/>
    </xf>
    <xf numFmtId="171" fontId="4" fillId="0" borderId="14" xfId="17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71" fontId="0" fillId="0" borderId="14" xfId="0" applyNumberFormat="1" applyFont="1" applyFill="1" applyBorder="1" applyAlignment="1">
      <alignment wrapText="1"/>
    </xf>
    <xf numFmtId="0" fontId="6" fillId="4" borderId="4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3" fontId="0" fillId="5" borderId="3" xfId="15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171" fontId="0" fillId="0" borderId="48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9" xfId="0" applyFont="1" applyBorder="1" applyAlignment="1">
      <alignment/>
    </xf>
    <xf numFmtId="0" fontId="4" fillId="4" borderId="40" xfId="0" applyFont="1" applyFill="1" applyBorder="1" applyAlignment="1">
      <alignment wrapText="1"/>
    </xf>
    <xf numFmtId="0" fontId="4" fillId="4" borderId="41" xfId="0" applyFont="1" applyFill="1" applyBorder="1" applyAlignment="1">
      <alignment wrapText="1"/>
    </xf>
    <xf numFmtId="0" fontId="4" fillId="4" borderId="48" xfId="0" applyFont="1" applyFill="1" applyBorder="1" applyAlignment="1">
      <alignment wrapText="1"/>
    </xf>
    <xf numFmtId="171" fontId="0" fillId="0" borderId="40" xfId="0" applyNumberFormat="1" applyFont="1" applyBorder="1" applyAlignment="1">
      <alignment wrapText="1"/>
    </xf>
    <xf numFmtId="171" fontId="0" fillId="0" borderId="48" xfId="0" applyNumberFormat="1" applyFont="1" applyBorder="1" applyAlignment="1">
      <alignment wrapText="1"/>
    </xf>
    <xf numFmtId="171" fontId="4" fillId="4" borderId="40" xfId="0" applyNumberFormat="1" applyFont="1" applyFill="1" applyBorder="1" applyAlignment="1">
      <alignment/>
    </xf>
    <xf numFmtId="171" fontId="4" fillId="4" borderId="41" xfId="0" applyNumberFormat="1" applyFont="1" applyFill="1" applyBorder="1" applyAlignment="1">
      <alignment/>
    </xf>
    <xf numFmtId="171" fontId="4" fillId="4" borderId="48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2" xfId="0" applyFont="1" applyBorder="1" applyAlignment="1">
      <alignment/>
    </xf>
    <xf numFmtId="0" fontId="4" fillId="4" borderId="42" xfId="0" applyFont="1" applyFill="1" applyBorder="1" applyAlignment="1">
      <alignment wrapText="1"/>
    </xf>
    <xf numFmtId="171" fontId="0" fillId="0" borderId="40" xfId="17" applyNumberFormat="1" applyFont="1" applyBorder="1" applyAlignment="1">
      <alignment/>
    </xf>
    <xf numFmtId="171" fontId="0" fillId="0" borderId="48" xfId="17" applyNumberFormat="1" applyFont="1" applyBorder="1" applyAlignment="1">
      <alignment/>
    </xf>
    <xf numFmtId="171" fontId="0" fillId="0" borderId="40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2" xfId="0" applyFont="1" applyBorder="1" applyAlignment="1">
      <alignment/>
    </xf>
    <xf numFmtId="0" fontId="0" fillId="4" borderId="20" xfId="0" applyFont="1" applyFill="1" applyBorder="1" applyAlignment="1">
      <alignment/>
    </xf>
    <xf numFmtId="0" fontId="10" fillId="0" borderId="15" xfId="0" applyFont="1" applyBorder="1" applyAlignment="1">
      <alignment horizontal="center"/>
    </xf>
    <xf numFmtId="0" fontId="0" fillId="0" borderId="40" xfId="0" applyFont="1" applyBorder="1" applyAlignment="1">
      <alignment wrapText="1"/>
    </xf>
    <xf numFmtId="0" fontId="0" fillId="0" borderId="48" xfId="0" applyFont="1" applyBorder="1" applyAlignment="1">
      <alignment wrapText="1"/>
    </xf>
    <xf numFmtId="0" fontId="5" fillId="0" borderId="27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4" borderId="51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 wrapText="1"/>
    </xf>
    <xf numFmtId="0" fontId="0" fillId="4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7" fillId="0" borderId="27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6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4" borderId="11" xfId="0" applyFont="1" applyFill="1" applyBorder="1" applyAlignment="1">
      <alignment horizontal="center" wrapText="1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6" fillId="4" borderId="21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4" borderId="12" xfId="0" applyFont="1" applyFill="1" applyBorder="1" applyAlignment="1">
      <alignment horizontal="center" wrapText="1"/>
    </xf>
    <xf numFmtId="0" fontId="6" fillId="4" borderId="56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0" xfId="0" applyAlignment="1">
      <alignment wrapText="1"/>
    </xf>
    <xf numFmtId="0" fontId="6" fillId="4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6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5" fillId="3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61" xfId="0" applyBorder="1" applyAlignment="1">
      <alignment/>
    </xf>
    <xf numFmtId="0" fontId="4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4" borderId="26" xfId="0" applyFont="1" applyFill="1" applyBorder="1" applyAlignment="1">
      <alignment/>
    </xf>
    <xf numFmtId="0" fontId="0" fillId="4" borderId="61" xfId="0" applyFont="1" applyFill="1" applyBorder="1" applyAlignment="1">
      <alignment/>
    </xf>
    <xf numFmtId="0" fontId="0" fillId="0" borderId="22" xfId="0" applyFont="1" applyFill="1" applyBorder="1" applyAlignment="1">
      <alignment horizontal="left" wrapText="1"/>
    </xf>
    <xf numFmtId="44" fontId="0" fillId="4" borderId="21" xfId="17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43" fontId="0" fillId="4" borderId="21" xfId="15" applyFont="1" applyFill="1" applyBorder="1" applyAlignment="1">
      <alignment/>
    </xf>
    <xf numFmtId="44" fontId="0" fillId="0" borderId="21" xfId="0" applyNumberFormat="1" applyFont="1" applyFill="1" applyBorder="1" applyAlignment="1">
      <alignment/>
    </xf>
    <xf numFmtId="43" fontId="0" fillId="0" borderId="21" xfId="15" applyFont="1" applyFill="1" applyBorder="1" applyAlignment="1" quotePrefix="1">
      <alignment/>
    </xf>
    <xf numFmtId="0" fontId="0" fillId="0" borderId="23" xfId="0" applyFont="1" applyFill="1" applyBorder="1" applyAlignment="1">
      <alignment wrapText="1"/>
    </xf>
    <xf numFmtId="0" fontId="0" fillId="4" borderId="24" xfId="0" applyFont="1" applyFill="1" applyBorder="1" applyAlignment="1">
      <alignment/>
    </xf>
    <xf numFmtId="44" fontId="4" fillId="0" borderId="2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69.57421875" style="0" customWidth="1"/>
    <col min="2" max="2" width="14.8515625" style="0" customWidth="1"/>
    <col min="3" max="3" width="16.57421875" style="0" customWidth="1"/>
  </cols>
  <sheetData>
    <row r="1" spans="1:3" ht="16.5" thickBot="1">
      <c r="A1" s="187" t="s">
        <v>114</v>
      </c>
      <c r="B1" s="187"/>
      <c r="C1" s="187"/>
    </row>
    <row r="2" spans="1:3" ht="13.5" thickBot="1">
      <c r="A2" s="137" t="s">
        <v>81</v>
      </c>
      <c r="B2" s="178"/>
      <c r="C2" s="179"/>
    </row>
    <row r="3" spans="1:3" ht="13.5" thickBot="1">
      <c r="A3" s="137" t="s">
        <v>82</v>
      </c>
      <c r="B3" s="188"/>
      <c r="C3" s="189"/>
    </row>
    <row r="4" spans="1:3" ht="13.5" thickBot="1">
      <c r="A4" s="137" t="s">
        <v>113</v>
      </c>
      <c r="B4" s="178"/>
      <c r="C4" s="179"/>
    </row>
    <row r="5" spans="1:3" ht="13.5" thickBot="1">
      <c r="A5" s="138" t="s">
        <v>109</v>
      </c>
      <c r="B5" s="178"/>
      <c r="C5" s="179"/>
    </row>
    <row r="6" spans="1:3" ht="13.5" thickBot="1">
      <c r="A6" s="137" t="s">
        <v>83</v>
      </c>
      <c r="B6" s="188"/>
      <c r="C6" s="189"/>
    </row>
    <row r="7" spans="1:3" ht="13.5" thickBot="1">
      <c r="A7" s="137" t="s">
        <v>84</v>
      </c>
      <c r="B7" s="178"/>
      <c r="C7" s="179"/>
    </row>
    <row r="8" spans="1:3" ht="13.5" thickBot="1">
      <c r="A8" s="137" t="s">
        <v>85</v>
      </c>
      <c r="B8" s="178"/>
      <c r="C8" s="179"/>
    </row>
    <row r="9" spans="1:3" ht="13.5" thickBot="1">
      <c r="A9" s="137" t="s">
        <v>86</v>
      </c>
      <c r="B9" s="178"/>
      <c r="C9" s="179"/>
    </row>
    <row r="10" spans="1:3" ht="13.5" thickBot="1">
      <c r="A10" s="137" t="s">
        <v>87</v>
      </c>
      <c r="B10" s="178"/>
      <c r="C10" s="179"/>
    </row>
    <row r="11" spans="1:3" ht="13.5" thickBot="1">
      <c r="A11" s="137" t="s">
        <v>88</v>
      </c>
      <c r="B11" s="178"/>
      <c r="C11" s="179"/>
    </row>
    <row r="12" spans="1:3" ht="13.5" thickBot="1">
      <c r="A12" s="137" t="s">
        <v>89</v>
      </c>
      <c r="B12" s="184"/>
      <c r="C12" s="185"/>
    </row>
    <row r="13" spans="1:3" ht="26.25" thickBot="1">
      <c r="A13" s="138" t="s">
        <v>90</v>
      </c>
      <c r="B13" s="178"/>
      <c r="C13" s="179"/>
    </row>
    <row r="14" spans="1:3" ht="38.25" customHeight="1" thickBot="1">
      <c r="A14" s="170" t="s">
        <v>121</v>
      </c>
      <c r="B14" s="171"/>
      <c r="C14" s="180"/>
    </row>
    <row r="15" spans="1:3" ht="18.75" customHeight="1" thickBot="1">
      <c r="A15" s="157" t="s">
        <v>100</v>
      </c>
      <c r="B15" s="181">
        <f>'E. Forecasted Cash Requirements'!E32</f>
        <v>0</v>
      </c>
      <c r="C15" s="182"/>
    </row>
    <row r="16" spans="1:3" ht="17.25" customHeight="1" thickBot="1">
      <c r="A16" s="139" t="s">
        <v>122</v>
      </c>
      <c r="B16" s="183">
        <f>C24</f>
        <v>0</v>
      </c>
      <c r="C16" s="166"/>
    </row>
    <row r="17" spans="1:3" ht="16.5" customHeight="1" thickBot="1">
      <c r="A17" s="140" t="s">
        <v>110</v>
      </c>
      <c r="B17" s="173">
        <f>SUM(B15:C16)</f>
        <v>0</v>
      </c>
      <c r="C17" s="174"/>
    </row>
    <row r="18" spans="1:3" ht="29.25" customHeight="1" thickBot="1">
      <c r="A18" s="141" t="s">
        <v>91</v>
      </c>
      <c r="B18" s="173"/>
      <c r="C18" s="174"/>
    </row>
    <row r="19" spans="1:3" ht="13.5" thickBot="1">
      <c r="A19" s="175" t="s">
        <v>124</v>
      </c>
      <c r="B19" s="176"/>
      <c r="C19" s="177"/>
    </row>
    <row r="20" spans="1:3" ht="26.25" thickBot="1">
      <c r="A20" s="157" t="s">
        <v>127</v>
      </c>
      <c r="B20" s="142">
        <f>'E. Forecasted Cash Requirements'!D32</f>
        <v>0</v>
      </c>
      <c r="C20" s="143"/>
    </row>
    <row r="21" spans="1:3" ht="26.25" thickBot="1">
      <c r="A21" s="139" t="s">
        <v>92</v>
      </c>
      <c r="B21" s="144">
        <f>'Cash Reconciliation &amp; Interest '!D31</f>
        <v>0</v>
      </c>
      <c r="C21" s="145"/>
    </row>
    <row r="22" spans="1:3" ht="13.5" thickBot="1">
      <c r="A22" s="139" t="s">
        <v>120</v>
      </c>
      <c r="B22" s="146"/>
      <c r="C22" s="147">
        <f>B20+B21</f>
        <v>0</v>
      </c>
    </row>
    <row r="23" spans="1:3" ht="26.25" thickBot="1">
      <c r="A23" s="139" t="s">
        <v>119</v>
      </c>
      <c r="B23" s="146"/>
      <c r="C23" s="140">
        <f>'Cash Reconciliation &amp; Interest '!D21</f>
        <v>0</v>
      </c>
    </row>
    <row r="24" spans="1:3" ht="26.25" thickBot="1">
      <c r="A24" s="139" t="s">
        <v>123</v>
      </c>
      <c r="B24" s="146"/>
      <c r="C24" s="148">
        <f>C22-C23</f>
        <v>0</v>
      </c>
    </row>
    <row r="25" spans="1:3" ht="34.5" customHeight="1" thickBot="1">
      <c r="A25" s="170" t="s">
        <v>111</v>
      </c>
      <c r="B25" s="171"/>
      <c r="C25" s="172"/>
    </row>
    <row r="26" spans="1:3" ht="58.5" customHeight="1" thickBot="1">
      <c r="A26" s="170" t="s">
        <v>129</v>
      </c>
      <c r="B26" s="171"/>
      <c r="C26" s="172"/>
    </row>
    <row r="27" spans="1:3" ht="27" customHeight="1" thickBot="1">
      <c r="A27" s="170" t="s">
        <v>112</v>
      </c>
      <c r="B27" s="171"/>
      <c r="C27" s="172"/>
    </row>
    <row r="28" spans="1:3" ht="12.75">
      <c r="A28" s="149"/>
      <c r="B28" s="150"/>
      <c r="C28" s="151"/>
    </row>
    <row r="29" spans="1:3" ht="12.75">
      <c r="A29" s="167" t="s">
        <v>97</v>
      </c>
      <c r="B29" s="168"/>
      <c r="C29" s="169"/>
    </row>
    <row r="30" spans="1:3" ht="12.75">
      <c r="A30" s="167" t="s">
        <v>93</v>
      </c>
      <c r="B30" s="168"/>
      <c r="C30" s="99"/>
    </row>
    <row r="31" spans="1:3" ht="12.75">
      <c r="A31" s="167" t="s">
        <v>94</v>
      </c>
      <c r="B31" s="168"/>
      <c r="C31" s="99"/>
    </row>
    <row r="32" spans="1:3" ht="12.75">
      <c r="A32" s="167" t="s">
        <v>95</v>
      </c>
      <c r="B32" s="168"/>
      <c r="C32" s="99"/>
    </row>
    <row r="33" spans="1:3" ht="13.5" thickBot="1">
      <c r="A33" s="152"/>
      <c r="B33" s="153"/>
      <c r="C33" s="154"/>
    </row>
    <row r="34" spans="1:3" ht="13.5" thickBot="1">
      <c r="A34" s="7"/>
      <c r="B34" s="155"/>
      <c r="C34" s="155"/>
    </row>
    <row r="35" spans="1:3" ht="12.75">
      <c r="A35" s="149"/>
      <c r="B35" s="150"/>
      <c r="C35" s="151"/>
    </row>
    <row r="36" spans="1:3" ht="12.75">
      <c r="A36" s="167" t="s">
        <v>98</v>
      </c>
      <c r="B36" s="168"/>
      <c r="C36" s="169"/>
    </row>
    <row r="37" spans="1:3" ht="12.75">
      <c r="A37" s="167" t="s">
        <v>93</v>
      </c>
      <c r="B37" s="168"/>
      <c r="C37" s="99"/>
    </row>
    <row r="38" spans="1:3" ht="12.75">
      <c r="A38" s="167" t="s">
        <v>96</v>
      </c>
      <c r="B38" s="168"/>
      <c r="C38" s="99"/>
    </row>
    <row r="39" spans="1:3" ht="12.75">
      <c r="A39" s="167" t="s">
        <v>95</v>
      </c>
      <c r="B39" s="168"/>
      <c r="C39" s="99"/>
    </row>
    <row r="40" spans="1:3" ht="13.5" thickBot="1">
      <c r="A40" s="152"/>
      <c r="B40" s="153"/>
      <c r="C40" s="154"/>
    </row>
    <row r="41" spans="1:3" ht="13.5" thickBot="1">
      <c r="A41" s="7"/>
      <c r="B41" s="155"/>
      <c r="C41" s="155"/>
    </row>
    <row r="42" spans="1:3" ht="12.75">
      <c r="A42" s="149"/>
      <c r="B42" s="150"/>
      <c r="C42" s="151"/>
    </row>
    <row r="43" spans="1:3" ht="12.75">
      <c r="A43" s="167" t="s">
        <v>99</v>
      </c>
      <c r="B43" s="168"/>
      <c r="C43" s="169"/>
    </row>
    <row r="44" spans="1:3" ht="12.75">
      <c r="A44" s="167" t="s">
        <v>93</v>
      </c>
      <c r="B44" s="168"/>
      <c r="C44" s="99"/>
    </row>
    <row r="45" spans="1:3" ht="12.75">
      <c r="A45" s="167" t="s">
        <v>94</v>
      </c>
      <c r="B45" s="168"/>
      <c r="C45" s="99"/>
    </row>
    <row r="46" spans="1:3" ht="12.75">
      <c r="A46" s="167" t="s">
        <v>95</v>
      </c>
      <c r="B46" s="168"/>
      <c r="C46" s="99"/>
    </row>
    <row r="47" spans="1:3" ht="13.5" thickBot="1">
      <c r="A47" s="163"/>
      <c r="B47" s="164"/>
      <c r="C47" s="165"/>
    </row>
    <row r="48" spans="1:3" ht="12.75">
      <c r="A48" s="156"/>
      <c r="B48" s="156"/>
      <c r="C48" s="156"/>
    </row>
    <row r="49" spans="1:3" ht="12.75">
      <c r="A49" s="159"/>
      <c r="B49" s="156"/>
      <c r="C49" s="156"/>
    </row>
    <row r="50" spans="1:3" ht="12.75">
      <c r="A50" s="159"/>
      <c r="B50" s="156"/>
      <c r="C50" s="156"/>
    </row>
    <row r="51" spans="1:3" ht="12.75">
      <c r="A51" s="159"/>
      <c r="B51" s="156"/>
      <c r="C51" s="156"/>
    </row>
    <row r="52" spans="1:3" ht="12.75">
      <c r="A52" s="159"/>
      <c r="B52" s="156"/>
      <c r="C52" s="156"/>
    </row>
    <row r="53" spans="1:3" ht="12.75">
      <c r="A53" s="159"/>
      <c r="B53" s="156"/>
      <c r="C53" s="156"/>
    </row>
    <row r="54" spans="1:3" ht="12.75">
      <c r="A54" s="159"/>
      <c r="B54" s="156"/>
      <c r="C54" s="156"/>
    </row>
    <row r="55" spans="1:3" ht="12.75">
      <c r="A55" s="159"/>
      <c r="B55" s="156"/>
      <c r="C55" s="156"/>
    </row>
    <row r="56" spans="1:3" ht="12.75">
      <c r="A56" s="156"/>
      <c r="B56" s="156"/>
      <c r="C56" s="156"/>
    </row>
    <row r="57" spans="1:3" ht="12.75">
      <c r="A57" s="156"/>
      <c r="B57" s="156"/>
      <c r="C57" s="156"/>
    </row>
    <row r="58" spans="1:3" ht="12.75">
      <c r="A58" s="156"/>
      <c r="B58" s="156"/>
      <c r="C58" s="156"/>
    </row>
    <row r="59" spans="1:3" ht="12.75">
      <c r="A59" s="156"/>
      <c r="B59" s="156"/>
      <c r="C59" s="156"/>
    </row>
    <row r="60" spans="1:3" ht="13.5" thickBot="1">
      <c r="A60" s="156"/>
      <c r="B60" s="156"/>
      <c r="C60" s="156"/>
    </row>
    <row r="61" spans="1:3" ht="12.75">
      <c r="A61" s="237" t="s">
        <v>115</v>
      </c>
      <c r="B61" s="238"/>
      <c r="C61" s="239"/>
    </row>
    <row r="62" spans="1:3" ht="12.75">
      <c r="A62" s="240" t="s">
        <v>116</v>
      </c>
      <c r="B62" s="186"/>
      <c r="C62" s="241"/>
    </row>
    <row r="63" spans="1:3" ht="25.5">
      <c r="A63" s="242" t="s">
        <v>118</v>
      </c>
      <c r="B63" s="160"/>
      <c r="C63" s="243"/>
    </row>
    <row r="64" spans="1:3" ht="12.75">
      <c r="A64" s="244" t="s">
        <v>117</v>
      </c>
      <c r="B64" s="161">
        <v>0</v>
      </c>
      <c r="C64" s="245"/>
    </row>
    <row r="65" spans="1:3" ht="12.75">
      <c r="A65" s="244" t="s">
        <v>120</v>
      </c>
      <c r="B65" s="162"/>
      <c r="C65" s="246">
        <f>SUM(B63:B64)</f>
        <v>0</v>
      </c>
    </row>
    <row r="66" spans="1:3" ht="12.75">
      <c r="A66" s="244" t="s">
        <v>125</v>
      </c>
      <c r="B66" s="162"/>
      <c r="C66" s="247">
        <v>0</v>
      </c>
    </row>
    <row r="67" spans="1:3" ht="13.5" thickBot="1">
      <c r="A67" s="248" t="s">
        <v>126</v>
      </c>
      <c r="B67" s="249"/>
      <c r="C67" s="250">
        <f>+C65-C66</f>
        <v>0</v>
      </c>
    </row>
  </sheetData>
  <mergeCells count="36">
    <mergeCell ref="A61:C61"/>
    <mergeCell ref="A62:C62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4:C14"/>
    <mergeCell ref="B15:C15"/>
    <mergeCell ref="B16:C16"/>
    <mergeCell ref="B17:C17"/>
    <mergeCell ref="B18:C18"/>
    <mergeCell ref="A19:C19"/>
    <mergeCell ref="A25:C25"/>
    <mergeCell ref="A26:C26"/>
    <mergeCell ref="A27:C27"/>
    <mergeCell ref="A29:C29"/>
    <mergeCell ref="A30:B30"/>
    <mergeCell ref="A31:B31"/>
    <mergeCell ref="A32:B32"/>
    <mergeCell ref="A36:C36"/>
    <mergeCell ref="A37:B37"/>
    <mergeCell ref="A45:B45"/>
    <mergeCell ref="A46:B46"/>
    <mergeCell ref="A38:B38"/>
    <mergeCell ref="A39:B39"/>
    <mergeCell ref="A43:C43"/>
    <mergeCell ref="A44:B4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1"/>
  <sheetViews>
    <sheetView workbookViewId="0" topLeftCell="A1">
      <selection activeCell="B34" sqref="B34:D34"/>
    </sheetView>
  </sheetViews>
  <sheetFormatPr defaultColWidth="9.140625" defaultRowHeight="12.75"/>
  <cols>
    <col min="1" max="1" width="0.5625" style="0" customWidth="1"/>
    <col min="2" max="2" width="27.00390625" style="0" customWidth="1"/>
    <col min="3" max="3" width="21.140625" style="0" customWidth="1"/>
    <col min="4" max="4" width="19.421875" style="0" customWidth="1"/>
    <col min="5" max="5" width="15.00390625" style="0" customWidth="1"/>
    <col min="6" max="6" width="15.28125" style="0" customWidth="1"/>
    <col min="7" max="7" width="21.421875" style="0" customWidth="1"/>
    <col min="8" max="9" width="18.7109375" style="0" customWidth="1"/>
  </cols>
  <sheetData>
    <row r="1" spans="2:7" ht="12.75">
      <c r="B1" s="114" t="s">
        <v>67</v>
      </c>
      <c r="C1" s="115"/>
      <c r="D1" s="115"/>
      <c r="E1" s="115"/>
      <c r="F1" s="115"/>
      <c r="G1" s="116"/>
    </row>
    <row r="2" spans="2:7" ht="12.75">
      <c r="B2" s="48"/>
      <c r="C2" s="58" t="s">
        <v>35</v>
      </c>
      <c r="D2" s="56"/>
      <c r="E2" s="22"/>
      <c r="F2" s="49"/>
      <c r="G2" s="50"/>
    </row>
    <row r="3" spans="2:7" ht="12.75">
      <c r="B3" s="48"/>
      <c r="C3" s="58" t="s">
        <v>36</v>
      </c>
      <c r="D3" s="57"/>
      <c r="E3" s="22"/>
      <c r="F3" s="49"/>
      <c r="G3" s="50"/>
    </row>
    <row r="4" spans="2:7" ht="12.75">
      <c r="B4" s="48"/>
      <c r="C4" s="58" t="s">
        <v>37</v>
      </c>
      <c r="D4" s="54"/>
      <c r="E4" s="22"/>
      <c r="F4" s="49"/>
      <c r="G4" s="50"/>
    </row>
    <row r="5" spans="2:7" ht="12.75">
      <c r="B5" s="48"/>
      <c r="C5" s="58" t="s">
        <v>38</v>
      </c>
      <c r="D5" s="57"/>
      <c r="E5" s="22"/>
      <c r="F5" s="49"/>
      <c r="G5" s="50"/>
    </row>
    <row r="6" spans="2:7" ht="13.5" thickBot="1">
      <c r="B6" s="45"/>
      <c r="C6" s="51"/>
      <c r="D6" s="55"/>
      <c r="E6" s="51"/>
      <c r="F6" s="46"/>
      <c r="G6" s="47"/>
    </row>
    <row r="7" spans="2:9" ht="12.75">
      <c r="B7" s="71"/>
      <c r="C7" s="1"/>
      <c r="D7" s="1"/>
      <c r="E7" s="1"/>
      <c r="F7" s="1"/>
      <c r="G7" s="72"/>
      <c r="H7" s="8"/>
      <c r="I7" s="8"/>
    </row>
    <row r="8" spans="2:9" ht="12.75">
      <c r="B8" s="190" t="s">
        <v>27</v>
      </c>
      <c r="C8" s="191"/>
      <c r="D8" s="191"/>
      <c r="E8" s="191"/>
      <c r="F8" s="191"/>
      <c r="G8" s="192"/>
      <c r="H8" s="8"/>
      <c r="I8" s="8"/>
    </row>
    <row r="9" spans="2:9" s="7" customFormat="1" ht="12.75">
      <c r="B9" s="33" t="s">
        <v>13</v>
      </c>
      <c r="C9" s="3"/>
      <c r="D9" s="3"/>
      <c r="E9" s="3"/>
      <c r="F9" s="3"/>
      <c r="G9" s="59"/>
      <c r="H9" s="6"/>
      <c r="I9" s="6"/>
    </row>
    <row r="10" spans="2:9" s="7" customFormat="1" ht="12.75">
      <c r="B10" s="33" t="s">
        <v>80</v>
      </c>
      <c r="C10" s="3"/>
      <c r="D10" s="3"/>
      <c r="E10" s="3"/>
      <c r="F10" s="3"/>
      <c r="G10" s="59"/>
      <c r="H10" s="6"/>
      <c r="I10" s="6"/>
    </row>
    <row r="11" spans="2:9" ht="13.5" thickBot="1">
      <c r="B11" s="60" t="s">
        <v>29</v>
      </c>
      <c r="C11" s="4"/>
      <c r="D11" s="4"/>
      <c r="E11" s="5"/>
      <c r="F11" s="5"/>
      <c r="G11" s="61"/>
      <c r="H11" s="8"/>
      <c r="I11" s="8"/>
    </row>
    <row r="12" spans="2:9" ht="24.75" thickBot="1">
      <c r="B12" s="128"/>
      <c r="C12" s="158" t="s">
        <v>101</v>
      </c>
      <c r="D12" s="129" t="s">
        <v>102</v>
      </c>
      <c r="E12" s="195" t="s">
        <v>45</v>
      </c>
      <c r="F12" s="196"/>
      <c r="G12" s="130" t="s">
        <v>103</v>
      </c>
      <c r="H12" s="20"/>
      <c r="I12" s="8"/>
    </row>
    <row r="13" spans="2:9" ht="23.25" customHeight="1">
      <c r="B13" s="125" t="s">
        <v>14</v>
      </c>
      <c r="C13" s="126"/>
      <c r="D13" s="131" t="s">
        <v>43</v>
      </c>
      <c r="E13" s="10" t="s">
        <v>0</v>
      </c>
      <c r="F13" s="127" t="s">
        <v>1</v>
      </c>
      <c r="G13" s="122" t="s">
        <v>2</v>
      </c>
      <c r="H13" s="8"/>
      <c r="I13" s="8"/>
    </row>
    <row r="14" spans="2:9" s="7" customFormat="1" ht="12.75">
      <c r="B14" s="73" t="s">
        <v>15</v>
      </c>
      <c r="C14" s="25">
        <v>1</v>
      </c>
      <c r="D14" s="25">
        <v>2</v>
      </c>
      <c r="E14" s="25">
        <v>3</v>
      </c>
      <c r="F14" s="25">
        <v>4</v>
      </c>
      <c r="G14" s="62">
        <v>5</v>
      </c>
      <c r="H14" s="6"/>
      <c r="I14" s="6"/>
    </row>
    <row r="15" spans="2:9" ht="12.75">
      <c r="B15" s="74"/>
      <c r="C15" s="26">
        <f>SUM(C16:C18)</f>
        <v>0</v>
      </c>
      <c r="D15" s="26">
        <f>SUM(D16:D18)</f>
        <v>0</v>
      </c>
      <c r="E15" s="26">
        <f>SUM(E16:E18)</f>
        <v>0</v>
      </c>
      <c r="F15" s="26">
        <f>SUM(F16:F18)</f>
        <v>0</v>
      </c>
      <c r="G15" s="64">
        <f>SUM(G16:G18)</f>
        <v>0</v>
      </c>
      <c r="H15" s="8"/>
      <c r="I15" s="8"/>
    </row>
    <row r="16" spans="2:9" ht="12.75">
      <c r="B16" s="75"/>
      <c r="C16" s="27"/>
      <c r="D16" s="27"/>
      <c r="E16" s="27"/>
      <c r="F16" s="27"/>
      <c r="G16" s="66">
        <f>D16+E16-F16</f>
        <v>0</v>
      </c>
      <c r="H16" s="8"/>
      <c r="I16" s="8"/>
    </row>
    <row r="17" spans="2:9" s="7" customFormat="1" ht="12.75">
      <c r="B17" s="75"/>
      <c r="C17" s="27"/>
      <c r="D17" s="27"/>
      <c r="E17" s="27"/>
      <c r="F17" s="27"/>
      <c r="G17" s="66">
        <f>D17+E17-F17</f>
        <v>0</v>
      </c>
      <c r="H17" s="6"/>
      <c r="I17" s="6"/>
    </row>
    <row r="18" spans="2:9" s="7" customFormat="1" ht="12.75">
      <c r="B18" s="75"/>
      <c r="C18" s="27"/>
      <c r="D18" s="27"/>
      <c r="E18" s="27"/>
      <c r="F18" s="27"/>
      <c r="G18" s="66">
        <f>D18+E18-F18</f>
        <v>0</v>
      </c>
      <c r="H18" s="6"/>
      <c r="I18" s="6"/>
    </row>
    <row r="19" spans="2:9" s="7" customFormat="1" ht="12.75">
      <c r="B19" s="74"/>
      <c r="C19" s="26">
        <f>SUM(C20:C22)</f>
        <v>0</v>
      </c>
      <c r="D19" s="26">
        <f>SUM(D20:D22)</f>
        <v>0</v>
      </c>
      <c r="E19" s="26">
        <f>SUM(E20:E22)</f>
        <v>0</v>
      </c>
      <c r="F19" s="26">
        <f>SUM(F20:F22)</f>
        <v>0</v>
      </c>
      <c r="G19" s="64">
        <f>SUM(G20:G22)</f>
        <v>0</v>
      </c>
      <c r="H19" s="6"/>
      <c r="I19" s="6"/>
    </row>
    <row r="20" spans="2:9" s="7" customFormat="1" ht="12.75">
      <c r="B20" s="76"/>
      <c r="C20" s="27"/>
      <c r="D20" s="27"/>
      <c r="E20" s="27"/>
      <c r="F20" s="27"/>
      <c r="G20" s="66">
        <f>D20+E20-F20</f>
        <v>0</v>
      </c>
      <c r="H20" s="6"/>
      <c r="I20" s="6"/>
    </row>
    <row r="21" spans="2:9" s="7" customFormat="1" ht="12.75">
      <c r="B21" s="76"/>
      <c r="C21" s="27"/>
      <c r="D21" s="27"/>
      <c r="E21" s="27"/>
      <c r="F21" s="27"/>
      <c r="G21" s="66">
        <f>D21+E21-F21</f>
        <v>0</v>
      </c>
      <c r="H21" s="6"/>
      <c r="I21" s="6"/>
    </row>
    <row r="22" spans="2:7" ht="12.75">
      <c r="B22" s="76"/>
      <c r="C22" s="27"/>
      <c r="D22" s="27"/>
      <c r="E22" s="27"/>
      <c r="F22" s="27"/>
      <c r="G22" s="66"/>
    </row>
    <row r="23" spans="2:7" ht="12.75">
      <c r="B23" s="74"/>
      <c r="C23" s="26">
        <f>SUM(C24:C26)</f>
        <v>0</v>
      </c>
      <c r="D23" s="26">
        <f>SUM(D24:D26)</f>
        <v>0</v>
      </c>
      <c r="E23" s="26">
        <f>SUM(E24:E26)</f>
        <v>0</v>
      </c>
      <c r="F23" s="26">
        <f>SUM(F24:F26)</f>
        <v>0</v>
      </c>
      <c r="G23" s="64">
        <f>SUM(G24:G26)</f>
        <v>0</v>
      </c>
    </row>
    <row r="24" spans="2:7" ht="12.75">
      <c r="B24" s="76"/>
      <c r="C24" s="27"/>
      <c r="D24" s="27"/>
      <c r="E24" s="27"/>
      <c r="F24" s="27"/>
      <c r="G24" s="66">
        <f>D24+E24-F24</f>
        <v>0</v>
      </c>
    </row>
    <row r="25" spans="2:7" ht="12.75">
      <c r="B25" s="76"/>
      <c r="C25" s="27"/>
      <c r="D25" s="27"/>
      <c r="E25" s="27"/>
      <c r="F25" s="27"/>
      <c r="G25" s="66">
        <f>D25+E25-F25</f>
        <v>0</v>
      </c>
    </row>
    <row r="26" spans="2:7" ht="12.75">
      <c r="B26" s="76"/>
      <c r="C26" s="27"/>
      <c r="D26" s="27"/>
      <c r="E26" s="27"/>
      <c r="F26" s="27"/>
      <c r="G26" s="66">
        <f>D26+E26-F26</f>
        <v>0</v>
      </c>
    </row>
    <row r="27" spans="2:7" ht="12.75">
      <c r="B27" s="34"/>
      <c r="C27" s="26">
        <f>SUM(C28:C30)</f>
        <v>0</v>
      </c>
      <c r="D27" s="26">
        <f>SUM(D28:D30)</f>
        <v>0</v>
      </c>
      <c r="E27" s="26">
        <f>SUM(E28:E30)</f>
        <v>0</v>
      </c>
      <c r="F27" s="26">
        <f>SUM(F28:F30)</f>
        <v>0</v>
      </c>
      <c r="G27" s="64">
        <f>SUM(G28:G30)</f>
        <v>0</v>
      </c>
    </row>
    <row r="28" spans="2:7" ht="12.75">
      <c r="B28" s="38"/>
      <c r="C28" s="27"/>
      <c r="D28" s="27"/>
      <c r="E28" s="27"/>
      <c r="F28" s="27"/>
      <c r="G28" s="66">
        <f>D28+E28-F28</f>
        <v>0</v>
      </c>
    </row>
    <row r="29" spans="2:7" ht="12.75">
      <c r="B29" s="38"/>
      <c r="C29" s="27"/>
      <c r="D29" s="27"/>
      <c r="E29" s="27"/>
      <c r="F29" s="27"/>
      <c r="G29" s="66">
        <f>D29+E29-F29</f>
        <v>0</v>
      </c>
    </row>
    <row r="30" spans="2:7" ht="12.75">
      <c r="B30" s="38"/>
      <c r="C30" s="27"/>
      <c r="D30" s="27"/>
      <c r="E30" s="27"/>
      <c r="F30" s="27"/>
      <c r="G30" s="66">
        <f>D30+E30-F30</f>
        <v>0</v>
      </c>
    </row>
    <row r="31" spans="2:7" ht="13.5" thickBot="1">
      <c r="B31" s="68" t="s">
        <v>3</v>
      </c>
      <c r="C31" s="39">
        <f>C15+C19+C23+C27</f>
        <v>0</v>
      </c>
      <c r="D31" s="40">
        <f>D15+D19+D23+D27</f>
        <v>0</v>
      </c>
      <c r="E31" s="41">
        <f>E15+E19+E23+E27</f>
        <v>0</v>
      </c>
      <c r="F31" s="42">
        <f>F15+F19+F23+F27</f>
        <v>0</v>
      </c>
      <c r="G31" s="42">
        <f>G15+G19+G23+G27</f>
        <v>0</v>
      </c>
    </row>
    <row r="32" spans="2:7" ht="12.75">
      <c r="B32" s="2"/>
      <c r="C32" s="2"/>
      <c r="D32" s="2"/>
      <c r="E32" s="2"/>
      <c r="F32" s="2"/>
      <c r="G32" s="2"/>
    </row>
    <row r="33" ht="12.75">
      <c r="G33" s="35" t="s">
        <v>31</v>
      </c>
    </row>
    <row r="34" spans="2:7" ht="12.75">
      <c r="B34" s="194"/>
      <c r="C34" s="194"/>
      <c r="D34" s="194"/>
      <c r="G34" s="36" t="s">
        <v>128</v>
      </c>
    </row>
    <row r="90" spans="2:4" ht="12.75">
      <c r="B90" s="193"/>
      <c r="C90" s="193"/>
      <c r="D90" s="193"/>
    </row>
    <row r="91" spans="2:4" ht="12.75">
      <c r="B91" s="193"/>
      <c r="C91" s="193"/>
      <c r="D91" s="193"/>
    </row>
  </sheetData>
  <mergeCells count="5">
    <mergeCell ref="B8:G8"/>
    <mergeCell ref="B90:D90"/>
    <mergeCell ref="B91:D91"/>
    <mergeCell ref="B34:D34"/>
    <mergeCell ref="E12:F12"/>
  </mergeCells>
  <printOptions/>
  <pageMargins left="0.75" right="0.75" top="1" bottom="1" header="0.5" footer="0.5"/>
  <pageSetup fitToHeight="7" horizontalDpi="600" verticalDpi="600" orientation="landscape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90"/>
  <sheetViews>
    <sheetView workbookViewId="0" topLeftCell="A1">
      <selection activeCell="B5" sqref="B5"/>
    </sheetView>
  </sheetViews>
  <sheetFormatPr defaultColWidth="9.140625" defaultRowHeight="12.75"/>
  <cols>
    <col min="1" max="1" width="0.5625" style="0" customWidth="1"/>
    <col min="2" max="2" width="27.00390625" style="0" customWidth="1"/>
    <col min="3" max="3" width="19.8515625" style="0" customWidth="1"/>
    <col min="4" max="6" width="17.421875" style="0" customWidth="1"/>
    <col min="7" max="7" width="24.421875" style="0" customWidth="1"/>
    <col min="8" max="9" width="18.7109375" style="0" customWidth="1"/>
  </cols>
  <sheetData>
    <row r="1" spans="2:7" ht="12.75">
      <c r="B1" s="114" t="s">
        <v>66</v>
      </c>
      <c r="C1" s="115"/>
      <c r="D1" s="115"/>
      <c r="E1" s="115"/>
      <c r="F1" s="115"/>
      <c r="G1" s="116"/>
    </row>
    <row r="2" spans="2:7" ht="12.75">
      <c r="B2" s="48"/>
      <c r="C2" s="58" t="s">
        <v>35</v>
      </c>
      <c r="D2" s="56"/>
      <c r="E2" s="22"/>
      <c r="F2" s="49"/>
      <c r="G2" s="50"/>
    </row>
    <row r="3" spans="2:7" ht="12.75">
      <c r="B3" s="48"/>
      <c r="C3" s="58" t="s">
        <v>36</v>
      </c>
      <c r="D3" s="57"/>
      <c r="E3" s="22"/>
      <c r="F3" s="49"/>
      <c r="G3" s="50"/>
    </row>
    <row r="4" spans="2:7" ht="12.75">
      <c r="B4" s="48"/>
      <c r="C4" s="58" t="s">
        <v>37</v>
      </c>
      <c r="D4" s="54"/>
      <c r="E4" s="22"/>
      <c r="F4" s="49"/>
      <c r="G4" s="50"/>
    </row>
    <row r="5" spans="2:7" ht="12.75">
      <c r="B5" s="48"/>
      <c r="C5" s="58" t="s">
        <v>38</v>
      </c>
      <c r="D5" s="57"/>
      <c r="E5" s="22"/>
      <c r="F5" s="49"/>
      <c r="G5" s="50"/>
    </row>
    <row r="6" spans="2:9" ht="13.5" thickBot="1">
      <c r="B6" s="45"/>
      <c r="C6" s="51"/>
      <c r="D6" s="55"/>
      <c r="E6" s="51"/>
      <c r="F6" s="46"/>
      <c r="G6" s="47"/>
      <c r="H6" s="2"/>
      <c r="I6" s="2"/>
    </row>
    <row r="7" spans="2:9" ht="12.75">
      <c r="B7" s="190" t="s">
        <v>28</v>
      </c>
      <c r="C7" s="191"/>
      <c r="D7" s="191"/>
      <c r="E7" s="191"/>
      <c r="F7" s="191"/>
      <c r="G7" s="192"/>
      <c r="H7" s="8"/>
      <c r="I7" s="8"/>
    </row>
    <row r="8" spans="2:9" s="7" customFormat="1" ht="12.75">
      <c r="B8" s="33" t="s">
        <v>13</v>
      </c>
      <c r="C8" s="3"/>
      <c r="D8" s="3"/>
      <c r="E8" s="3"/>
      <c r="F8" s="3"/>
      <c r="G8" s="59"/>
      <c r="H8" s="6"/>
      <c r="I8" s="6"/>
    </row>
    <row r="9" spans="2:9" s="7" customFormat="1" ht="12.75">
      <c r="B9" s="33" t="s">
        <v>80</v>
      </c>
      <c r="C9" s="3"/>
      <c r="D9" s="3"/>
      <c r="E9" s="3"/>
      <c r="F9" s="3"/>
      <c r="G9" s="59"/>
      <c r="H9" s="6"/>
      <c r="I9" s="6"/>
    </row>
    <row r="10" spans="2:9" ht="13.5" thickBot="1">
      <c r="B10" s="60" t="s">
        <v>29</v>
      </c>
      <c r="C10" s="4"/>
      <c r="D10" s="119" t="s">
        <v>4</v>
      </c>
      <c r="E10" s="119" t="s">
        <v>4</v>
      </c>
      <c r="F10" s="119" t="s">
        <v>4</v>
      </c>
      <c r="G10" s="61"/>
      <c r="H10" s="8"/>
      <c r="I10" s="8"/>
    </row>
    <row r="11" spans="2:9" ht="24.75" customHeight="1">
      <c r="B11" s="123"/>
      <c r="C11" s="197" t="s">
        <v>101</v>
      </c>
      <c r="D11" s="197" t="s">
        <v>17</v>
      </c>
      <c r="E11" s="197" t="s">
        <v>17</v>
      </c>
      <c r="F11" s="197" t="s">
        <v>17</v>
      </c>
      <c r="G11" s="197" t="s">
        <v>104</v>
      </c>
      <c r="H11" s="8"/>
      <c r="I11" s="8"/>
    </row>
    <row r="12" spans="2:9" ht="13.5" thickBot="1">
      <c r="B12" s="124" t="s">
        <v>14</v>
      </c>
      <c r="C12" s="198"/>
      <c r="D12" s="199"/>
      <c r="E12" s="199"/>
      <c r="F12" s="199"/>
      <c r="G12" s="199"/>
      <c r="H12" s="20"/>
      <c r="I12" s="8"/>
    </row>
    <row r="13" spans="2:9" s="7" customFormat="1" ht="12.75">
      <c r="B13" s="120" t="s">
        <v>16</v>
      </c>
      <c r="C13" s="121">
        <v>1</v>
      </c>
      <c r="D13" s="121">
        <v>2</v>
      </c>
      <c r="E13" s="121">
        <v>3</v>
      </c>
      <c r="F13" s="121" t="s">
        <v>5</v>
      </c>
      <c r="G13" s="122">
        <v>5</v>
      </c>
      <c r="H13" s="6"/>
      <c r="I13" s="6"/>
    </row>
    <row r="14" spans="2:9" ht="12.75">
      <c r="B14" s="63"/>
      <c r="C14" s="26">
        <f>SUM(C15:C17)</f>
        <v>0</v>
      </c>
      <c r="D14" s="26">
        <f>SUM(D15:D18)</f>
        <v>0</v>
      </c>
      <c r="E14" s="26">
        <f>SUM(E15:E18)</f>
        <v>0</v>
      </c>
      <c r="F14" s="26">
        <f>SUM(F15:F18)</f>
        <v>0</v>
      </c>
      <c r="G14" s="64">
        <f>SUM(G15:G17)</f>
        <v>0</v>
      </c>
      <c r="H14" s="8"/>
      <c r="I14" s="8"/>
    </row>
    <row r="15" spans="2:9" ht="12.75">
      <c r="B15" s="65"/>
      <c r="C15" s="27"/>
      <c r="D15" s="27"/>
      <c r="E15" s="27"/>
      <c r="F15" s="27"/>
      <c r="G15" s="66">
        <f>+C15+D15+E15+F15</f>
        <v>0</v>
      </c>
      <c r="H15" s="8"/>
      <c r="I15" s="8"/>
    </row>
    <row r="16" spans="2:9" ht="12.75">
      <c r="B16" s="65"/>
      <c r="C16" s="27"/>
      <c r="D16" s="27"/>
      <c r="E16" s="27"/>
      <c r="F16" s="27"/>
      <c r="G16" s="66">
        <f aca="true" t="shared" si="0" ref="G16:G25">+C16+D16+E16+F16</f>
        <v>0</v>
      </c>
      <c r="H16" s="8"/>
      <c r="I16" s="8"/>
    </row>
    <row r="17" spans="2:9" ht="12.75">
      <c r="B17" s="65"/>
      <c r="C17" s="27"/>
      <c r="D17" s="27"/>
      <c r="E17" s="27"/>
      <c r="F17" s="27"/>
      <c r="G17" s="66">
        <f t="shared" si="0"/>
        <v>0</v>
      </c>
      <c r="H17" s="8"/>
      <c r="I17" s="8"/>
    </row>
    <row r="18" spans="2:9" ht="12.75">
      <c r="B18" s="63"/>
      <c r="C18" s="26">
        <f>SUM(C19:C21)</f>
        <v>0</v>
      </c>
      <c r="D18" s="26">
        <f>SUM(D19:D21)</f>
        <v>0</v>
      </c>
      <c r="E18" s="26">
        <f>SUM(E19:E21)</f>
        <v>0</v>
      </c>
      <c r="F18" s="26">
        <f>SUM(F19:F21)</f>
        <v>0</v>
      </c>
      <c r="G18" s="64">
        <f>SUM(G19:G21)</f>
        <v>0</v>
      </c>
      <c r="H18" s="8"/>
      <c r="I18" s="8"/>
    </row>
    <row r="19" spans="2:9" ht="12.75">
      <c r="B19" s="67"/>
      <c r="C19" s="27"/>
      <c r="D19" s="30"/>
      <c r="E19" s="30"/>
      <c r="F19" s="30"/>
      <c r="G19" s="66">
        <f t="shared" si="0"/>
        <v>0</v>
      </c>
      <c r="H19" s="8"/>
      <c r="I19" s="8"/>
    </row>
    <row r="20" spans="2:7" ht="12.75">
      <c r="B20" s="67"/>
      <c r="C20" s="27"/>
      <c r="D20" s="27"/>
      <c r="E20" s="27"/>
      <c r="F20" s="27"/>
      <c r="G20" s="66">
        <f t="shared" si="0"/>
        <v>0</v>
      </c>
    </row>
    <row r="21" spans="2:7" ht="12.75">
      <c r="B21" s="67"/>
      <c r="C21" s="27"/>
      <c r="D21" s="27"/>
      <c r="E21" s="27"/>
      <c r="F21" s="27"/>
      <c r="G21" s="66">
        <f t="shared" si="0"/>
        <v>0</v>
      </c>
    </row>
    <row r="22" spans="2:7" ht="12.75">
      <c r="B22" s="63"/>
      <c r="C22" s="26">
        <f>SUM(C23:C25)</f>
        <v>0</v>
      </c>
      <c r="D22" s="26">
        <f>SUM(D23:D25)</f>
        <v>0</v>
      </c>
      <c r="E22" s="26">
        <f>SUM(E23:E25)</f>
        <v>0</v>
      </c>
      <c r="F22" s="26">
        <f>SUM(F23:F25)</f>
        <v>0</v>
      </c>
      <c r="G22" s="64">
        <f>SUM(G23:G25)</f>
        <v>0</v>
      </c>
    </row>
    <row r="23" spans="2:7" ht="12.75">
      <c r="B23" s="67"/>
      <c r="C23" s="27"/>
      <c r="D23" s="28"/>
      <c r="E23" s="28"/>
      <c r="F23" s="28"/>
      <c r="G23" s="66">
        <f t="shared" si="0"/>
        <v>0</v>
      </c>
    </row>
    <row r="24" spans="2:7" ht="12.75">
      <c r="B24" s="67"/>
      <c r="C24" s="27"/>
      <c r="D24" s="28"/>
      <c r="E24" s="28"/>
      <c r="F24" s="28"/>
      <c r="G24" s="66">
        <f t="shared" si="0"/>
        <v>0</v>
      </c>
    </row>
    <row r="25" spans="2:7" ht="12.75">
      <c r="B25" s="67"/>
      <c r="C25" s="27"/>
      <c r="D25" s="27"/>
      <c r="E25" s="27"/>
      <c r="F25" s="27"/>
      <c r="G25" s="66">
        <f t="shared" si="0"/>
        <v>0</v>
      </c>
    </row>
    <row r="26" spans="2:7" ht="12.75">
      <c r="B26" s="63"/>
      <c r="C26" s="26">
        <f>SUM(C27:C29)</f>
        <v>0</v>
      </c>
      <c r="D26" s="26">
        <f>SUM(D27:D29)</f>
        <v>0</v>
      </c>
      <c r="E26" s="26">
        <f>SUM(E27:E29)</f>
        <v>0</v>
      </c>
      <c r="F26" s="26">
        <f>SUM(F27:F29)</f>
        <v>0</v>
      </c>
      <c r="G26" s="64">
        <f>SUM(G27:G29)</f>
        <v>0</v>
      </c>
    </row>
    <row r="27" spans="2:7" ht="12.75">
      <c r="B27" s="65"/>
      <c r="C27" s="27"/>
      <c r="D27" s="27"/>
      <c r="E27" s="27"/>
      <c r="F27" s="27"/>
      <c r="G27" s="66">
        <f>+C27+D27+E27+F27</f>
        <v>0</v>
      </c>
    </row>
    <row r="28" spans="2:7" ht="12.75">
      <c r="B28" s="65"/>
      <c r="C28" s="27"/>
      <c r="D28" s="27"/>
      <c r="E28" s="27"/>
      <c r="F28" s="27"/>
      <c r="G28" s="66">
        <f>+C28+D28+E28+F28</f>
        <v>0</v>
      </c>
    </row>
    <row r="29" spans="2:7" ht="12.75">
      <c r="B29" s="65"/>
      <c r="C29" s="27"/>
      <c r="D29" s="27"/>
      <c r="E29" s="27"/>
      <c r="F29" s="27"/>
      <c r="G29" s="66">
        <f>+C29+D29+E29+F29</f>
        <v>0</v>
      </c>
    </row>
    <row r="30" spans="2:7" ht="13.5" thickBot="1">
      <c r="B30" s="68" t="s">
        <v>3</v>
      </c>
      <c r="C30" s="69">
        <f>C14+C18+C22+C26</f>
        <v>0</v>
      </c>
      <c r="D30" s="69">
        <f>D14+D18+D22+D26</f>
        <v>0</v>
      </c>
      <c r="E30" s="69">
        <f>E14+E18+E22+E26</f>
        <v>0</v>
      </c>
      <c r="F30" s="69">
        <f>F14+F18+F22+F26</f>
        <v>0</v>
      </c>
      <c r="G30" s="70">
        <f>G14+G18+G22+G26</f>
        <v>0</v>
      </c>
    </row>
    <row r="31" spans="2:7" ht="12.75">
      <c r="B31" s="2"/>
      <c r="C31" s="2"/>
      <c r="D31" s="2"/>
      <c r="E31" s="2"/>
      <c r="F31" s="2"/>
      <c r="G31" s="2"/>
    </row>
    <row r="32" ht="12.75">
      <c r="G32" s="35" t="s">
        <v>31</v>
      </c>
    </row>
    <row r="33" spans="2:7" ht="12.75">
      <c r="B33" s="194"/>
      <c r="C33" s="194"/>
      <c r="D33" s="194"/>
      <c r="G33" s="36" t="str">
        <f>'A. FP Adjustment Request'!$G$34</f>
        <v>10_24_07</v>
      </c>
    </row>
    <row r="89" spans="2:4" ht="12.75">
      <c r="B89" s="193"/>
      <c r="C89" s="193"/>
      <c r="D89" s="193"/>
    </row>
    <row r="90" spans="2:4" ht="12.75">
      <c r="B90" s="193"/>
      <c r="C90" s="193"/>
      <c r="D90" s="193"/>
    </row>
  </sheetData>
  <mergeCells count="9">
    <mergeCell ref="B7:G7"/>
    <mergeCell ref="B89:D89"/>
    <mergeCell ref="B90:D90"/>
    <mergeCell ref="B33:D33"/>
    <mergeCell ref="C11:C12"/>
    <mergeCell ref="G11:G12"/>
    <mergeCell ref="F11:F12"/>
    <mergeCell ref="E11:E12"/>
    <mergeCell ref="D11:D12"/>
  </mergeCells>
  <printOptions/>
  <pageMargins left="0.75" right="0.75" top="1" bottom="1" header="0.5" footer="0.5"/>
  <pageSetup fitToHeight="7" horizontalDpi="600" verticalDpi="600" orientation="landscape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92"/>
  <sheetViews>
    <sheetView workbookViewId="0" topLeftCell="B1">
      <selection activeCell="L12" sqref="L12:L14"/>
    </sheetView>
  </sheetViews>
  <sheetFormatPr defaultColWidth="9.140625" defaultRowHeight="12.75"/>
  <cols>
    <col min="1" max="1" width="0.5625" style="0" customWidth="1"/>
    <col min="2" max="2" width="20.00390625" style="0" customWidth="1"/>
    <col min="3" max="3" width="17.00390625" style="0" customWidth="1"/>
    <col min="4" max="4" width="17.28125" style="0" customWidth="1"/>
    <col min="5" max="5" width="16.28125" style="0" customWidth="1"/>
    <col min="6" max="7" width="16.421875" style="0" customWidth="1"/>
    <col min="8" max="8" width="17.28125" style="0" customWidth="1"/>
    <col min="9" max="9" width="16.140625" style="0" customWidth="1"/>
    <col min="10" max="10" width="16.7109375" style="0" customWidth="1"/>
    <col min="11" max="11" width="15.421875" style="0" customWidth="1"/>
    <col min="12" max="12" width="17.28125" style="0" customWidth="1"/>
    <col min="13" max="14" width="18.7109375" style="0" customWidth="1"/>
  </cols>
  <sheetData>
    <row r="1" spans="2:12" ht="12.75">
      <c r="B1" s="114" t="s">
        <v>65</v>
      </c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2:12" ht="12.75">
      <c r="B2" s="71"/>
      <c r="C2" s="1"/>
      <c r="D2" s="1"/>
      <c r="E2" s="44"/>
      <c r="F2" s="58" t="s">
        <v>35</v>
      </c>
      <c r="G2" s="58" t="s">
        <v>35</v>
      </c>
      <c r="H2" s="56"/>
      <c r="I2" s="22"/>
      <c r="J2" s="44"/>
      <c r="K2" s="44"/>
      <c r="L2" s="77"/>
    </row>
    <row r="3" spans="2:12" ht="12.75">
      <c r="B3" s="71"/>
      <c r="C3" s="1"/>
      <c r="D3" s="1"/>
      <c r="E3" s="44"/>
      <c r="F3" s="58" t="s">
        <v>36</v>
      </c>
      <c r="G3" s="58" t="s">
        <v>36</v>
      </c>
      <c r="H3" s="57"/>
      <c r="I3" s="22"/>
      <c r="J3" s="44"/>
      <c r="K3" s="44"/>
      <c r="L3" s="77"/>
    </row>
    <row r="4" spans="2:12" ht="12.75">
      <c r="B4" s="71"/>
      <c r="C4" s="1"/>
      <c r="D4" s="1"/>
      <c r="E4" s="44"/>
      <c r="F4" s="58" t="s">
        <v>37</v>
      </c>
      <c r="G4" s="58" t="s">
        <v>37</v>
      </c>
      <c r="H4" s="54"/>
      <c r="I4" s="22"/>
      <c r="J4" s="44"/>
      <c r="K4" s="44"/>
      <c r="L4" s="77"/>
    </row>
    <row r="5" spans="2:12" ht="12.75">
      <c r="B5" s="71"/>
      <c r="C5" s="1"/>
      <c r="D5" s="1"/>
      <c r="E5" s="44"/>
      <c r="F5" s="58" t="s">
        <v>38</v>
      </c>
      <c r="G5" s="58" t="s">
        <v>38</v>
      </c>
      <c r="H5" s="57"/>
      <c r="I5" s="22"/>
      <c r="J5" s="44"/>
      <c r="K5" s="44"/>
      <c r="L5" s="77"/>
    </row>
    <row r="6" spans="2:12" ht="13.5" thickBot="1">
      <c r="B6" s="78"/>
      <c r="C6" s="55"/>
      <c r="D6" s="55"/>
      <c r="E6" s="51"/>
      <c r="F6" s="51"/>
      <c r="G6" s="51"/>
      <c r="H6" s="55"/>
      <c r="I6" s="51"/>
      <c r="J6" s="51"/>
      <c r="K6" s="51"/>
      <c r="L6" s="79"/>
    </row>
    <row r="7" spans="2:12" ht="12.75">
      <c r="B7" s="71"/>
      <c r="C7" s="2"/>
      <c r="D7" s="2"/>
      <c r="E7" s="1"/>
      <c r="F7" s="1"/>
      <c r="G7" s="1"/>
      <c r="H7" s="1"/>
      <c r="I7" s="1"/>
      <c r="J7" s="1"/>
      <c r="K7" s="1"/>
      <c r="L7" s="72"/>
    </row>
    <row r="8" spans="2:12" ht="12.75">
      <c r="B8" s="190" t="s">
        <v>51</v>
      </c>
      <c r="C8" s="191"/>
      <c r="D8" s="191"/>
      <c r="E8" s="191"/>
      <c r="F8" s="191"/>
      <c r="G8" s="191"/>
      <c r="H8" s="191"/>
      <c r="I8" s="191"/>
      <c r="J8" s="191"/>
      <c r="K8" s="191"/>
      <c r="L8" s="192"/>
    </row>
    <row r="9" spans="2:12" ht="12.75">
      <c r="B9" s="33" t="s">
        <v>13</v>
      </c>
      <c r="C9" s="43"/>
      <c r="D9" s="43"/>
      <c r="E9" s="3"/>
      <c r="F9" s="3"/>
      <c r="G9" s="3"/>
      <c r="H9" s="3"/>
      <c r="I9" s="3"/>
      <c r="J9" s="3"/>
      <c r="K9" s="3"/>
      <c r="L9" s="59"/>
    </row>
    <row r="10" spans="2:9" s="7" customFormat="1" ht="12.75">
      <c r="B10" s="33" t="s">
        <v>80</v>
      </c>
      <c r="C10" s="3"/>
      <c r="D10" s="3"/>
      <c r="E10" s="3"/>
      <c r="F10" s="3"/>
      <c r="G10" s="3"/>
      <c r="H10" s="6"/>
      <c r="I10" s="6"/>
    </row>
    <row r="11" spans="2:14" ht="12.75">
      <c r="B11" s="60" t="s">
        <v>29</v>
      </c>
      <c r="C11" s="4"/>
      <c r="D11" s="4"/>
      <c r="E11" s="4"/>
      <c r="F11" s="5"/>
      <c r="G11" s="5"/>
      <c r="H11" s="5"/>
      <c r="I11" s="5"/>
      <c r="J11" s="5"/>
      <c r="K11" s="5"/>
      <c r="L11" s="61"/>
      <c r="M11" s="2"/>
      <c r="N11" s="2"/>
    </row>
    <row r="12" spans="2:14" s="7" customFormat="1" ht="22.5" customHeight="1">
      <c r="B12" s="202"/>
      <c r="C12" s="207" t="s">
        <v>73</v>
      </c>
      <c r="D12" s="207" t="s">
        <v>74</v>
      </c>
      <c r="E12" s="204" t="s">
        <v>12</v>
      </c>
      <c r="F12" s="207" t="s">
        <v>71</v>
      </c>
      <c r="G12" s="207" t="s">
        <v>72</v>
      </c>
      <c r="H12" s="204" t="s">
        <v>54</v>
      </c>
      <c r="I12" s="213" t="s">
        <v>18</v>
      </c>
      <c r="J12" s="213" t="s">
        <v>19</v>
      </c>
      <c r="K12" s="213" t="s">
        <v>105</v>
      </c>
      <c r="L12" s="210" t="s">
        <v>106</v>
      </c>
      <c r="M12" s="6"/>
      <c r="N12" s="6"/>
    </row>
    <row r="13" spans="2:14" s="7" customFormat="1" ht="13.5" customHeight="1">
      <c r="B13" s="203"/>
      <c r="C13" s="208"/>
      <c r="D13" s="208"/>
      <c r="E13" s="205"/>
      <c r="F13" s="214"/>
      <c r="G13" s="214"/>
      <c r="H13" s="216"/>
      <c r="I13" s="214"/>
      <c r="J13" s="214"/>
      <c r="K13" s="214"/>
      <c r="L13" s="211"/>
      <c r="M13" s="6"/>
      <c r="N13" s="6"/>
    </row>
    <row r="14" spans="2:14" ht="48.75" customHeight="1">
      <c r="B14" s="80" t="s">
        <v>14</v>
      </c>
      <c r="C14" s="209"/>
      <c r="D14" s="209"/>
      <c r="E14" s="206"/>
      <c r="F14" s="215"/>
      <c r="G14" s="215"/>
      <c r="H14" s="217"/>
      <c r="I14" s="214"/>
      <c r="J14" s="214"/>
      <c r="K14" s="214"/>
      <c r="L14" s="212"/>
      <c r="M14" s="8"/>
      <c r="N14" s="8"/>
    </row>
    <row r="15" spans="2:14" ht="36" customHeight="1">
      <c r="B15" s="73" t="s">
        <v>15</v>
      </c>
      <c r="C15" s="25" t="s">
        <v>68</v>
      </c>
      <c r="D15" s="25" t="s">
        <v>69</v>
      </c>
      <c r="E15" s="25">
        <v>2</v>
      </c>
      <c r="F15" s="25" t="s">
        <v>56</v>
      </c>
      <c r="G15" s="25" t="s">
        <v>57</v>
      </c>
      <c r="H15" s="37" t="s">
        <v>58</v>
      </c>
      <c r="I15" s="25">
        <v>5</v>
      </c>
      <c r="J15" s="37" t="s">
        <v>33</v>
      </c>
      <c r="K15" s="37" t="s">
        <v>46</v>
      </c>
      <c r="L15" s="81" t="s">
        <v>34</v>
      </c>
      <c r="M15" s="8"/>
      <c r="N15" s="8"/>
    </row>
    <row r="16" spans="2:14" s="7" customFormat="1" ht="12.75">
      <c r="B16" s="63"/>
      <c r="C16" s="26">
        <f>SUM(C17:C19)</f>
        <v>0</v>
      </c>
      <c r="D16" s="26">
        <f>SUM(D17:D19)</f>
        <v>0</v>
      </c>
      <c r="E16" s="26">
        <f aca="true" t="shared" si="0" ref="E16:L16">SUM(E17:E19)</f>
        <v>0</v>
      </c>
      <c r="F16" s="26">
        <f>SUM(F17:F19)</f>
        <v>0</v>
      </c>
      <c r="G16" s="26">
        <f t="shared" si="0"/>
        <v>0</v>
      </c>
      <c r="H16" s="26">
        <f t="shared" si="0"/>
        <v>0</v>
      </c>
      <c r="I16" s="26">
        <f t="shared" si="0"/>
        <v>0</v>
      </c>
      <c r="J16" s="26">
        <f t="shared" si="0"/>
        <v>0</v>
      </c>
      <c r="K16" s="26">
        <f t="shared" si="0"/>
        <v>0</v>
      </c>
      <c r="L16" s="64">
        <f t="shared" si="0"/>
        <v>0</v>
      </c>
      <c r="M16" s="6"/>
      <c r="N16" s="6"/>
    </row>
    <row r="17" spans="2:14" ht="12.75">
      <c r="B17" s="65"/>
      <c r="C17" s="27"/>
      <c r="D17" s="27"/>
      <c r="E17" s="27">
        <f>SUM(C17:D17)</f>
        <v>0</v>
      </c>
      <c r="F17" s="27"/>
      <c r="G17" s="27"/>
      <c r="H17" s="27">
        <f>SUM(E17:G17)</f>
        <v>0</v>
      </c>
      <c r="I17" s="27"/>
      <c r="J17" s="27">
        <f>SUM(H17:I17)</f>
        <v>0</v>
      </c>
      <c r="K17" s="27"/>
      <c r="L17" s="66">
        <f>SUM(K17-J17)</f>
        <v>0</v>
      </c>
      <c r="M17" s="8"/>
      <c r="N17" s="8"/>
    </row>
    <row r="18" spans="2:14" ht="12.75">
      <c r="B18" s="65"/>
      <c r="C18" s="27"/>
      <c r="D18" s="27"/>
      <c r="E18" s="27">
        <f>SUM(C18:D18)</f>
        <v>0</v>
      </c>
      <c r="F18" s="27"/>
      <c r="G18" s="27"/>
      <c r="H18" s="27">
        <f>SUM(E18:G18)</f>
        <v>0</v>
      </c>
      <c r="I18" s="27"/>
      <c r="J18" s="27">
        <f>SUM(H18:I18)</f>
        <v>0</v>
      </c>
      <c r="K18" s="27"/>
      <c r="L18" s="66">
        <f>SUM(K18-J18)</f>
        <v>0</v>
      </c>
      <c r="M18" s="20"/>
      <c r="N18" s="8"/>
    </row>
    <row r="19" spans="2:14" s="7" customFormat="1" ht="12.75">
      <c r="B19" s="65"/>
      <c r="C19" s="27"/>
      <c r="D19" s="27"/>
      <c r="E19" s="27">
        <f>SUM(C19:D19)</f>
        <v>0</v>
      </c>
      <c r="F19" s="27"/>
      <c r="G19" s="27"/>
      <c r="H19" s="27">
        <f>SUM(E19:G19)</f>
        <v>0</v>
      </c>
      <c r="I19" s="27"/>
      <c r="J19" s="27">
        <f>SUM(H19:I19)</f>
        <v>0</v>
      </c>
      <c r="K19" s="27"/>
      <c r="L19" s="66">
        <f>SUM(K19-J19)</f>
        <v>0</v>
      </c>
      <c r="M19" s="6"/>
      <c r="N19" s="6"/>
    </row>
    <row r="20" spans="2:14" ht="12.75">
      <c r="B20" s="63"/>
      <c r="C20" s="26">
        <f>SUM(C21:C23)</f>
        <v>0</v>
      </c>
      <c r="D20" s="26">
        <f>SUM(D21:D23)</f>
        <v>0</v>
      </c>
      <c r="E20" s="26">
        <f aca="true" t="shared" si="1" ref="E20:L20">SUM(E21:E23)</f>
        <v>0</v>
      </c>
      <c r="F20" s="26">
        <f>SUM(F21:F23)</f>
        <v>0</v>
      </c>
      <c r="G20" s="26">
        <f t="shared" si="1"/>
        <v>0</v>
      </c>
      <c r="H20" s="26">
        <f t="shared" si="1"/>
        <v>0</v>
      </c>
      <c r="I20" s="26">
        <f t="shared" si="1"/>
        <v>0</v>
      </c>
      <c r="J20" s="26">
        <f t="shared" si="1"/>
        <v>0</v>
      </c>
      <c r="K20" s="26">
        <f t="shared" si="1"/>
        <v>0</v>
      </c>
      <c r="L20" s="64">
        <f t="shared" si="1"/>
        <v>0</v>
      </c>
      <c r="M20" s="8"/>
      <c r="N20" s="8"/>
    </row>
    <row r="21" spans="2:14" ht="12.75">
      <c r="B21" s="65"/>
      <c r="C21" s="27"/>
      <c r="D21" s="27"/>
      <c r="E21" s="27">
        <f>SUM(C21:D21)</f>
        <v>0</v>
      </c>
      <c r="F21" s="27"/>
      <c r="G21" s="27"/>
      <c r="H21" s="27">
        <f>SUM(E21:G21)</f>
        <v>0</v>
      </c>
      <c r="I21" s="27"/>
      <c r="J21" s="27">
        <f>SUM(H21:I21)</f>
        <v>0</v>
      </c>
      <c r="K21" s="27"/>
      <c r="L21" s="66">
        <f>SUM(K21-J21)</f>
        <v>0</v>
      </c>
      <c r="M21" s="8"/>
      <c r="N21" s="8"/>
    </row>
    <row r="22" spans="2:14" ht="12.75">
      <c r="B22" s="65"/>
      <c r="C22" s="27"/>
      <c r="D22" s="27"/>
      <c r="E22" s="27">
        <f>SUM(C22:D22)</f>
        <v>0</v>
      </c>
      <c r="F22" s="27"/>
      <c r="G22" s="27"/>
      <c r="H22" s="27">
        <f>SUM(E22:G22)</f>
        <v>0</v>
      </c>
      <c r="I22" s="27"/>
      <c r="J22" s="27">
        <f>SUM(H22:I22)</f>
        <v>0</v>
      </c>
      <c r="K22" s="27"/>
      <c r="L22" s="66">
        <f>SUM(K22-J22)</f>
        <v>0</v>
      </c>
      <c r="M22" s="8"/>
      <c r="N22" s="8"/>
    </row>
    <row r="23" spans="2:14" s="7" customFormat="1" ht="12.75">
      <c r="B23" s="65"/>
      <c r="C23" s="27"/>
      <c r="D23" s="27"/>
      <c r="E23" s="27">
        <f>SUM(C23:D23)</f>
        <v>0</v>
      </c>
      <c r="F23" s="27"/>
      <c r="G23" s="27"/>
      <c r="H23" s="27">
        <f>SUM(E23:G23)</f>
        <v>0</v>
      </c>
      <c r="I23" s="27"/>
      <c r="J23" s="27">
        <f>SUM(H23:I23)</f>
        <v>0</v>
      </c>
      <c r="K23" s="27"/>
      <c r="L23" s="66">
        <f>SUM(K23-J23)</f>
        <v>0</v>
      </c>
      <c r="M23" s="6"/>
      <c r="N23" s="6"/>
    </row>
    <row r="24" spans="2:14" ht="12.75">
      <c r="B24" s="63"/>
      <c r="C24" s="26">
        <f>SUM(C25:C27)</f>
        <v>0</v>
      </c>
      <c r="D24" s="26">
        <f>SUM(D25:D27)</f>
        <v>0</v>
      </c>
      <c r="E24" s="26">
        <f aca="true" t="shared" si="2" ref="E24:L24">SUM(E25:E27)</f>
        <v>0</v>
      </c>
      <c r="F24" s="26">
        <f>SUM(F25:F27)</f>
        <v>0</v>
      </c>
      <c r="G24" s="26">
        <f t="shared" si="2"/>
        <v>0</v>
      </c>
      <c r="H24" s="26">
        <f t="shared" si="2"/>
        <v>0</v>
      </c>
      <c r="I24" s="26">
        <f t="shared" si="2"/>
        <v>0</v>
      </c>
      <c r="J24" s="26">
        <f t="shared" si="2"/>
        <v>0</v>
      </c>
      <c r="K24" s="26">
        <f t="shared" si="2"/>
        <v>0</v>
      </c>
      <c r="L24" s="64">
        <f t="shared" si="2"/>
        <v>0</v>
      </c>
      <c r="M24" s="8"/>
      <c r="N24" s="8"/>
    </row>
    <row r="25" spans="2:14" ht="12.75">
      <c r="B25" s="65"/>
      <c r="C25" s="27"/>
      <c r="D25" s="27"/>
      <c r="E25" s="27">
        <f>SUM(C25:D25)</f>
        <v>0</v>
      </c>
      <c r="F25" s="27"/>
      <c r="G25" s="27"/>
      <c r="H25" s="27">
        <f aca="true" t="shared" si="3" ref="H25:H31">SUM(E25:G25)</f>
        <v>0</v>
      </c>
      <c r="I25" s="27"/>
      <c r="J25" s="27">
        <f aca="true" t="shared" si="4" ref="J25:J31">SUM(H25:I25)</f>
        <v>0</v>
      </c>
      <c r="K25" s="27"/>
      <c r="L25" s="66">
        <f>SUM(K25-J25)</f>
        <v>0</v>
      </c>
      <c r="M25" s="8"/>
      <c r="N25" s="8"/>
    </row>
    <row r="26" spans="2:12" ht="12.75">
      <c r="B26" s="65"/>
      <c r="C26" s="27"/>
      <c r="D26" s="27"/>
      <c r="E26" s="27">
        <f>SUM(C26:D26)</f>
        <v>0</v>
      </c>
      <c r="F26" s="27"/>
      <c r="G26" s="27"/>
      <c r="H26" s="27">
        <f t="shared" si="3"/>
        <v>0</v>
      </c>
      <c r="I26" s="27"/>
      <c r="J26" s="27">
        <f t="shared" si="4"/>
        <v>0</v>
      </c>
      <c r="K26" s="27"/>
      <c r="L26" s="66">
        <f>SUM(K26-J26)</f>
        <v>0</v>
      </c>
    </row>
    <row r="27" spans="2:12" ht="12.75">
      <c r="B27" s="65"/>
      <c r="C27" s="27"/>
      <c r="D27" s="27"/>
      <c r="E27" s="27">
        <f>SUM(C27:D27)</f>
        <v>0</v>
      </c>
      <c r="F27" s="27"/>
      <c r="G27" s="27"/>
      <c r="H27" s="27">
        <f t="shared" si="3"/>
        <v>0</v>
      </c>
      <c r="I27" s="27"/>
      <c r="J27" s="27">
        <f t="shared" si="4"/>
        <v>0</v>
      </c>
      <c r="K27" s="27"/>
      <c r="L27" s="66">
        <f>SUM(K27-J27)</f>
        <v>0</v>
      </c>
    </row>
    <row r="28" spans="2:12" ht="12.75">
      <c r="B28" s="63"/>
      <c r="C28" s="26">
        <f>SUM(C29:C31)</f>
        <v>0</v>
      </c>
      <c r="D28" s="26">
        <f>SUM(D29:D31)</f>
        <v>0</v>
      </c>
      <c r="E28" s="26">
        <f>SUM(E29:E31)</f>
        <v>0</v>
      </c>
      <c r="F28" s="26">
        <f>SUM(F29:F31)</f>
        <v>0</v>
      </c>
      <c r="G28" s="26">
        <f>SUM(G29:G31)</f>
        <v>0</v>
      </c>
      <c r="H28" s="29">
        <f t="shared" si="3"/>
        <v>0</v>
      </c>
      <c r="I28" s="26"/>
      <c r="J28" s="29">
        <f t="shared" si="4"/>
        <v>0</v>
      </c>
      <c r="K28" s="26">
        <f>+'A. FP Adjustment Request'!G23</f>
        <v>0</v>
      </c>
      <c r="L28" s="64">
        <f>SUM(L29:L31)</f>
        <v>0</v>
      </c>
    </row>
    <row r="29" spans="2:12" ht="12.75">
      <c r="B29" s="65"/>
      <c r="C29" s="28"/>
      <c r="D29" s="28"/>
      <c r="E29" s="27">
        <f>SUM(C29:D29)</f>
        <v>0</v>
      </c>
      <c r="F29" s="28"/>
      <c r="G29" s="28"/>
      <c r="H29" s="27">
        <f t="shared" si="3"/>
        <v>0</v>
      </c>
      <c r="I29" s="28"/>
      <c r="J29" s="27">
        <f t="shared" si="4"/>
        <v>0</v>
      </c>
      <c r="K29" s="32"/>
      <c r="L29" s="66">
        <f>SUM(K29-J29)</f>
        <v>0</v>
      </c>
    </row>
    <row r="30" spans="2:12" ht="12.75">
      <c r="B30" s="65"/>
      <c r="C30" s="27"/>
      <c r="D30" s="27"/>
      <c r="E30" s="27">
        <f>SUM(C30:D30)</f>
        <v>0</v>
      </c>
      <c r="F30" s="27"/>
      <c r="G30" s="27"/>
      <c r="H30" s="27">
        <f t="shared" si="3"/>
        <v>0</v>
      </c>
      <c r="I30" s="27"/>
      <c r="J30" s="27">
        <f t="shared" si="4"/>
        <v>0</v>
      </c>
      <c r="K30" s="32"/>
      <c r="L30" s="66">
        <f>SUM(K30-J30)</f>
        <v>0</v>
      </c>
    </row>
    <row r="31" spans="2:12" ht="12.75">
      <c r="B31" s="65"/>
      <c r="C31" s="27"/>
      <c r="D31" s="27"/>
      <c r="E31" s="27">
        <f>SUM(C31:D31)</f>
        <v>0</v>
      </c>
      <c r="F31" s="27"/>
      <c r="G31" s="27"/>
      <c r="H31" s="27">
        <f t="shared" si="3"/>
        <v>0</v>
      </c>
      <c r="I31" s="27"/>
      <c r="J31" s="27">
        <f t="shared" si="4"/>
        <v>0</v>
      </c>
      <c r="K31" s="32"/>
      <c r="L31" s="66">
        <f>SUM(K31-J31)</f>
        <v>0</v>
      </c>
    </row>
    <row r="32" spans="2:12" ht="13.5" thickBot="1">
      <c r="B32" s="68" t="s">
        <v>3</v>
      </c>
      <c r="C32" s="69">
        <f>C16+C24+C28+C20</f>
        <v>0</v>
      </c>
      <c r="D32" s="69">
        <f>D16+D24+D28+D20</f>
        <v>0</v>
      </c>
      <c r="E32" s="69">
        <f aca="true" t="shared" si="5" ref="E32:L32">E16+E24+E28+E20</f>
        <v>0</v>
      </c>
      <c r="F32" s="69">
        <f>F16+F24+F28+F20</f>
        <v>0</v>
      </c>
      <c r="G32" s="69">
        <f t="shared" si="5"/>
        <v>0</v>
      </c>
      <c r="H32" s="69">
        <f t="shared" si="5"/>
        <v>0</v>
      </c>
      <c r="I32" s="69">
        <f t="shared" si="5"/>
        <v>0</v>
      </c>
      <c r="J32" s="69">
        <f t="shared" si="5"/>
        <v>0</v>
      </c>
      <c r="K32" s="69">
        <f t="shared" si="5"/>
        <v>0</v>
      </c>
      <c r="L32" s="70">
        <f t="shared" si="5"/>
        <v>0</v>
      </c>
    </row>
    <row r="33" spans="2:12" ht="12.75">
      <c r="B33" s="71"/>
      <c r="C33" s="2"/>
      <c r="D33" s="2"/>
      <c r="E33" s="2"/>
      <c r="F33" s="2"/>
      <c r="G33" s="2"/>
      <c r="H33" s="2"/>
      <c r="I33" s="2"/>
      <c r="J33" s="2"/>
      <c r="K33" s="2"/>
      <c r="L33" s="35" t="s">
        <v>31</v>
      </c>
    </row>
    <row r="34" spans="2:12" ht="12.75">
      <c r="B34" s="71"/>
      <c r="C34" s="2"/>
      <c r="D34" s="2"/>
      <c r="E34" s="2"/>
      <c r="F34" s="2"/>
      <c r="G34" s="2"/>
      <c r="H34" s="2"/>
      <c r="I34" s="2"/>
      <c r="J34" s="2"/>
      <c r="K34" s="2"/>
      <c r="L34" s="36" t="str">
        <f>'A. FP Adjustment Request'!$G$34</f>
        <v>10_24_07</v>
      </c>
    </row>
    <row r="35" spans="2:12" ht="13.5" thickBot="1">
      <c r="B35" s="200"/>
      <c r="C35" s="201"/>
      <c r="D35" s="201"/>
      <c r="E35" s="201"/>
      <c r="F35" s="82"/>
      <c r="G35" s="82"/>
      <c r="H35" s="82"/>
      <c r="I35" s="82"/>
      <c r="J35" s="82"/>
      <c r="K35" s="82"/>
      <c r="L35" s="83"/>
    </row>
    <row r="91" spans="2:5" ht="12.75">
      <c r="B91" s="193"/>
      <c r="C91" s="193"/>
      <c r="D91" s="193"/>
      <c r="E91" s="193"/>
    </row>
    <row r="92" spans="2:5" ht="12.75">
      <c r="B92" s="193"/>
      <c r="C92" s="193"/>
      <c r="D92" s="193"/>
      <c r="E92" s="193"/>
    </row>
  </sheetData>
  <mergeCells count="15">
    <mergeCell ref="B8:L8"/>
    <mergeCell ref="L12:L14"/>
    <mergeCell ref="I12:I14"/>
    <mergeCell ref="J12:J14"/>
    <mergeCell ref="K12:K14"/>
    <mergeCell ref="G12:G14"/>
    <mergeCell ref="H12:H14"/>
    <mergeCell ref="C12:C14"/>
    <mergeCell ref="F12:F14"/>
    <mergeCell ref="B91:E91"/>
    <mergeCell ref="B92:E92"/>
    <mergeCell ref="B35:E35"/>
    <mergeCell ref="B12:B13"/>
    <mergeCell ref="E12:E14"/>
    <mergeCell ref="D12:D14"/>
  </mergeCells>
  <printOptions/>
  <pageMargins left="0.2" right="0.22" top="1" bottom="1" header="0.5" footer="0.5"/>
  <pageSetup fitToHeight="7" horizontalDpi="600" verticalDpi="600" orientation="landscape" scale="60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G14" sqref="G14"/>
    </sheetView>
  </sheetViews>
  <sheetFormatPr defaultColWidth="9.140625" defaultRowHeight="12.75"/>
  <cols>
    <col min="1" max="1" width="1.7109375" style="0" customWidth="1"/>
    <col min="2" max="2" width="27.00390625" style="0" customWidth="1"/>
    <col min="3" max="3" width="24.7109375" style="0" customWidth="1"/>
    <col min="4" max="4" width="22.8515625" style="0" customWidth="1"/>
    <col min="5" max="5" width="18.421875" style="0" customWidth="1"/>
    <col min="6" max="6" width="18.00390625" style="0" customWidth="1"/>
    <col min="7" max="7" width="21.421875" style="0" customWidth="1"/>
    <col min="8" max="9" width="18.7109375" style="0" customWidth="1"/>
  </cols>
  <sheetData>
    <row r="1" spans="2:7" ht="12.75">
      <c r="B1" s="114" t="s">
        <v>67</v>
      </c>
      <c r="C1" s="115"/>
      <c r="D1" s="115"/>
      <c r="E1" s="115"/>
      <c r="F1" s="115"/>
      <c r="G1" s="116"/>
    </row>
    <row r="2" spans="2:7" ht="12.75">
      <c r="B2" s="106"/>
      <c r="C2" s="58" t="s">
        <v>35</v>
      </c>
      <c r="D2" s="56"/>
      <c r="E2" s="22"/>
      <c r="F2" s="1"/>
      <c r="G2" s="77"/>
    </row>
    <row r="3" spans="2:9" ht="12.75">
      <c r="B3" s="84"/>
      <c r="C3" s="58" t="s">
        <v>36</v>
      </c>
      <c r="D3" s="57"/>
      <c r="E3" s="22"/>
      <c r="F3" s="44"/>
      <c r="G3" s="77"/>
      <c r="I3" s="2"/>
    </row>
    <row r="4" spans="2:9" ht="12.75">
      <c r="B4" s="84"/>
      <c r="C4" s="58" t="s">
        <v>37</v>
      </c>
      <c r="D4" s="54"/>
      <c r="E4" s="22"/>
      <c r="F4" s="44"/>
      <c r="G4" s="77"/>
      <c r="I4" s="2"/>
    </row>
    <row r="5" spans="2:9" ht="12.75">
      <c r="B5" s="84"/>
      <c r="C5" s="58" t="s">
        <v>38</v>
      </c>
      <c r="D5" s="57"/>
      <c r="E5" s="22"/>
      <c r="F5" s="44"/>
      <c r="G5" s="77"/>
      <c r="I5" s="2"/>
    </row>
    <row r="6" spans="2:9" s="7" customFormat="1" ht="13.5" thickBot="1">
      <c r="B6" s="85"/>
      <c r="C6" s="51"/>
      <c r="D6" s="55"/>
      <c r="E6" s="51"/>
      <c r="F6" s="52"/>
      <c r="G6" s="86"/>
      <c r="H6"/>
      <c r="I6" s="6"/>
    </row>
    <row r="7" spans="2:9" s="7" customFormat="1" ht="13.5" customHeight="1">
      <c r="B7" s="71"/>
      <c r="C7" s="2"/>
      <c r="D7" s="1"/>
      <c r="E7" s="1"/>
      <c r="F7" s="1"/>
      <c r="G7" s="72"/>
      <c r="H7"/>
      <c r="I7" s="6"/>
    </row>
    <row r="8" spans="2:9" ht="12.75">
      <c r="B8" s="190" t="s">
        <v>47</v>
      </c>
      <c r="C8" s="191"/>
      <c r="D8" s="191"/>
      <c r="E8" s="191"/>
      <c r="F8" s="191"/>
      <c r="G8" s="192"/>
      <c r="I8" s="8"/>
    </row>
    <row r="9" spans="2:9" ht="12.75">
      <c r="B9" s="33" t="s">
        <v>13</v>
      </c>
      <c r="C9" s="43"/>
      <c r="D9" s="3"/>
      <c r="E9" s="3"/>
      <c r="F9" s="3"/>
      <c r="G9" s="59"/>
      <c r="I9" s="8"/>
    </row>
    <row r="10" spans="2:9" ht="12.75">
      <c r="B10" s="33" t="s">
        <v>80</v>
      </c>
      <c r="C10" s="43"/>
      <c r="D10" s="3"/>
      <c r="E10" s="3"/>
      <c r="F10" s="3"/>
      <c r="G10" s="59"/>
      <c r="I10" s="8"/>
    </row>
    <row r="11" spans="2:9" s="7" customFormat="1" ht="12.75">
      <c r="B11" s="60" t="s">
        <v>30</v>
      </c>
      <c r="C11" s="4"/>
      <c r="D11" s="4"/>
      <c r="E11" s="5"/>
      <c r="F11" s="5"/>
      <c r="G11" s="61"/>
      <c r="H11" s="2"/>
      <c r="I11" s="6"/>
    </row>
    <row r="12" spans="2:9" s="7" customFormat="1" ht="12.75" customHeight="1">
      <c r="B12" s="202"/>
      <c r="C12" s="207" t="s">
        <v>107</v>
      </c>
      <c r="D12" s="207" t="s">
        <v>19</v>
      </c>
      <c r="E12" s="207" t="s">
        <v>48</v>
      </c>
      <c r="F12" s="219" t="s">
        <v>32</v>
      </c>
      <c r="G12" s="210" t="s">
        <v>108</v>
      </c>
      <c r="H12" s="6"/>
      <c r="I12" s="6"/>
    </row>
    <row r="13" spans="2:9" ht="35.25" customHeight="1">
      <c r="B13" s="203"/>
      <c r="C13" s="222"/>
      <c r="D13" s="218"/>
      <c r="E13" s="218"/>
      <c r="F13" s="220"/>
      <c r="G13" s="221"/>
      <c r="H13" s="6"/>
      <c r="I13" s="8"/>
    </row>
    <row r="14" spans="2:9" s="7" customFormat="1" ht="24">
      <c r="B14" s="80" t="s">
        <v>14</v>
      </c>
      <c r="C14" s="37" t="s">
        <v>42</v>
      </c>
      <c r="D14" s="132" t="s">
        <v>44</v>
      </c>
      <c r="E14" s="12"/>
      <c r="F14" s="10" t="s">
        <v>49</v>
      </c>
      <c r="G14" s="87" t="s">
        <v>50</v>
      </c>
      <c r="H14" s="8"/>
      <c r="I14" s="6"/>
    </row>
    <row r="15" spans="2:9" ht="12.75">
      <c r="B15" s="88" t="s">
        <v>15</v>
      </c>
      <c r="C15" s="10">
        <v>1</v>
      </c>
      <c r="D15" s="10">
        <v>2</v>
      </c>
      <c r="E15" s="23">
        <v>3</v>
      </c>
      <c r="F15" s="11">
        <v>4</v>
      </c>
      <c r="G15" s="87">
        <v>5</v>
      </c>
      <c r="H15" s="8"/>
      <c r="I15" s="8"/>
    </row>
    <row r="16" spans="2:9" ht="12.75">
      <c r="B16" s="63"/>
      <c r="C16" s="26"/>
      <c r="D16" s="26"/>
      <c r="E16" s="26">
        <f>SUM(E17:E19)</f>
        <v>0</v>
      </c>
      <c r="F16" s="26"/>
      <c r="G16" s="64">
        <f>SUM(G17:G19)</f>
        <v>0</v>
      </c>
      <c r="H16" s="6"/>
      <c r="I16" s="8"/>
    </row>
    <row r="17" spans="2:9" ht="12.75">
      <c r="B17" s="65"/>
      <c r="C17" s="27"/>
      <c r="D17" s="27"/>
      <c r="E17" s="32"/>
      <c r="F17" s="28"/>
      <c r="G17" s="89">
        <f>+C17-F17</f>
        <v>0</v>
      </c>
      <c r="H17" s="6"/>
      <c r="I17" s="8"/>
    </row>
    <row r="18" spans="2:9" ht="12.75">
      <c r="B18" s="65"/>
      <c r="C18" s="27"/>
      <c r="D18" s="27"/>
      <c r="E18" s="27"/>
      <c r="F18" s="27"/>
      <c r="G18" s="89">
        <f>+C18-F18</f>
        <v>0</v>
      </c>
      <c r="H18" s="20"/>
      <c r="I18" s="8"/>
    </row>
    <row r="19" spans="2:9" ht="12.75">
      <c r="B19" s="65"/>
      <c r="C19" s="27"/>
      <c r="D19" s="27"/>
      <c r="E19" s="27"/>
      <c r="F19" s="27"/>
      <c r="G19" s="89">
        <f>+C19-F19</f>
        <v>0</v>
      </c>
      <c r="H19" s="6"/>
      <c r="I19" s="8"/>
    </row>
    <row r="20" spans="2:9" ht="12.75">
      <c r="B20" s="63"/>
      <c r="C20" s="26">
        <f>SUM(C21:C23)</f>
        <v>0</v>
      </c>
      <c r="D20" s="26">
        <f>SUM(D21:D23)</f>
        <v>0</v>
      </c>
      <c r="E20" s="26">
        <f>SUM(E21:E23)</f>
        <v>0</v>
      </c>
      <c r="F20" s="26"/>
      <c r="G20" s="64">
        <f>SUM(G21:G23)</f>
        <v>0</v>
      </c>
      <c r="H20" s="8"/>
      <c r="I20" s="8"/>
    </row>
    <row r="21" spans="2:9" ht="12.75">
      <c r="B21" s="65"/>
      <c r="C21" s="27"/>
      <c r="D21" s="27"/>
      <c r="E21" s="27"/>
      <c r="F21" s="27"/>
      <c r="G21" s="89">
        <f>+C21-F21</f>
        <v>0</v>
      </c>
      <c r="H21" s="8"/>
      <c r="I21" s="8"/>
    </row>
    <row r="22" spans="2:9" ht="12.75">
      <c r="B22" s="65"/>
      <c r="C22" s="27"/>
      <c r="D22" s="27"/>
      <c r="E22" s="27"/>
      <c r="F22" s="27"/>
      <c r="G22" s="89">
        <f>+C22-F22</f>
        <v>0</v>
      </c>
      <c r="H22" s="8"/>
      <c r="I22" s="8"/>
    </row>
    <row r="23" spans="2:9" ht="12.75">
      <c r="B23" s="65"/>
      <c r="C23" s="27"/>
      <c r="D23" s="27"/>
      <c r="E23" s="27"/>
      <c r="F23" s="27"/>
      <c r="G23" s="89">
        <f>+C23-F23</f>
        <v>0</v>
      </c>
      <c r="H23" s="8"/>
      <c r="I23" s="8"/>
    </row>
    <row r="24" spans="1:9" ht="12.75">
      <c r="A24" s="21"/>
      <c r="B24" s="63"/>
      <c r="C24" s="26">
        <f>SUM(C25:C27)</f>
        <v>0</v>
      </c>
      <c r="D24" s="26">
        <f>SUM(D25:D27)</f>
        <v>0</v>
      </c>
      <c r="E24" s="26">
        <f>SUM(E25:E27)</f>
        <v>0</v>
      </c>
      <c r="F24" s="26"/>
      <c r="G24" s="64">
        <f>SUM(G25:G27)</f>
        <v>0</v>
      </c>
      <c r="H24" s="8"/>
      <c r="I24" s="8"/>
    </row>
    <row r="25" spans="2:9" s="7" customFormat="1" ht="12.75">
      <c r="B25" s="65"/>
      <c r="C25" s="27"/>
      <c r="D25" s="27"/>
      <c r="E25" s="28"/>
      <c r="F25" s="28"/>
      <c r="G25" s="89">
        <f>+C25-F25</f>
        <v>0</v>
      </c>
      <c r="H25" s="8"/>
      <c r="I25" s="6"/>
    </row>
    <row r="26" spans="2:8" ht="12.75">
      <c r="B26" s="65"/>
      <c r="C26" s="27"/>
      <c r="D26" s="27"/>
      <c r="E26" s="27"/>
      <c r="F26" s="27"/>
      <c r="G26" s="89">
        <f>+C26-F26</f>
        <v>0</v>
      </c>
      <c r="H26" s="8"/>
    </row>
    <row r="27" spans="2:8" ht="12.75">
      <c r="B27" s="65"/>
      <c r="C27" s="27"/>
      <c r="D27" s="27"/>
      <c r="E27" s="27"/>
      <c r="F27" s="27"/>
      <c r="G27" s="89">
        <f>+C27-F27</f>
        <v>0</v>
      </c>
      <c r="H27" s="8"/>
    </row>
    <row r="28" spans="2:8" ht="12.75">
      <c r="B28" s="63"/>
      <c r="C28" s="26">
        <f>SUM(C29:C31)</f>
        <v>0</v>
      </c>
      <c r="D28" s="26">
        <f>SUM(D29:D31)</f>
        <v>0</v>
      </c>
      <c r="E28" s="26">
        <f>SUM(E29:E31)</f>
        <v>0</v>
      </c>
      <c r="F28" s="26"/>
      <c r="G28" s="64">
        <f>SUM(G29:G31)</f>
        <v>0</v>
      </c>
      <c r="H28" s="8"/>
    </row>
    <row r="29" spans="2:8" ht="12.75">
      <c r="B29" s="65"/>
      <c r="C29" s="27"/>
      <c r="D29" s="27"/>
      <c r="E29" s="28"/>
      <c r="F29" s="28"/>
      <c r="G29" s="89">
        <f>+C29-F29</f>
        <v>0</v>
      </c>
      <c r="H29" s="8"/>
    </row>
    <row r="30" spans="2:8" ht="12.75">
      <c r="B30" s="65"/>
      <c r="C30" s="27"/>
      <c r="D30" s="27"/>
      <c r="E30" s="27"/>
      <c r="F30" s="27"/>
      <c r="G30" s="89">
        <f>+C30-F30</f>
        <v>0</v>
      </c>
      <c r="H30" s="6"/>
    </row>
    <row r="31" spans="2:7" ht="12.75">
      <c r="B31" s="65"/>
      <c r="C31" s="27"/>
      <c r="D31" s="27"/>
      <c r="E31" s="27"/>
      <c r="F31" s="27"/>
      <c r="G31" s="89">
        <f>+C31-F31</f>
        <v>0</v>
      </c>
    </row>
    <row r="32" spans="2:7" ht="13.5" thickBot="1">
      <c r="B32" s="68" t="s">
        <v>3</v>
      </c>
      <c r="C32" s="69">
        <f>C16+C20+C24+C28</f>
        <v>0</v>
      </c>
      <c r="D32" s="69">
        <f>D16+D20+D24+D28</f>
        <v>0</v>
      </c>
      <c r="E32" s="69">
        <f>E16+E20+E24+E28</f>
        <v>0</v>
      </c>
      <c r="F32" s="69"/>
      <c r="G32" s="70">
        <f>G16+G20+G24+G28</f>
        <v>0</v>
      </c>
    </row>
    <row r="33" spans="2:7" ht="12.75">
      <c r="B33" s="2"/>
      <c r="C33" s="2"/>
      <c r="D33" s="2"/>
      <c r="E33" s="2"/>
      <c r="F33" s="2"/>
      <c r="G33" s="2"/>
    </row>
    <row r="34" spans="2:7" ht="12.75">
      <c r="B34" s="31"/>
      <c r="C34" s="31"/>
      <c r="G34" s="35" t="s">
        <v>31</v>
      </c>
    </row>
    <row r="35" spans="2:7" ht="12.75">
      <c r="B35" s="194"/>
      <c r="C35" s="194"/>
      <c r="D35" s="194"/>
      <c r="G35" s="36" t="str">
        <f>'A. FP Adjustment Request'!$G$34</f>
        <v>10_24_07</v>
      </c>
    </row>
    <row r="91" spans="2:4" ht="12.75">
      <c r="B91" s="193"/>
      <c r="C91" s="193"/>
      <c r="D91" s="193"/>
    </row>
    <row r="92" spans="2:4" ht="12.75">
      <c r="B92" s="193"/>
      <c r="C92" s="193"/>
      <c r="D92" s="193"/>
    </row>
  </sheetData>
  <mergeCells count="10">
    <mergeCell ref="F12:F13"/>
    <mergeCell ref="B8:G8"/>
    <mergeCell ref="G12:G13"/>
    <mergeCell ref="C12:C13"/>
    <mergeCell ref="E12:E13"/>
    <mergeCell ref="B92:D92"/>
    <mergeCell ref="B35:D35"/>
    <mergeCell ref="D12:D13"/>
    <mergeCell ref="B12:B13"/>
    <mergeCell ref="B91:D91"/>
  </mergeCells>
  <printOptions/>
  <pageMargins left="0.75" right="0.75" top="1" bottom="1" header="0.5" footer="0.5"/>
  <pageSetup fitToHeight="7" horizontalDpi="600" verticalDpi="600" orientation="landscape" scale="79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92"/>
  <sheetViews>
    <sheetView workbookViewId="0" topLeftCell="A1">
      <selection activeCell="D12" sqref="D12:D13"/>
    </sheetView>
  </sheetViews>
  <sheetFormatPr defaultColWidth="9.140625" defaultRowHeight="12.75"/>
  <cols>
    <col min="1" max="1" width="0.5625" style="0" customWidth="1"/>
    <col min="2" max="2" width="27.00390625" style="0" customWidth="1"/>
    <col min="3" max="3" width="24.140625" style="0" customWidth="1"/>
    <col min="4" max="5" width="21.57421875" style="0" customWidth="1"/>
    <col min="6" max="6" width="22.7109375" style="0" customWidth="1"/>
    <col min="7" max="8" width="18.7109375" style="0" customWidth="1"/>
  </cols>
  <sheetData>
    <row r="1" spans="2:6" ht="12.75">
      <c r="B1" s="114" t="s">
        <v>67</v>
      </c>
      <c r="C1" s="115"/>
      <c r="D1" s="115"/>
      <c r="E1" s="115"/>
      <c r="F1" s="116"/>
    </row>
    <row r="2" spans="2:6" ht="12.75">
      <c r="B2" s="90" t="s">
        <v>35</v>
      </c>
      <c r="C2" s="56"/>
      <c r="D2" s="22"/>
      <c r="E2" s="22"/>
      <c r="F2" s="77"/>
    </row>
    <row r="3" spans="2:6" ht="12.75">
      <c r="B3" s="90" t="s">
        <v>36</v>
      </c>
      <c r="C3" s="57"/>
      <c r="D3" s="22"/>
      <c r="E3" s="22"/>
      <c r="F3" s="77"/>
    </row>
    <row r="4" spans="2:6" ht="12.75">
      <c r="B4" s="90" t="s">
        <v>37</v>
      </c>
      <c r="C4" s="54"/>
      <c r="D4" s="22"/>
      <c r="E4" s="22"/>
      <c r="F4" s="77"/>
    </row>
    <row r="5" spans="2:6" ht="12.75">
      <c r="B5" s="90" t="s">
        <v>38</v>
      </c>
      <c r="C5" s="57"/>
      <c r="D5" s="22"/>
      <c r="E5" s="22"/>
      <c r="F5" s="77"/>
    </row>
    <row r="6" spans="2:6" ht="13.5" thickBot="1">
      <c r="B6" s="91"/>
      <c r="C6" s="55"/>
      <c r="D6" s="51"/>
      <c r="E6" s="51"/>
      <c r="F6" s="79"/>
    </row>
    <row r="7" spans="2:6" ht="12.75">
      <c r="B7" s="71"/>
      <c r="C7" s="1"/>
      <c r="D7" s="1"/>
      <c r="E7" s="1"/>
      <c r="F7" s="72"/>
    </row>
    <row r="8" spans="2:6" ht="12.75">
      <c r="B8" s="190" t="s">
        <v>55</v>
      </c>
      <c r="C8" s="191"/>
      <c r="D8" s="191"/>
      <c r="E8" s="191"/>
      <c r="F8" s="192"/>
    </row>
    <row r="9" spans="2:6" ht="12.75">
      <c r="B9" s="33" t="s">
        <v>13</v>
      </c>
      <c r="C9" s="3"/>
      <c r="D9" s="3"/>
      <c r="E9" s="3"/>
      <c r="F9" s="59"/>
    </row>
    <row r="10" spans="2:6" ht="12.75">
      <c r="B10" s="33" t="s">
        <v>80</v>
      </c>
      <c r="C10" s="3"/>
      <c r="D10" s="3"/>
      <c r="E10" s="3"/>
      <c r="F10" s="59"/>
    </row>
    <row r="11" spans="2:8" ht="13.5" thickBot="1">
      <c r="B11" s="60" t="s">
        <v>30</v>
      </c>
      <c r="C11" s="4"/>
      <c r="D11" s="5"/>
      <c r="E11" s="5"/>
      <c r="F11" s="61"/>
      <c r="G11" s="2"/>
      <c r="H11" s="2"/>
    </row>
    <row r="12" spans="2:8" s="7" customFormat="1" ht="22.5" customHeight="1">
      <c r="B12" s="230"/>
      <c r="C12" s="228" t="s">
        <v>20</v>
      </c>
      <c r="D12" s="225" t="s">
        <v>75</v>
      </c>
      <c r="E12" s="225" t="s">
        <v>76</v>
      </c>
      <c r="F12" s="223" t="s">
        <v>52</v>
      </c>
      <c r="G12" s="6"/>
      <c r="H12" s="6"/>
    </row>
    <row r="13" spans="2:8" s="7" customFormat="1" ht="49.5" customHeight="1" thickBot="1">
      <c r="B13" s="231"/>
      <c r="C13" s="229"/>
      <c r="D13" s="226"/>
      <c r="E13" s="226"/>
      <c r="F13" s="224"/>
      <c r="G13" s="6"/>
      <c r="H13" s="6"/>
    </row>
    <row r="14" spans="2:8" s="2" customFormat="1" ht="12.75">
      <c r="B14" s="125" t="s">
        <v>14</v>
      </c>
      <c r="C14" s="135">
        <v>1</v>
      </c>
      <c r="D14" s="121" t="s">
        <v>77</v>
      </c>
      <c r="E14" s="121" t="s">
        <v>78</v>
      </c>
      <c r="F14" s="92">
        <v>3</v>
      </c>
      <c r="G14" s="8"/>
      <c r="H14" s="8"/>
    </row>
    <row r="15" spans="2:8" s="2" customFormat="1" ht="12.75">
      <c r="B15" s="133" t="s">
        <v>15</v>
      </c>
      <c r="C15" s="25" t="s">
        <v>41</v>
      </c>
      <c r="D15" s="134"/>
      <c r="E15" s="134"/>
      <c r="F15" s="62" t="s">
        <v>79</v>
      </c>
      <c r="G15" s="8"/>
      <c r="H15" s="8"/>
    </row>
    <row r="16" spans="2:8" s="24" customFormat="1" ht="12.75">
      <c r="B16" s="63"/>
      <c r="C16" s="136">
        <f>SUM(C17:C19)</f>
        <v>0</v>
      </c>
      <c r="D16" s="26">
        <f>SUM(D17:D19)</f>
        <v>0</v>
      </c>
      <c r="E16" s="26">
        <f>SUM(E17:E19)</f>
        <v>0</v>
      </c>
      <c r="F16" s="64">
        <f>SUM(F17:F19)</f>
        <v>0</v>
      </c>
      <c r="G16" s="6"/>
      <c r="H16" s="6"/>
    </row>
    <row r="17" spans="2:8" s="2" customFormat="1" ht="12.75">
      <c r="B17" s="65"/>
      <c r="C17" s="27"/>
      <c r="D17" s="28"/>
      <c r="E17" s="28"/>
      <c r="F17" s="66">
        <f>C17+E17</f>
        <v>0</v>
      </c>
      <c r="G17" s="8"/>
      <c r="H17" s="8"/>
    </row>
    <row r="18" spans="2:8" s="2" customFormat="1" ht="12.75">
      <c r="B18" s="65"/>
      <c r="C18" s="27"/>
      <c r="D18" s="27"/>
      <c r="E18" s="27"/>
      <c r="F18" s="66">
        <f>C18+E18</f>
        <v>0</v>
      </c>
      <c r="G18" s="8"/>
      <c r="H18" s="8"/>
    </row>
    <row r="19" spans="2:8" s="24" customFormat="1" ht="12.75">
      <c r="B19" s="65"/>
      <c r="C19" s="27"/>
      <c r="D19" s="27"/>
      <c r="E19" s="27"/>
      <c r="F19" s="66">
        <f>C19+E19</f>
        <v>0</v>
      </c>
      <c r="G19" s="6"/>
      <c r="H19" s="6"/>
    </row>
    <row r="20" spans="2:8" s="2" customFormat="1" ht="12.75">
      <c r="B20" s="63"/>
      <c r="C20" s="26">
        <f>SUM(C21:C23)</f>
        <v>0</v>
      </c>
      <c r="D20" s="26">
        <f>SUM(D21:D23)</f>
        <v>0</v>
      </c>
      <c r="E20" s="26">
        <f>SUM(E21:E23)</f>
        <v>0</v>
      </c>
      <c r="F20" s="64">
        <f>SUM(F21:F23)</f>
        <v>0</v>
      </c>
      <c r="G20" s="8"/>
      <c r="H20" s="8"/>
    </row>
    <row r="21" spans="2:8" s="2" customFormat="1" ht="12.75">
      <c r="B21" s="65"/>
      <c r="C21" s="27"/>
      <c r="D21" s="28"/>
      <c r="E21" s="28"/>
      <c r="F21" s="66">
        <f>C21+E21</f>
        <v>0</v>
      </c>
      <c r="G21" s="8"/>
      <c r="H21" s="8"/>
    </row>
    <row r="22" spans="2:8" s="2" customFormat="1" ht="12.75">
      <c r="B22" s="65"/>
      <c r="C22" s="27"/>
      <c r="D22" s="27"/>
      <c r="E22" s="27"/>
      <c r="F22" s="66">
        <f>C22+E22</f>
        <v>0</v>
      </c>
      <c r="G22" s="8"/>
      <c r="H22" s="8"/>
    </row>
    <row r="23" spans="2:8" s="24" customFormat="1" ht="12.75">
      <c r="B23" s="65"/>
      <c r="C23" s="27"/>
      <c r="D23" s="27"/>
      <c r="E23" s="27"/>
      <c r="F23" s="66">
        <f>C23+E23</f>
        <v>0</v>
      </c>
      <c r="G23" s="6"/>
      <c r="H23" s="6"/>
    </row>
    <row r="24" spans="2:8" s="2" customFormat="1" ht="12.75">
      <c r="B24" s="63"/>
      <c r="C24" s="26">
        <f>SUM(C25:C27)</f>
        <v>0</v>
      </c>
      <c r="D24" s="26">
        <f>SUM(D25:D27)</f>
        <v>0</v>
      </c>
      <c r="E24" s="26">
        <f>SUM(E25:E27)</f>
        <v>0</v>
      </c>
      <c r="F24" s="64">
        <f>SUM(F25:F27)</f>
        <v>0</v>
      </c>
      <c r="G24" s="8"/>
      <c r="H24" s="8"/>
    </row>
    <row r="25" spans="2:8" s="2" customFormat="1" ht="12.75">
      <c r="B25" s="65"/>
      <c r="C25" s="27"/>
      <c r="D25" s="27"/>
      <c r="E25" s="27"/>
      <c r="F25" s="66">
        <f>C25+E25</f>
        <v>0</v>
      </c>
      <c r="G25" s="8"/>
      <c r="H25" s="8"/>
    </row>
    <row r="26" spans="2:6" s="2" customFormat="1" ht="12.75">
      <c r="B26" s="65"/>
      <c r="C26" s="27"/>
      <c r="D26" s="27"/>
      <c r="E26" s="27"/>
      <c r="F26" s="66">
        <f>C26+E26</f>
        <v>0</v>
      </c>
    </row>
    <row r="27" spans="2:6" s="2" customFormat="1" ht="12.75">
      <c r="B27" s="65"/>
      <c r="C27" s="27"/>
      <c r="D27" s="27"/>
      <c r="E27" s="27"/>
      <c r="F27" s="66">
        <f>C27+E27</f>
        <v>0</v>
      </c>
    </row>
    <row r="28" spans="2:6" s="2" customFormat="1" ht="12.75">
      <c r="B28" s="63"/>
      <c r="C28" s="26">
        <f>SUM(C29:C31)</f>
        <v>0</v>
      </c>
      <c r="D28" s="26">
        <f>SUM(D29:D31)</f>
        <v>0</v>
      </c>
      <c r="E28" s="26">
        <f>SUM(E29:E31)</f>
        <v>0</v>
      </c>
      <c r="F28" s="64">
        <f>SUM(F29:F31)</f>
        <v>0</v>
      </c>
    </row>
    <row r="29" spans="2:6" s="2" customFormat="1" ht="12.75">
      <c r="B29" s="93"/>
      <c r="C29" s="28"/>
      <c r="D29" s="32"/>
      <c r="E29" s="32"/>
      <c r="F29" s="66">
        <f>C29+E29</f>
        <v>0</v>
      </c>
    </row>
    <row r="30" spans="2:6" s="2" customFormat="1" ht="12.75">
      <c r="B30" s="65"/>
      <c r="C30" s="27"/>
      <c r="D30" s="27"/>
      <c r="E30" s="27"/>
      <c r="F30" s="66">
        <f>C30+E30</f>
        <v>0</v>
      </c>
    </row>
    <row r="31" spans="2:6" ht="12.75">
      <c r="B31" s="65"/>
      <c r="C31" s="27"/>
      <c r="D31" s="27"/>
      <c r="E31" s="27"/>
      <c r="F31" s="66">
        <f>C31+E31</f>
        <v>0</v>
      </c>
    </row>
    <row r="32" spans="2:6" ht="13.5" thickBot="1">
      <c r="B32" s="68" t="s">
        <v>3</v>
      </c>
      <c r="C32" s="69">
        <f>C16+C24+C28+C20</f>
        <v>0</v>
      </c>
      <c r="D32" s="69">
        <f>D16+D24+D28+D20</f>
        <v>0</v>
      </c>
      <c r="E32" s="69">
        <f>E16+E24+E28+E20</f>
        <v>0</v>
      </c>
      <c r="F32" s="70">
        <f>F16+F24+F28+F20</f>
        <v>0</v>
      </c>
    </row>
    <row r="33" spans="2:6" ht="12.75">
      <c r="B33" s="2"/>
      <c r="C33" s="2"/>
      <c r="D33" s="2"/>
      <c r="E33" s="2"/>
      <c r="F33" s="2"/>
    </row>
    <row r="34" spans="2:6" ht="12.75">
      <c r="B34" s="2"/>
      <c r="C34" s="2"/>
      <c r="D34" s="2"/>
      <c r="E34" s="2"/>
      <c r="F34" s="35" t="s">
        <v>31</v>
      </c>
    </row>
    <row r="35" spans="2:6" ht="12.75">
      <c r="B35" s="227"/>
      <c r="C35" s="227"/>
      <c r="F35" s="36" t="str">
        <f>'A. FP Adjustment Request'!$G$34</f>
        <v>10_24_07</v>
      </c>
    </row>
    <row r="91" spans="2:3" ht="12.75">
      <c r="B91" s="193"/>
      <c r="C91" s="193"/>
    </row>
    <row r="92" spans="2:3" ht="12.75">
      <c r="B92" s="193"/>
      <c r="C92" s="193"/>
    </row>
  </sheetData>
  <mergeCells count="9">
    <mergeCell ref="B92:C92"/>
    <mergeCell ref="B35:C35"/>
    <mergeCell ref="C12:C13"/>
    <mergeCell ref="B12:B13"/>
    <mergeCell ref="F12:F13"/>
    <mergeCell ref="B8:F8"/>
    <mergeCell ref="E12:E13"/>
    <mergeCell ref="B91:C91"/>
    <mergeCell ref="D12:D13"/>
  </mergeCells>
  <printOptions horizontalCentered="1"/>
  <pageMargins left="0.75" right="0.75" top="1" bottom="1" header="0.5" footer="0.5"/>
  <pageSetup fitToHeight="7" horizontalDpi="600" verticalDpi="600" orientation="landscape" scale="97" r:id="rId1"/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E59"/>
  <sheetViews>
    <sheetView view="pageBreakPreview" zoomScaleSheetLayoutView="100" workbookViewId="0" topLeftCell="A1">
      <selection activeCell="B35" sqref="B35"/>
    </sheetView>
  </sheetViews>
  <sheetFormatPr defaultColWidth="9.140625" defaultRowHeight="12.75"/>
  <cols>
    <col min="1" max="1" width="0.5625" style="0" customWidth="1"/>
    <col min="2" max="2" width="94.57421875" style="0" customWidth="1"/>
    <col min="3" max="3" width="16.00390625" style="0" customWidth="1"/>
    <col min="4" max="4" width="17.7109375" style="0" customWidth="1"/>
    <col min="5" max="6" width="18.7109375" style="0" customWidth="1"/>
  </cols>
  <sheetData>
    <row r="1" spans="2:4" ht="12.75">
      <c r="B1" s="114" t="s">
        <v>67</v>
      </c>
      <c r="C1" s="115"/>
      <c r="D1" s="116"/>
    </row>
    <row r="2" spans="2:5" ht="12.75">
      <c r="B2" s="94" t="s">
        <v>39</v>
      </c>
      <c r="C2" s="117"/>
      <c r="D2" s="118"/>
      <c r="E2" s="2"/>
    </row>
    <row r="3" spans="2:5" ht="12.75">
      <c r="B3" s="94" t="s">
        <v>21</v>
      </c>
      <c r="C3" s="49"/>
      <c r="D3" s="50"/>
      <c r="E3" s="2"/>
    </row>
    <row r="4" spans="2:5" ht="12.75">
      <c r="B4" s="94" t="s">
        <v>40</v>
      </c>
      <c r="C4" s="1"/>
      <c r="D4" s="95"/>
      <c r="E4" s="2"/>
    </row>
    <row r="5" spans="2:5" ht="12.75">
      <c r="B5" s="94" t="s">
        <v>22</v>
      </c>
      <c r="C5" s="1"/>
      <c r="D5" s="95"/>
      <c r="E5" s="2"/>
    </row>
    <row r="6" spans="2:5" ht="12.75">
      <c r="B6" s="96"/>
      <c r="C6" s="53"/>
      <c r="D6" s="97"/>
      <c r="E6" s="2"/>
    </row>
    <row r="7" spans="2:4" ht="12.75">
      <c r="B7" s="33" t="s">
        <v>13</v>
      </c>
      <c r="C7" s="2"/>
      <c r="D7" s="72"/>
    </row>
    <row r="8" spans="2:4" ht="12.75">
      <c r="B8" s="33" t="s">
        <v>80</v>
      </c>
      <c r="C8" s="2"/>
      <c r="D8" s="72"/>
    </row>
    <row r="9" spans="2:4" ht="12.75">
      <c r="B9" s="60" t="s">
        <v>30</v>
      </c>
      <c r="C9" s="2"/>
      <c r="D9" s="72"/>
    </row>
    <row r="10" spans="2:4" ht="14.25" customHeight="1">
      <c r="B10" s="232" t="s">
        <v>64</v>
      </c>
      <c r="C10" s="235"/>
      <c r="D10" s="236"/>
    </row>
    <row r="11" spans="2:4" ht="12.75">
      <c r="B11" s="98"/>
      <c r="C11" s="19"/>
      <c r="D11" s="99"/>
    </row>
    <row r="12" spans="2:4" ht="12.75">
      <c r="B12" s="98" t="s">
        <v>62</v>
      </c>
      <c r="C12" s="15"/>
      <c r="D12" s="100">
        <v>0</v>
      </c>
    </row>
    <row r="13" spans="2:4" ht="12.75">
      <c r="B13" s="101" t="s">
        <v>59</v>
      </c>
      <c r="C13" s="13"/>
      <c r="D13" s="102"/>
    </row>
    <row r="14" spans="2:4" ht="12.75">
      <c r="B14" s="101" t="s">
        <v>61</v>
      </c>
      <c r="C14" s="13"/>
      <c r="D14" s="102"/>
    </row>
    <row r="15" spans="2:4" ht="12.75">
      <c r="B15" s="101" t="s">
        <v>6</v>
      </c>
      <c r="C15" s="13"/>
      <c r="D15" s="102"/>
    </row>
    <row r="16" spans="2:4" ht="12.75">
      <c r="B16" s="98" t="s">
        <v>9</v>
      </c>
      <c r="C16" s="16"/>
      <c r="D16" s="103">
        <f>C13+C14+C15</f>
        <v>0</v>
      </c>
    </row>
    <row r="17" spans="2:4" ht="12.75">
      <c r="B17" s="98" t="s">
        <v>63</v>
      </c>
      <c r="C17" s="16"/>
      <c r="D17" s="104">
        <f>D12+D16</f>
        <v>0</v>
      </c>
    </row>
    <row r="18" spans="2:4" ht="12.75">
      <c r="B18" s="101" t="s">
        <v>70</v>
      </c>
      <c r="C18" s="13"/>
      <c r="D18" s="102"/>
    </row>
    <row r="19" spans="2:4" ht="12.75">
      <c r="B19" s="101" t="s">
        <v>60</v>
      </c>
      <c r="C19" s="13"/>
      <c r="D19" s="102"/>
    </row>
    <row r="20" spans="2:4" ht="12.75">
      <c r="B20" s="98" t="s">
        <v>10</v>
      </c>
      <c r="C20" s="16"/>
      <c r="D20" s="105">
        <f>C18+C19</f>
        <v>0</v>
      </c>
    </row>
    <row r="21" spans="2:4" ht="12.75">
      <c r="B21" s="106" t="s">
        <v>53</v>
      </c>
      <c r="C21" s="17"/>
      <c r="D21" s="107">
        <f>D17-D20</f>
        <v>0</v>
      </c>
    </row>
    <row r="22" spans="2:4" ht="12.75">
      <c r="B22" s="98"/>
      <c r="C22" s="19"/>
      <c r="D22" s="99"/>
    </row>
    <row r="23" spans="2:4" ht="12.75">
      <c r="B23" s="232" t="s">
        <v>130</v>
      </c>
      <c r="C23" s="233"/>
      <c r="D23" s="234"/>
    </row>
    <row r="24" spans="2:4" ht="12.75">
      <c r="B24" s="98"/>
      <c r="C24" s="19"/>
      <c r="D24" s="99"/>
    </row>
    <row r="25" spans="2:4" ht="12.75">
      <c r="B25" s="98" t="s">
        <v>7</v>
      </c>
      <c r="C25" s="14">
        <v>0</v>
      </c>
      <c r="D25" s="108"/>
    </row>
    <row r="26" spans="2:4" ht="12.75">
      <c r="B26" s="98" t="s">
        <v>8</v>
      </c>
      <c r="C26" s="13">
        <v>0</v>
      </c>
      <c r="D26" s="102"/>
    </row>
    <row r="27" spans="2:4" ht="12.75">
      <c r="B27" s="98" t="s">
        <v>23</v>
      </c>
      <c r="C27" s="16"/>
      <c r="D27" s="109">
        <f>C25+C26</f>
        <v>0</v>
      </c>
    </row>
    <row r="28" spans="2:4" ht="12.75">
      <c r="B28" s="98" t="s">
        <v>24</v>
      </c>
      <c r="C28" s="13">
        <v>0</v>
      </c>
      <c r="D28" s="110"/>
    </row>
    <row r="29" spans="2:4" ht="12.75">
      <c r="B29" s="98" t="s">
        <v>25</v>
      </c>
      <c r="C29" s="18">
        <v>0</v>
      </c>
      <c r="D29" s="110"/>
    </row>
    <row r="30" spans="2:4" ht="12.75">
      <c r="B30" s="98" t="s">
        <v>26</v>
      </c>
      <c r="C30" s="16"/>
      <c r="D30" s="105">
        <f>C28+C29</f>
        <v>0</v>
      </c>
    </row>
    <row r="31" spans="2:4" ht="13.5" thickBot="1">
      <c r="B31" s="111" t="s">
        <v>11</v>
      </c>
      <c r="C31" s="112"/>
      <c r="D31" s="113">
        <f>D27-D30</f>
        <v>0</v>
      </c>
    </row>
    <row r="33" ht="12.75">
      <c r="D33" s="35" t="s">
        <v>31</v>
      </c>
    </row>
    <row r="34" spans="2:4" ht="12.75">
      <c r="B34" s="31"/>
      <c r="D34" s="36" t="str">
        <f>'A. FP Adjustment Request'!$G$34</f>
        <v>10_24_07</v>
      </c>
    </row>
    <row r="58" ht="12.75">
      <c r="B58" s="9"/>
    </row>
    <row r="59" ht="12.75">
      <c r="B59" s="9"/>
    </row>
  </sheetData>
  <mergeCells count="2">
    <mergeCell ref="B23:D23"/>
    <mergeCell ref="B10:D10"/>
  </mergeCells>
  <printOptions horizontalCentered="1"/>
  <pageMargins left="0.25" right="0.25" top="1" bottom="1" header="0.5" footer="0.5"/>
  <pageSetup fitToHeight="7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Challenge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fyockbm</cp:lastModifiedBy>
  <cp:lastPrinted>2007-10-24T13:02:27Z</cp:lastPrinted>
  <dcterms:created xsi:type="dcterms:W3CDTF">2006-05-08T12:33:04Z</dcterms:created>
  <dcterms:modified xsi:type="dcterms:W3CDTF">2007-10-24T13:03:40Z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