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10" windowWidth="10140" windowHeight="5760" activeTab="0"/>
  </bookViews>
  <sheets>
    <sheet name="Waverly" sheetId="1" r:id="rId1"/>
  </sheets>
  <definedNames>
    <definedName name="HTML_CodePage" hidden="1">1252</definedName>
    <definedName name="HTML_Control" hidden="1">{"'Waverly'!$A$1:$M$72"}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"C:\WINDOWS\Desktop\HPSF\NBS\Waverly.htm"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<sst xmlns="http://schemas.openxmlformats.org/spreadsheetml/2006/main" count="57" uniqueCount="39">
  <si>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</si>
  <si>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</si>
  <si>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</si>
  <si>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</si>
  <si>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</si>
  <si>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</si>
  <si>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</si>
  <si>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</si>
  <si>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</si>
  <si>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</si>
  <si>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</si>
  <si>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</si>
  <si>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AVG</t>
  </si>
  <si>
    <t>MED</t>
  </si>
  <si>
    <t>MAX</t>
  </si>
  <si>
    <t>MIN</t>
  </si>
  <si>
    <t>YEAR</t>
  </si>
  <si>
    <t>LAT= 41 59' 05"</t>
  </si>
  <si>
    <t>LON= 76 30' 05"</t>
  </si>
  <si>
    <t>DATUM OF GAGE= 743.96 FT</t>
  </si>
  <si>
    <t>SUSQUEHANNA RIVER NEAR WAVERLY, NY</t>
  </si>
  <si>
    <t>MEAN MONTHLY FLOW (SFD)</t>
  </si>
  <si>
    <t>EXTREMES</t>
  </si>
  <si>
    <t>USGS</t>
  </si>
  <si>
    <t>N/A</t>
  </si>
  <si>
    <t>03/M/</t>
  </si>
  <si>
    <t>09/23/</t>
  </si>
  <si>
    <t>03/19/</t>
  </si>
  <si>
    <t>09/25/</t>
  </si>
  <si>
    <t>(A)</t>
  </si>
  <si>
    <t>(B)</t>
  </si>
  <si>
    <t>(B) 0.52 FT also occurred 09/24/1939.</t>
  </si>
  <si>
    <t>(A) 224.00 FT also occurred 09/22/1964.</t>
  </si>
  <si>
    <t xml:space="preserve">          DRAINAGE AREA= 4,773 SQ MI</t>
  </si>
  <si>
    <t>INSTANTANEOUS PEAK FLOW</t>
  </si>
  <si>
    <t>INSTANTANEOUS PEAK STAGE</t>
  </si>
  <si>
    <t>INSTANTANEOUS LOW FLOW</t>
  </si>
  <si>
    <t>INSTANTANEOUS LOW STAGE</t>
  </si>
  <si>
    <t xml:space="preserve">           NWS E-19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</si>
</sst>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70">
      <selection activeCell="D74" sqref="D74"/>
    </sheetView>
  </sheetViews>
  <sheetFormatPr defaultColWidth="9.140625" defaultRowHeight="12.75"/>
  <cols>
    <col min="1" max="1" width="7.7109375" style="0" customWidth="1"/>
    <col min="2" max="13" width="6.7109375" style="0" customWidth="1"/>
  </cols>
  <sheetData>
    <row r="1" spans="1:13" ht="15.7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12.75">
      <c r="A3" s="14" t="s">
        <v>17</v>
      </c>
      <c r="B3" s="14"/>
      <c r="C3" s="14" t="s">
        <v>18</v>
      </c>
      <c r="D3" s="14"/>
      <c r="E3" s="6" t="s">
        <v>33</v>
      </c>
      <c r="F3" s="6"/>
      <c r="G3" s="6"/>
      <c r="H3" s="6"/>
      <c r="I3" s="6"/>
      <c r="J3" s="6" t="s">
        <v>19</v>
      </c>
      <c r="K3" s="6"/>
      <c r="L3" s="6"/>
      <c r="M3" s="6"/>
    </row>
    <row r="5" spans="1:13" ht="1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7" spans="1:13" ht="12.75">
      <c r="A7" s="4" t="s">
        <v>16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</row>
    <row r="8" spans="1:13" ht="12.75">
      <c r="A8" s="3">
        <v>1938</v>
      </c>
      <c r="B8">
        <v>7563</v>
      </c>
      <c r="C8">
        <v>8284</v>
      </c>
      <c r="D8">
        <v>8096</v>
      </c>
      <c r="E8">
        <v>7118</v>
      </c>
      <c r="F8">
        <v>14320</v>
      </c>
      <c r="G8">
        <v>14176</v>
      </c>
      <c r="H8">
        <v>10029</v>
      </c>
      <c r="I8">
        <v>4520</v>
      </c>
      <c r="J8">
        <v>2021</v>
      </c>
      <c r="K8">
        <v>1446</v>
      </c>
      <c r="L8">
        <v>3414</v>
      </c>
      <c r="M8">
        <v>10118</v>
      </c>
    </row>
    <row r="9" spans="1:13" ht="12.75">
      <c r="A9" s="3">
        <v>1939</v>
      </c>
      <c r="B9">
        <v>3295</v>
      </c>
      <c r="C9">
        <v>4627</v>
      </c>
      <c r="D9">
        <v>13880</v>
      </c>
      <c r="E9">
        <v>4803</v>
      </c>
      <c r="F9">
        <v>16197</v>
      </c>
      <c r="G9">
        <v>19078</v>
      </c>
      <c r="H9">
        <v>17193</v>
      </c>
      <c r="I9">
        <v>3108</v>
      </c>
      <c r="J9">
        <v>1155</v>
      </c>
      <c r="K9">
        <v>595</v>
      </c>
      <c r="L9">
        <v>432</v>
      </c>
      <c r="M9">
        <v>342</v>
      </c>
    </row>
    <row r="10" spans="1:13" ht="12.75">
      <c r="A10" s="3">
        <v>1940</v>
      </c>
      <c r="B10">
        <v>702</v>
      </c>
      <c r="C10">
        <v>1954</v>
      </c>
      <c r="D10">
        <v>3538</v>
      </c>
      <c r="E10">
        <v>2192</v>
      </c>
      <c r="F10">
        <v>2348</v>
      </c>
      <c r="G10">
        <v>8711</v>
      </c>
      <c r="H10">
        <v>45600</v>
      </c>
      <c r="I10">
        <v>7613</v>
      </c>
      <c r="J10">
        <v>3603</v>
      </c>
      <c r="K10">
        <v>3069</v>
      </c>
      <c r="L10">
        <v>968</v>
      </c>
      <c r="M10">
        <v>2116</v>
      </c>
    </row>
    <row r="11" spans="1:13" ht="12.75">
      <c r="A11" s="3">
        <v>1941</v>
      </c>
      <c r="B11">
        <v>1497</v>
      </c>
      <c r="C11">
        <v>4930</v>
      </c>
      <c r="D11">
        <v>10698</v>
      </c>
      <c r="E11">
        <v>7437</v>
      </c>
      <c r="F11">
        <v>3734</v>
      </c>
      <c r="G11">
        <v>6763</v>
      </c>
      <c r="H11">
        <v>23626</v>
      </c>
      <c r="I11">
        <v>3191</v>
      </c>
      <c r="J11">
        <v>1756</v>
      </c>
      <c r="K11">
        <v>1319</v>
      </c>
      <c r="L11">
        <v>1407</v>
      </c>
      <c r="M11">
        <v>585</v>
      </c>
    </row>
    <row r="12" spans="1:13" ht="12.75">
      <c r="A12" s="3">
        <v>1942</v>
      </c>
      <c r="B12">
        <v>573</v>
      </c>
      <c r="C12">
        <v>1774</v>
      </c>
      <c r="D12">
        <v>4999</v>
      </c>
      <c r="E12">
        <v>4415</v>
      </c>
      <c r="F12">
        <v>3664</v>
      </c>
      <c r="G12">
        <v>20368</v>
      </c>
      <c r="H12">
        <v>12336</v>
      </c>
      <c r="I12">
        <v>7785</v>
      </c>
      <c r="J12">
        <v>5785</v>
      </c>
      <c r="K12">
        <v>2144</v>
      </c>
      <c r="L12">
        <v>2973</v>
      </c>
      <c r="M12">
        <v>3559</v>
      </c>
    </row>
    <row r="13" spans="1:13" ht="12.75">
      <c r="A13" s="3">
        <v>1943</v>
      </c>
      <c r="B13">
        <v>7159</v>
      </c>
      <c r="C13">
        <v>10706</v>
      </c>
      <c r="D13">
        <v>14128</v>
      </c>
      <c r="E13">
        <v>14461</v>
      </c>
      <c r="F13">
        <v>12182</v>
      </c>
      <c r="G13">
        <v>22736</v>
      </c>
      <c r="H13">
        <v>15741</v>
      </c>
      <c r="I13">
        <v>22139</v>
      </c>
      <c r="J13">
        <v>7998</v>
      </c>
      <c r="K13">
        <v>1757</v>
      </c>
      <c r="L13">
        <v>2135</v>
      </c>
      <c r="M13">
        <v>1051</v>
      </c>
    </row>
    <row r="14" spans="1:13" ht="12.75">
      <c r="A14" s="3">
        <v>1944</v>
      </c>
      <c r="B14">
        <v>4360</v>
      </c>
      <c r="C14">
        <v>9737</v>
      </c>
      <c r="D14">
        <v>3668</v>
      </c>
      <c r="E14">
        <v>2125</v>
      </c>
      <c r="F14">
        <v>3284</v>
      </c>
      <c r="G14">
        <v>17781</v>
      </c>
      <c r="H14">
        <v>16669</v>
      </c>
      <c r="I14">
        <v>10458</v>
      </c>
      <c r="J14">
        <v>4795</v>
      </c>
      <c r="K14">
        <v>1708</v>
      </c>
      <c r="L14">
        <v>818</v>
      </c>
      <c r="M14">
        <v>1235</v>
      </c>
    </row>
    <row r="15" spans="1:13" ht="12.75">
      <c r="A15" s="3">
        <v>1945</v>
      </c>
      <c r="B15">
        <v>2769</v>
      </c>
      <c r="C15">
        <v>4365</v>
      </c>
      <c r="D15">
        <v>6975</v>
      </c>
      <c r="E15">
        <v>7931</v>
      </c>
      <c r="F15">
        <v>7807</v>
      </c>
      <c r="G15">
        <v>33429</v>
      </c>
      <c r="H15">
        <v>9772</v>
      </c>
      <c r="I15">
        <v>13986</v>
      </c>
      <c r="J15">
        <v>7671</v>
      </c>
      <c r="K15">
        <v>3879</v>
      </c>
      <c r="L15">
        <v>2531</v>
      </c>
      <c r="M15">
        <v>6668</v>
      </c>
    </row>
    <row r="16" spans="1:13" ht="12.75">
      <c r="A16" s="3">
        <v>1946</v>
      </c>
      <c r="B16">
        <v>12688</v>
      </c>
      <c r="C16">
        <v>15271</v>
      </c>
      <c r="D16">
        <v>6897</v>
      </c>
      <c r="E16">
        <v>8394</v>
      </c>
      <c r="F16">
        <v>4325</v>
      </c>
      <c r="G16">
        <v>20412</v>
      </c>
      <c r="H16">
        <v>3962</v>
      </c>
      <c r="I16">
        <v>15510</v>
      </c>
      <c r="J16">
        <v>11467</v>
      </c>
      <c r="K16">
        <v>3590</v>
      </c>
      <c r="L16">
        <v>2147</v>
      </c>
      <c r="M16">
        <v>1339</v>
      </c>
    </row>
    <row r="17" spans="1:13" ht="12.75">
      <c r="A17" s="3">
        <v>1947</v>
      </c>
      <c r="B17">
        <v>3995</v>
      </c>
      <c r="C17">
        <v>3172</v>
      </c>
      <c r="D17">
        <v>2572</v>
      </c>
      <c r="E17">
        <v>11686</v>
      </c>
      <c r="F17">
        <v>7200</v>
      </c>
      <c r="G17">
        <v>15212</v>
      </c>
      <c r="H17">
        <v>22204</v>
      </c>
      <c r="I17">
        <v>18565</v>
      </c>
      <c r="J17">
        <v>10239</v>
      </c>
      <c r="K17">
        <v>7620</v>
      </c>
      <c r="L17">
        <v>3030</v>
      </c>
      <c r="M17">
        <v>1448</v>
      </c>
    </row>
    <row r="18" spans="1:13" ht="12.75">
      <c r="A18" s="3">
        <v>1948</v>
      </c>
      <c r="B18">
        <v>734</v>
      </c>
      <c r="C18">
        <v>4121</v>
      </c>
      <c r="D18">
        <v>3896</v>
      </c>
      <c r="E18">
        <v>2096</v>
      </c>
      <c r="F18">
        <v>7137</v>
      </c>
      <c r="G18">
        <v>28755</v>
      </c>
      <c r="H18">
        <v>15968</v>
      </c>
      <c r="I18">
        <v>12852</v>
      </c>
      <c r="J18">
        <v>5252</v>
      </c>
      <c r="K18">
        <v>2876</v>
      </c>
      <c r="L18">
        <v>2650</v>
      </c>
      <c r="M18">
        <v>900</v>
      </c>
    </row>
    <row r="19" spans="1:13" ht="12.75">
      <c r="A19" s="3">
        <v>1949</v>
      </c>
      <c r="B19">
        <v>873</v>
      </c>
      <c r="C19">
        <v>4399</v>
      </c>
      <c r="D19">
        <v>6349</v>
      </c>
      <c r="E19">
        <v>17448</v>
      </c>
      <c r="F19">
        <v>11887</v>
      </c>
      <c r="G19">
        <v>10275</v>
      </c>
      <c r="H19">
        <v>9772</v>
      </c>
      <c r="I19">
        <v>6984</v>
      </c>
      <c r="J19">
        <v>2080</v>
      </c>
      <c r="K19">
        <v>940</v>
      </c>
      <c r="L19">
        <v>1466</v>
      </c>
      <c r="M19">
        <v>2355</v>
      </c>
    </row>
    <row r="20" spans="1:13" ht="12.75">
      <c r="A20" s="3">
        <v>1950</v>
      </c>
      <c r="B20">
        <v>2775</v>
      </c>
      <c r="C20">
        <v>5061</v>
      </c>
      <c r="D20">
        <v>9935</v>
      </c>
      <c r="E20">
        <v>13626</v>
      </c>
      <c r="F20">
        <v>6801</v>
      </c>
      <c r="G20">
        <v>16702</v>
      </c>
      <c r="H20">
        <v>24458</v>
      </c>
      <c r="I20">
        <v>6763</v>
      </c>
      <c r="J20">
        <v>5450</v>
      </c>
      <c r="K20">
        <v>2445</v>
      </c>
      <c r="L20">
        <v>2340</v>
      </c>
      <c r="M20">
        <v>8588</v>
      </c>
    </row>
    <row r="21" spans="1:13" ht="12.75">
      <c r="A21" s="3">
        <v>1951</v>
      </c>
      <c r="B21">
        <v>2524</v>
      </c>
      <c r="C21">
        <v>8144</v>
      </c>
      <c r="D21">
        <v>15508</v>
      </c>
      <c r="E21">
        <v>13022</v>
      </c>
      <c r="F21">
        <v>17000</v>
      </c>
      <c r="G21">
        <v>15894</v>
      </c>
      <c r="H21">
        <v>16664</v>
      </c>
      <c r="I21">
        <v>3945</v>
      </c>
      <c r="J21">
        <v>2285</v>
      </c>
      <c r="K21">
        <v>5240</v>
      </c>
      <c r="L21">
        <v>1871</v>
      </c>
      <c r="M21">
        <v>1326</v>
      </c>
    </row>
    <row r="22" spans="1:13" ht="12.75">
      <c r="A22" s="3">
        <v>1952</v>
      </c>
      <c r="B22">
        <v>1188</v>
      </c>
      <c r="C22">
        <v>6366</v>
      </c>
      <c r="D22">
        <v>10058</v>
      </c>
      <c r="E22">
        <v>17056</v>
      </c>
      <c r="F22">
        <v>8777</v>
      </c>
      <c r="G22">
        <v>15894</v>
      </c>
      <c r="H22">
        <v>14704</v>
      </c>
      <c r="I22">
        <v>8413</v>
      </c>
      <c r="J22">
        <v>3132</v>
      </c>
      <c r="K22">
        <v>3186</v>
      </c>
      <c r="L22">
        <v>1338</v>
      </c>
      <c r="M22">
        <v>1020</v>
      </c>
    </row>
    <row r="23" spans="1:13" ht="12.75">
      <c r="A23" s="3">
        <v>1953</v>
      </c>
      <c r="B23">
        <v>736</v>
      </c>
      <c r="C23">
        <v>1987</v>
      </c>
      <c r="D23">
        <v>9935</v>
      </c>
      <c r="E23">
        <v>11346</v>
      </c>
      <c r="F23">
        <v>11256</v>
      </c>
      <c r="G23">
        <v>14392</v>
      </c>
      <c r="H23">
        <v>12694</v>
      </c>
      <c r="I23">
        <v>11399</v>
      </c>
      <c r="J23">
        <v>2263</v>
      </c>
      <c r="K23">
        <v>927</v>
      </c>
      <c r="L23">
        <v>576</v>
      </c>
      <c r="M23">
        <v>570</v>
      </c>
    </row>
    <row r="24" spans="1:13" ht="12.75">
      <c r="A24" s="3">
        <v>1954</v>
      </c>
      <c r="B24">
        <v>665</v>
      </c>
      <c r="C24">
        <v>1677</v>
      </c>
      <c r="D24">
        <v>5805</v>
      </c>
      <c r="E24">
        <v>4996</v>
      </c>
      <c r="F24">
        <v>14063</v>
      </c>
      <c r="G24">
        <v>10758</v>
      </c>
      <c r="H24">
        <v>12816</v>
      </c>
      <c r="I24">
        <v>11003</v>
      </c>
      <c r="J24">
        <v>5061</v>
      </c>
      <c r="K24">
        <v>1210</v>
      </c>
      <c r="L24">
        <v>655</v>
      </c>
      <c r="M24">
        <v>1360</v>
      </c>
    </row>
    <row r="25" spans="1:13" ht="12.75">
      <c r="A25" s="3">
        <v>1955</v>
      </c>
      <c r="B25">
        <v>768</v>
      </c>
      <c r="C25">
        <v>8519</v>
      </c>
      <c r="D25">
        <v>12264</v>
      </c>
      <c r="E25">
        <v>8416</v>
      </c>
      <c r="F25">
        <v>7243</v>
      </c>
      <c r="G25">
        <v>25984</v>
      </c>
      <c r="H25">
        <v>10955</v>
      </c>
      <c r="I25">
        <v>3905</v>
      </c>
      <c r="J25">
        <v>2421</v>
      </c>
      <c r="K25">
        <v>810</v>
      </c>
      <c r="L25">
        <v>1704</v>
      </c>
      <c r="M25">
        <v>885</v>
      </c>
    </row>
    <row r="26" spans="1:13" ht="12.75">
      <c r="A26" s="3">
        <v>1956</v>
      </c>
      <c r="B26">
        <v>12028</v>
      </c>
      <c r="C26">
        <v>12143</v>
      </c>
      <c r="D26">
        <v>6125</v>
      </c>
      <c r="E26">
        <v>4710</v>
      </c>
      <c r="F26">
        <v>6769</v>
      </c>
      <c r="G26">
        <v>22799</v>
      </c>
      <c r="H26">
        <v>33971</v>
      </c>
      <c r="I26">
        <v>9257</v>
      </c>
      <c r="J26">
        <v>4071</v>
      </c>
      <c r="K26">
        <v>3049</v>
      </c>
      <c r="L26">
        <v>930</v>
      </c>
      <c r="M26">
        <v>3181</v>
      </c>
    </row>
    <row r="27" spans="1:13" ht="12.75">
      <c r="A27" s="3">
        <v>1957</v>
      </c>
      <c r="B27">
        <v>2765</v>
      </c>
      <c r="C27">
        <v>3082</v>
      </c>
      <c r="D27">
        <v>11758</v>
      </c>
      <c r="E27">
        <v>8441</v>
      </c>
      <c r="F27">
        <v>6255</v>
      </c>
      <c r="G27">
        <v>10538</v>
      </c>
      <c r="H27">
        <v>15046</v>
      </c>
      <c r="I27">
        <v>7502</v>
      </c>
      <c r="J27">
        <v>2425</v>
      </c>
      <c r="K27">
        <v>1755</v>
      </c>
      <c r="L27">
        <v>1407</v>
      </c>
      <c r="M27">
        <v>1024</v>
      </c>
    </row>
    <row r="28" spans="1:13" ht="12.75">
      <c r="A28" s="3">
        <v>1958</v>
      </c>
      <c r="B28">
        <v>1087</v>
      </c>
      <c r="C28">
        <v>2363</v>
      </c>
      <c r="D28">
        <v>9569</v>
      </c>
      <c r="E28">
        <v>6147</v>
      </c>
      <c r="F28">
        <v>3948</v>
      </c>
      <c r="G28">
        <v>12855</v>
      </c>
      <c r="H28">
        <v>38930</v>
      </c>
      <c r="I28">
        <v>13554</v>
      </c>
      <c r="J28">
        <v>7348</v>
      </c>
      <c r="K28">
        <v>3499</v>
      </c>
      <c r="L28">
        <v>1427</v>
      </c>
      <c r="M28">
        <v>2279</v>
      </c>
    </row>
    <row r="29" spans="1:13" ht="12.75">
      <c r="A29" s="3">
        <v>1959</v>
      </c>
      <c r="B29">
        <v>4027</v>
      </c>
      <c r="C29">
        <v>7476</v>
      </c>
      <c r="D29">
        <v>4927</v>
      </c>
      <c r="E29">
        <v>9760</v>
      </c>
      <c r="F29">
        <v>7780</v>
      </c>
      <c r="G29">
        <v>12842</v>
      </c>
      <c r="H29">
        <v>19327</v>
      </c>
      <c r="I29">
        <v>4908</v>
      </c>
      <c r="J29">
        <v>1538</v>
      </c>
      <c r="K29">
        <v>845</v>
      </c>
      <c r="L29">
        <v>611</v>
      </c>
      <c r="M29">
        <v>667</v>
      </c>
    </row>
    <row r="30" spans="1:13" ht="12.75">
      <c r="A30" s="3">
        <v>1960</v>
      </c>
      <c r="B30">
        <v>3899</v>
      </c>
      <c r="C30">
        <v>15815</v>
      </c>
      <c r="D30">
        <v>17441</v>
      </c>
      <c r="E30">
        <v>9743</v>
      </c>
      <c r="F30">
        <v>12331</v>
      </c>
      <c r="G30">
        <v>6900</v>
      </c>
      <c r="H30">
        <v>30840</v>
      </c>
      <c r="I30">
        <v>8912</v>
      </c>
      <c r="J30">
        <v>11217</v>
      </c>
      <c r="K30">
        <v>2386</v>
      </c>
      <c r="L30">
        <v>1293</v>
      </c>
      <c r="M30">
        <v>4749</v>
      </c>
    </row>
    <row r="31" spans="1:13" ht="12.75">
      <c r="A31" s="3">
        <v>1961</v>
      </c>
      <c r="B31">
        <v>2322</v>
      </c>
      <c r="C31">
        <v>3429</v>
      </c>
      <c r="D31">
        <v>2083</v>
      </c>
      <c r="E31">
        <v>1319</v>
      </c>
      <c r="F31">
        <v>13150</v>
      </c>
      <c r="G31">
        <v>18486</v>
      </c>
      <c r="H31">
        <v>23707</v>
      </c>
      <c r="I31">
        <v>11038</v>
      </c>
      <c r="J31">
        <v>7826</v>
      </c>
      <c r="K31">
        <v>2802</v>
      </c>
      <c r="L31">
        <v>2835</v>
      </c>
      <c r="M31">
        <v>1451</v>
      </c>
    </row>
    <row r="32" spans="1:13" ht="12.75">
      <c r="A32" s="3">
        <v>1962</v>
      </c>
      <c r="B32">
        <v>710</v>
      </c>
      <c r="C32">
        <v>1975</v>
      </c>
      <c r="D32">
        <v>3596</v>
      </c>
      <c r="E32">
        <v>8458</v>
      </c>
      <c r="F32">
        <v>3248</v>
      </c>
      <c r="G32">
        <v>14152</v>
      </c>
      <c r="H32">
        <v>24490</v>
      </c>
      <c r="I32">
        <v>5896</v>
      </c>
      <c r="J32">
        <v>1452</v>
      </c>
      <c r="K32">
        <v>589</v>
      </c>
      <c r="L32">
        <v>691</v>
      </c>
      <c r="M32">
        <v>522</v>
      </c>
    </row>
    <row r="33" spans="1:13" ht="12.75">
      <c r="A33" s="3">
        <v>1963</v>
      </c>
      <c r="B33">
        <v>4692</v>
      </c>
      <c r="C33">
        <v>6822</v>
      </c>
      <c r="D33">
        <v>4862</v>
      </c>
      <c r="E33">
        <v>4037</v>
      </c>
      <c r="F33">
        <v>2564</v>
      </c>
      <c r="G33">
        <v>19379</v>
      </c>
      <c r="H33">
        <v>16793</v>
      </c>
      <c r="I33">
        <v>8165</v>
      </c>
      <c r="J33">
        <v>3578</v>
      </c>
      <c r="K33">
        <v>1318</v>
      </c>
      <c r="L33">
        <v>959</v>
      </c>
      <c r="M33">
        <v>558</v>
      </c>
    </row>
    <row r="34" spans="1:13" ht="12.75">
      <c r="A34" s="3">
        <v>1964</v>
      </c>
      <c r="B34">
        <v>478</v>
      </c>
      <c r="C34">
        <v>1481</v>
      </c>
      <c r="D34">
        <v>5422</v>
      </c>
      <c r="E34">
        <v>10348</v>
      </c>
      <c r="F34">
        <v>4994</v>
      </c>
      <c r="G34">
        <v>30135</v>
      </c>
      <c r="H34">
        <v>14699</v>
      </c>
      <c r="I34">
        <v>6201</v>
      </c>
      <c r="J34">
        <v>1265</v>
      </c>
      <c r="K34">
        <v>687</v>
      </c>
      <c r="L34">
        <v>384</v>
      </c>
      <c r="M34">
        <v>326</v>
      </c>
    </row>
    <row r="35" spans="1:13" ht="12.75">
      <c r="A35" s="3">
        <v>1965</v>
      </c>
      <c r="B35">
        <v>392</v>
      </c>
      <c r="C35">
        <v>382</v>
      </c>
      <c r="D35">
        <v>1835</v>
      </c>
      <c r="E35">
        <v>3111</v>
      </c>
      <c r="F35">
        <v>9505</v>
      </c>
      <c r="G35">
        <v>6863</v>
      </c>
      <c r="H35">
        <v>14693</v>
      </c>
      <c r="I35">
        <v>5176</v>
      </c>
      <c r="J35">
        <v>1803</v>
      </c>
      <c r="K35">
        <v>652</v>
      </c>
      <c r="L35">
        <v>493</v>
      </c>
      <c r="M35">
        <v>676</v>
      </c>
    </row>
    <row r="36" spans="1:13" ht="12.75">
      <c r="A36" s="3">
        <v>1966</v>
      </c>
      <c r="B36">
        <v>1987</v>
      </c>
      <c r="C36">
        <v>5130</v>
      </c>
      <c r="D36">
        <v>6094</v>
      </c>
      <c r="E36">
        <v>4922</v>
      </c>
      <c r="F36">
        <v>9784</v>
      </c>
      <c r="G36">
        <v>20451</v>
      </c>
      <c r="H36">
        <v>10569</v>
      </c>
      <c r="I36">
        <v>10765</v>
      </c>
      <c r="J36">
        <v>4780</v>
      </c>
      <c r="K36">
        <v>1046</v>
      </c>
      <c r="L36">
        <v>564</v>
      </c>
      <c r="M36">
        <v>706</v>
      </c>
    </row>
    <row r="37" spans="1:13" ht="12.75">
      <c r="A37" s="3">
        <v>1967</v>
      </c>
      <c r="B37">
        <v>863</v>
      </c>
      <c r="C37">
        <v>1797</v>
      </c>
      <c r="D37">
        <v>5242</v>
      </c>
      <c r="E37">
        <v>6414</v>
      </c>
      <c r="F37">
        <v>5892</v>
      </c>
      <c r="G37">
        <v>11349</v>
      </c>
      <c r="H37">
        <v>15510</v>
      </c>
      <c r="I37">
        <v>11068</v>
      </c>
      <c r="J37">
        <v>3107</v>
      </c>
      <c r="K37">
        <v>2467</v>
      </c>
      <c r="L37">
        <v>2824</v>
      </c>
      <c r="M37">
        <v>1942</v>
      </c>
    </row>
    <row r="38" spans="1:13" ht="12.75">
      <c r="A38" s="3">
        <v>1968</v>
      </c>
      <c r="B38">
        <v>4024</v>
      </c>
      <c r="C38">
        <v>12642</v>
      </c>
      <c r="D38">
        <v>10706</v>
      </c>
      <c r="E38">
        <v>3465</v>
      </c>
      <c r="F38">
        <v>6062</v>
      </c>
      <c r="G38">
        <v>16232</v>
      </c>
      <c r="H38">
        <v>7646</v>
      </c>
      <c r="I38">
        <v>10338</v>
      </c>
      <c r="J38">
        <v>10929</v>
      </c>
      <c r="K38">
        <v>4318</v>
      </c>
      <c r="L38">
        <v>1193</v>
      </c>
      <c r="M38">
        <v>3450</v>
      </c>
    </row>
    <row r="39" spans="1:13" ht="12.75">
      <c r="A39" s="3">
        <v>1969</v>
      </c>
      <c r="B39">
        <v>2270</v>
      </c>
      <c r="C39">
        <v>15700</v>
      </c>
      <c r="D39">
        <v>11009</v>
      </c>
      <c r="E39">
        <v>7954</v>
      </c>
      <c r="F39">
        <v>7175</v>
      </c>
      <c r="G39">
        <v>9923</v>
      </c>
      <c r="H39">
        <v>16855</v>
      </c>
      <c r="I39">
        <v>6391</v>
      </c>
      <c r="J39">
        <v>4478</v>
      </c>
      <c r="K39">
        <v>2544</v>
      </c>
      <c r="L39">
        <v>1937</v>
      </c>
      <c r="M39">
        <v>614</v>
      </c>
    </row>
    <row r="40" spans="1:13" ht="12.75">
      <c r="A40" s="3">
        <v>1970</v>
      </c>
      <c r="B40">
        <v>797</v>
      </c>
      <c r="C40">
        <v>9446</v>
      </c>
      <c r="D40">
        <v>7862</v>
      </c>
      <c r="E40">
        <v>3187</v>
      </c>
      <c r="F40">
        <v>9786</v>
      </c>
      <c r="G40">
        <v>8703</v>
      </c>
      <c r="H40">
        <v>31327</v>
      </c>
      <c r="I40">
        <v>7501</v>
      </c>
      <c r="J40">
        <v>2465</v>
      </c>
      <c r="K40">
        <v>3062</v>
      </c>
      <c r="L40">
        <v>1012</v>
      </c>
      <c r="M40">
        <v>1740</v>
      </c>
    </row>
    <row r="41" spans="1:13" ht="12.75">
      <c r="A41" s="3">
        <v>1971</v>
      </c>
      <c r="B41">
        <v>3287</v>
      </c>
      <c r="C41">
        <v>6033</v>
      </c>
      <c r="D41">
        <v>5896</v>
      </c>
      <c r="E41">
        <v>4781</v>
      </c>
      <c r="F41">
        <v>11143</v>
      </c>
      <c r="G41">
        <v>18722</v>
      </c>
      <c r="H41">
        <v>21668</v>
      </c>
      <c r="I41">
        <v>10559</v>
      </c>
      <c r="J41">
        <v>2027</v>
      </c>
      <c r="K41">
        <v>1131</v>
      </c>
      <c r="L41">
        <v>1704</v>
      </c>
      <c r="M41">
        <v>1010</v>
      </c>
    </row>
    <row r="42" spans="1:13" ht="12.75">
      <c r="A42" s="3">
        <v>1972</v>
      </c>
      <c r="B42">
        <v>882</v>
      </c>
      <c r="C42">
        <v>1527</v>
      </c>
      <c r="D42">
        <v>12864</v>
      </c>
      <c r="E42">
        <v>9082</v>
      </c>
      <c r="F42">
        <v>3619</v>
      </c>
      <c r="G42">
        <v>20371</v>
      </c>
      <c r="H42">
        <v>24083</v>
      </c>
      <c r="I42">
        <v>16822</v>
      </c>
      <c r="J42">
        <v>22545</v>
      </c>
      <c r="K42">
        <v>7052</v>
      </c>
      <c r="L42">
        <v>2265</v>
      </c>
      <c r="M42">
        <v>945</v>
      </c>
    </row>
    <row r="43" spans="1:13" ht="12.75">
      <c r="A43" s="3">
        <v>1973</v>
      </c>
      <c r="B43">
        <v>1420</v>
      </c>
      <c r="C43">
        <v>17129</v>
      </c>
      <c r="D43">
        <v>19825</v>
      </c>
      <c r="E43">
        <v>12743</v>
      </c>
      <c r="F43">
        <v>9143</v>
      </c>
      <c r="G43">
        <v>13667</v>
      </c>
      <c r="H43">
        <v>16827</v>
      </c>
      <c r="I43">
        <v>11609</v>
      </c>
      <c r="J43">
        <v>5664</v>
      </c>
      <c r="K43">
        <v>4242</v>
      </c>
      <c r="L43">
        <v>1179</v>
      </c>
      <c r="M43">
        <v>1077</v>
      </c>
    </row>
    <row r="44" spans="1:13" ht="12.75">
      <c r="A44" s="3">
        <v>1974</v>
      </c>
      <c r="B44">
        <v>797</v>
      </c>
      <c r="C44">
        <v>1817</v>
      </c>
      <c r="D44">
        <v>17187</v>
      </c>
      <c r="E44">
        <v>11895</v>
      </c>
      <c r="F44">
        <v>9371</v>
      </c>
      <c r="G44">
        <v>12308</v>
      </c>
      <c r="H44">
        <v>19741</v>
      </c>
      <c r="I44">
        <v>8383</v>
      </c>
      <c r="J44">
        <v>2843</v>
      </c>
      <c r="K44">
        <v>3385</v>
      </c>
      <c r="L44">
        <v>1287</v>
      </c>
      <c r="M44">
        <v>3295</v>
      </c>
    </row>
    <row r="45" spans="1:13" ht="12.75">
      <c r="A45" s="3">
        <v>1975</v>
      </c>
      <c r="B45">
        <v>2473</v>
      </c>
      <c r="C45">
        <v>8814</v>
      </c>
      <c r="D45">
        <v>11729</v>
      </c>
      <c r="E45">
        <v>11452</v>
      </c>
      <c r="F45">
        <v>14544</v>
      </c>
      <c r="G45">
        <v>14104</v>
      </c>
      <c r="H45">
        <v>12152</v>
      </c>
      <c r="I45">
        <v>10478</v>
      </c>
      <c r="J45">
        <v>4329</v>
      </c>
      <c r="K45">
        <v>1623</v>
      </c>
      <c r="L45">
        <v>1499</v>
      </c>
      <c r="M45">
        <v>13103</v>
      </c>
    </row>
    <row r="46" spans="1:13" ht="12.75">
      <c r="A46" s="3">
        <v>1976</v>
      </c>
      <c r="B46">
        <v>14292</v>
      </c>
      <c r="C46">
        <v>8294</v>
      </c>
      <c r="D46">
        <v>7687</v>
      </c>
      <c r="E46">
        <v>7575</v>
      </c>
      <c r="F46">
        <v>23873</v>
      </c>
      <c r="G46">
        <v>18865</v>
      </c>
      <c r="H46">
        <v>12756</v>
      </c>
      <c r="I46">
        <v>11442</v>
      </c>
      <c r="J46">
        <v>6638</v>
      </c>
      <c r="K46">
        <v>7201</v>
      </c>
      <c r="L46">
        <v>5971</v>
      </c>
      <c r="M46">
        <v>3478</v>
      </c>
    </row>
    <row r="47" spans="1:13" ht="12.75">
      <c r="A47" s="3">
        <v>1977</v>
      </c>
      <c r="B47">
        <v>17745</v>
      </c>
      <c r="C47">
        <v>7781</v>
      </c>
      <c r="D47">
        <v>5214</v>
      </c>
      <c r="E47">
        <v>2106</v>
      </c>
      <c r="F47">
        <v>4032</v>
      </c>
      <c r="G47">
        <v>31345</v>
      </c>
      <c r="H47">
        <v>17308</v>
      </c>
      <c r="I47">
        <v>7271</v>
      </c>
      <c r="J47">
        <v>1905</v>
      </c>
      <c r="K47">
        <v>1222</v>
      </c>
      <c r="L47">
        <v>1926</v>
      </c>
      <c r="M47">
        <v>17801</v>
      </c>
    </row>
    <row r="48" spans="1:13" ht="12.75">
      <c r="A48" s="3">
        <v>1978</v>
      </c>
      <c r="B48">
        <v>25092</v>
      </c>
      <c r="C48">
        <v>14918</v>
      </c>
      <c r="D48">
        <v>17967</v>
      </c>
      <c r="E48">
        <v>16919</v>
      </c>
      <c r="F48">
        <v>5850</v>
      </c>
      <c r="G48">
        <v>17377</v>
      </c>
      <c r="H48">
        <v>23513</v>
      </c>
      <c r="I48">
        <v>6141</v>
      </c>
      <c r="J48">
        <v>3805</v>
      </c>
      <c r="K48">
        <v>1356</v>
      </c>
      <c r="L48">
        <v>2729</v>
      </c>
      <c r="M48">
        <v>1638</v>
      </c>
    </row>
    <row r="49" spans="1:13" ht="12.75">
      <c r="A49" s="3">
        <v>1979</v>
      </c>
      <c r="B49">
        <v>3045</v>
      </c>
      <c r="C49">
        <v>2911</v>
      </c>
      <c r="D49">
        <v>6163</v>
      </c>
      <c r="E49">
        <v>18671</v>
      </c>
      <c r="F49">
        <v>5911</v>
      </c>
      <c r="G49">
        <v>30174</v>
      </c>
      <c r="H49">
        <v>14625</v>
      </c>
      <c r="I49">
        <v>8315</v>
      </c>
      <c r="J49">
        <v>3560</v>
      </c>
      <c r="K49">
        <v>1116</v>
      </c>
      <c r="L49">
        <v>747</v>
      </c>
      <c r="M49">
        <v>1575</v>
      </c>
    </row>
    <row r="50" spans="1:13" ht="12.75">
      <c r="A50" s="3">
        <v>1980</v>
      </c>
      <c r="B50">
        <v>3390</v>
      </c>
      <c r="C50">
        <v>8765</v>
      </c>
      <c r="D50">
        <v>6846</v>
      </c>
      <c r="E50">
        <v>3735</v>
      </c>
      <c r="F50">
        <v>1472</v>
      </c>
      <c r="G50">
        <v>18035</v>
      </c>
      <c r="H50">
        <v>18144</v>
      </c>
      <c r="I50">
        <v>5076</v>
      </c>
      <c r="J50">
        <v>1927</v>
      </c>
      <c r="K50">
        <v>3038</v>
      </c>
      <c r="L50">
        <v>1141</v>
      </c>
      <c r="M50">
        <v>714</v>
      </c>
    </row>
    <row r="51" spans="1:13" ht="12.75">
      <c r="A51" s="3">
        <v>1981</v>
      </c>
      <c r="B51">
        <v>1138</v>
      </c>
      <c r="C51">
        <v>3253</v>
      </c>
      <c r="D51">
        <v>5503</v>
      </c>
      <c r="E51">
        <v>1848</v>
      </c>
      <c r="F51">
        <v>23332</v>
      </c>
      <c r="G51">
        <v>6901</v>
      </c>
      <c r="H51">
        <v>6861</v>
      </c>
      <c r="I51">
        <v>6418</v>
      </c>
      <c r="J51">
        <v>4243</v>
      </c>
      <c r="K51">
        <v>1584</v>
      </c>
      <c r="L51">
        <v>945</v>
      </c>
      <c r="M51">
        <v>2541</v>
      </c>
    </row>
    <row r="52" spans="1:13" ht="12.75">
      <c r="A52" s="3">
        <v>1982</v>
      </c>
      <c r="B52">
        <v>10052</v>
      </c>
      <c r="C52">
        <v>9283</v>
      </c>
      <c r="D52">
        <v>6701</v>
      </c>
      <c r="E52">
        <v>5643</v>
      </c>
      <c r="F52">
        <v>8889</v>
      </c>
      <c r="G52">
        <v>16381</v>
      </c>
      <c r="H52">
        <v>17864</v>
      </c>
      <c r="I52">
        <v>4390</v>
      </c>
      <c r="J52">
        <v>9872</v>
      </c>
      <c r="K52">
        <v>3816</v>
      </c>
      <c r="L52">
        <v>966</v>
      </c>
      <c r="M52">
        <v>613</v>
      </c>
    </row>
    <row r="53" spans="1:13" ht="12.75">
      <c r="A53" s="3">
        <v>1983</v>
      </c>
      <c r="B53">
        <v>578</v>
      </c>
      <c r="C53">
        <v>1701</v>
      </c>
      <c r="D53">
        <v>4683</v>
      </c>
      <c r="E53">
        <v>3932</v>
      </c>
      <c r="F53">
        <v>10554</v>
      </c>
      <c r="G53">
        <v>10208</v>
      </c>
      <c r="H53">
        <v>26624</v>
      </c>
      <c r="I53">
        <v>18246</v>
      </c>
      <c r="J53">
        <v>4426</v>
      </c>
      <c r="K53">
        <v>1265</v>
      </c>
      <c r="L53">
        <v>975</v>
      </c>
      <c r="M53">
        <v>602</v>
      </c>
    </row>
    <row r="54" spans="1:13" ht="12.75">
      <c r="A54" s="3">
        <v>1984</v>
      </c>
      <c r="B54">
        <v>620</v>
      </c>
      <c r="C54">
        <v>2537</v>
      </c>
      <c r="D54">
        <v>18921</v>
      </c>
      <c r="E54">
        <v>3042</v>
      </c>
      <c r="F54">
        <v>19651</v>
      </c>
      <c r="G54">
        <v>8025</v>
      </c>
      <c r="H54">
        <v>22899</v>
      </c>
      <c r="I54">
        <v>16615</v>
      </c>
      <c r="J54">
        <v>6957</v>
      </c>
      <c r="K54">
        <v>4250</v>
      </c>
      <c r="L54">
        <v>2240</v>
      </c>
      <c r="M54">
        <v>1157</v>
      </c>
    </row>
    <row r="55" spans="1:13" ht="12.75">
      <c r="A55" s="3">
        <v>1985</v>
      </c>
      <c r="B55">
        <v>853</v>
      </c>
      <c r="C55">
        <v>2582</v>
      </c>
      <c r="D55">
        <v>12003</v>
      </c>
      <c r="E55">
        <v>5856</v>
      </c>
      <c r="F55">
        <v>5521</v>
      </c>
      <c r="G55">
        <v>13782</v>
      </c>
      <c r="H55">
        <v>7725</v>
      </c>
      <c r="I55">
        <v>2418</v>
      </c>
      <c r="J55">
        <v>1352</v>
      </c>
      <c r="K55">
        <v>1088</v>
      </c>
      <c r="L55">
        <v>736</v>
      </c>
      <c r="M55">
        <v>2839</v>
      </c>
    </row>
    <row r="56" spans="1:13" ht="12.75">
      <c r="A56" s="3">
        <v>1986</v>
      </c>
      <c r="B56">
        <v>4136</v>
      </c>
      <c r="C56">
        <v>10656</v>
      </c>
      <c r="D56">
        <v>10156</v>
      </c>
      <c r="E56">
        <v>5948</v>
      </c>
      <c r="F56">
        <v>8111</v>
      </c>
      <c r="G56">
        <v>25219</v>
      </c>
      <c r="H56">
        <v>10235</v>
      </c>
      <c r="I56">
        <v>6711</v>
      </c>
      <c r="J56">
        <v>6054</v>
      </c>
      <c r="K56">
        <v>3143</v>
      </c>
      <c r="L56">
        <v>6035</v>
      </c>
      <c r="M56">
        <v>1552</v>
      </c>
    </row>
    <row r="57" spans="1:13" ht="12.75">
      <c r="A57" s="3">
        <v>1987</v>
      </c>
      <c r="B57">
        <v>4869</v>
      </c>
      <c r="C57">
        <v>16021</v>
      </c>
      <c r="D57">
        <v>12495</v>
      </c>
      <c r="E57">
        <v>4760</v>
      </c>
      <c r="F57">
        <v>3121</v>
      </c>
      <c r="G57">
        <v>16245</v>
      </c>
      <c r="H57">
        <v>20228</v>
      </c>
      <c r="I57">
        <v>3157</v>
      </c>
      <c r="J57">
        <v>2254</v>
      </c>
      <c r="K57">
        <v>2620</v>
      </c>
      <c r="L57">
        <v>1068</v>
      </c>
      <c r="M57">
        <v>3817</v>
      </c>
    </row>
    <row r="58" spans="1:13" ht="12.75">
      <c r="A58" s="3">
        <v>1988</v>
      </c>
      <c r="B58">
        <v>3863</v>
      </c>
      <c r="C58">
        <v>5566</v>
      </c>
      <c r="D58">
        <v>8911</v>
      </c>
      <c r="E58">
        <v>4197</v>
      </c>
      <c r="F58">
        <v>9311</v>
      </c>
      <c r="G58">
        <v>12776</v>
      </c>
      <c r="H58">
        <v>8469</v>
      </c>
      <c r="I58">
        <v>9595</v>
      </c>
      <c r="J58">
        <v>2242</v>
      </c>
      <c r="K58">
        <v>1296</v>
      </c>
      <c r="L58">
        <v>1321</v>
      </c>
      <c r="M58">
        <v>1840</v>
      </c>
    </row>
    <row r="59" spans="1:13" ht="12.75">
      <c r="A59" s="3">
        <v>1989</v>
      </c>
      <c r="B59">
        <v>2304</v>
      </c>
      <c r="C59">
        <v>9894</v>
      </c>
      <c r="D59">
        <v>4624</v>
      </c>
      <c r="E59">
        <v>3717</v>
      </c>
      <c r="F59">
        <v>5094</v>
      </c>
      <c r="G59">
        <v>8417</v>
      </c>
      <c r="H59">
        <v>14484</v>
      </c>
      <c r="I59">
        <v>17222</v>
      </c>
      <c r="J59">
        <v>11321</v>
      </c>
      <c r="K59">
        <v>3507</v>
      </c>
      <c r="L59">
        <v>1503</v>
      </c>
      <c r="M59">
        <v>2077</v>
      </c>
    </row>
    <row r="60" spans="1:13" ht="12.75">
      <c r="A60" s="3">
        <v>1990</v>
      </c>
      <c r="B60">
        <v>5749</v>
      </c>
      <c r="C60">
        <v>9980</v>
      </c>
      <c r="D60">
        <v>3498</v>
      </c>
      <c r="E60">
        <v>9671</v>
      </c>
      <c r="F60">
        <v>20250</v>
      </c>
      <c r="G60">
        <v>11740</v>
      </c>
      <c r="H60">
        <v>13076</v>
      </c>
      <c r="I60">
        <v>13752</v>
      </c>
      <c r="J60">
        <v>3981</v>
      </c>
      <c r="K60">
        <v>2469</v>
      </c>
      <c r="L60">
        <v>1971</v>
      </c>
      <c r="M60">
        <v>1160</v>
      </c>
    </row>
    <row r="61" spans="1:13" ht="12.75">
      <c r="A61" s="3">
        <v>1991</v>
      </c>
      <c r="B61">
        <v>11636</v>
      </c>
      <c r="C61">
        <v>13606</v>
      </c>
      <c r="D61">
        <v>15867</v>
      </c>
      <c r="E61">
        <v>10458</v>
      </c>
      <c r="F61">
        <v>10972</v>
      </c>
      <c r="G61">
        <v>15831</v>
      </c>
      <c r="H61">
        <v>13701</v>
      </c>
      <c r="I61">
        <v>6946</v>
      </c>
      <c r="J61">
        <v>1629</v>
      </c>
      <c r="K61">
        <v>713</v>
      </c>
      <c r="L61">
        <v>816</v>
      </c>
      <c r="M61">
        <v>716</v>
      </c>
    </row>
    <row r="62" spans="1:13" ht="12.75">
      <c r="A62" s="3">
        <v>1992</v>
      </c>
      <c r="B62">
        <v>1273</v>
      </c>
      <c r="C62">
        <v>3983</v>
      </c>
      <c r="D62">
        <v>7900</v>
      </c>
      <c r="E62">
        <v>7480</v>
      </c>
      <c r="F62">
        <v>5409</v>
      </c>
      <c r="G62">
        <v>13097</v>
      </c>
      <c r="H62">
        <v>13535</v>
      </c>
      <c r="I62">
        <v>8492</v>
      </c>
      <c r="J62">
        <v>6177</v>
      </c>
      <c r="K62">
        <v>4061</v>
      </c>
      <c r="L62">
        <v>5854</v>
      </c>
      <c r="M62">
        <v>4072</v>
      </c>
    </row>
    <row r="63" spans="1:13" ht="12.75">
      <c r="A63" s="3">
        <v>1993</v>
      </c>
      <c r="B63">
        <v>6388</v>
      </c>
      <c r="C63">
        <v>13161</v>
      </c>
      <c r="D63">
        <v>8847</v>
      </c>
      <c r="E63">
        <v>11342</v>
      </c>
      <c r="F63">
        <v>3029</v>
      </c>
      <c r="G63">
        <v>10067</v>
      </c>
      <c r="H63">
        <v>46497</v>
      </c>
      <c r="I63">
        <v>6472</v>
      </c>
      <c r="J63">
        <v>3040</v>
      </c>
      <c r="K63">
        <v>1177</v>
      </c>
      <c r="L63">
        <v>844</v>
      </c>
      <c r="M63">
        <v>1001</v>
      </c>
    </row>
    <row r="64" spans="1:13" ht="12.75">
      <c r="A64" s="3">
        <v>1994</v>
      </c>
      <c r="B64">
        <v>1501</v>
      </c>
      <c r="C64">
        <v>9981</v>
      </c>
      <c r="D64">
        <v>10848</v>
      </c>
      <c r="E64">
        <v>3497</v>
      </c>
      <c r="F64">
        <v>6857</v>
      </c>
      <c r="G64">
        <v>19010</v>
      </c>
      <c r="H64">
        <v>32740</v>
      </c>
      <c r="I64">
        <v>6483</v>
      </c>
      <c r="J64">
        <v>6326</v>
      </c>
      <c r="K64">
        <v>5034</v>
      </c>
      <c r="L64">
        <v>8386</v>
      </c>
      <c r="M64">
        <v>3169</v>
      </c>
    </row>
    <row r="65" spans="1:13" ht="12.75">
      <c r="A65" s="3">
        <v>1995</v>
      </c>
      <c r="B65">
        <v>2228</v>
      </c>
      <c r="C65">
        <v>4822</v>
      </c>
      <c r="D65">
        <v>9140</v>
      </c>
      <c r="E65">
        <v>10231</v>
      </c>
      <c r="F65">
        <v>4740</v>
      </c>
      <c r="G65">
        <v>13765</v>
      </c>
      <c r="J65">
        <v>2410</v>
      </c>
      <c r="K65">
        <v>817</v>
      </c>
      <c r="L65">
        <v>550</v>
      </c>
      <c r="M65">
        <v>465</v>
      </c>
    </row>
    <row r="67" spans="1:13" ht="12.75">
      <c r="A67" s="2" t="s">
        <v>12</v>
      </c>
      <c r="B67" s="1">
        <f aca="true" t="shared" si="0" ref="B67:G67">AVERAGE(B8:B65)</f>
        <v>3910.6206896551726</v>
      </c>
      <c r="C67" s="1">
        <f t="shared" si="0"/>
        <v>6892.9655172413795</v>
      </c>
      <c r="D67" s="1">
        <f t="shared" si="0"/>
        <v>8779.431034482759</v>
      </c>
      <c r="E67" s="1">
        <f t="shared" si="0"/>
        <v>7606.293103448276</v>
      </c>
      <c r="F67" s="1">
        <f t="shared" si="0"/>
        <v>8659.775862068966</v>
      </c>
      <c r="G67" s="1">
        <f t="shared" si="0"/>
        <v>16126.879310344828</v>
      </c>
      <c r="H67" s="1">
        <f>AVERAGE(H8:H64)</f>
        <v>18338.964912280702</v>
      </c>
      <c r="I67" s="1">
        <f>AVERAGE(I8:I64)</f>
        <v>9154.807017543859</v>
      </c>
      <c r="J67" s="1">
        <f>AVERAGE(J8:J65)</f>
        <v>4831.775862068966</v>
      </c>
      <c r="K67" s="1">
        <f>AVERAGE(K8:K65)</f>
        <v>2482.5172413793102</v>
      </c>
      <c r="L67" s="1">
        <f>AVERAGE(L8:L65)</f>
        <v>1821.948275862069</v>
      </c>
      <c r="M67" s="1">
        <f>AVERAGE(M8:M65)</f>
        <v>2441.5</v>
      </c>
    </row>
    <row r="68" spans="1:13" ht="12.75">
      <c r="A68" s="2" t="s">
        <v>13</v>
      </c>
      <c r="B68" s="1">
        <f aca="true" t="shared" si="1" ref="B68:G68">MEDIAN(B8:B65)</f>
        <v>2397.5</v>
      </c>
      <c r="C68" s="1">
        <f t="shared" si="1"/>
        <v>5799.5</v>
      </c>
      <c r="D68" s="1">
        <f t="shared" si="1"/>
        <v>7881</v>
      </c>
      <c r="E68" s="1">
        <f t="shared" si="1"/>
        <v>7277.5</v>
      </c>
      <c r="F68" s="1">
        <f t="shared" si="1"/>
        <v>7221.5</v>
      </c>
      <c r="G68" s="1">
        <f t="shared" si="1"/>
        <v>15521.5</v>
      </c>
      <c r="H68" s="1">
        <f>MEDIAN(H8:H64)</f>
        <v>16664</v>
      </c>
      <c r="I68" s="1">
        <f>MEDIAN(I8:I64)</f>
        <v>8315</v>
      </c>
      <c r="J68" s="1">
        <f>MEDIAN(J8:J65)</f>
        <v>3893</v>
      </c>
      <c r="K68" s="1">
        <f>MEDIAN(K8:K65)</f>
        <v>2265</v>
      </c>
      <c r="L68" s="1">
        <f>MEDIAN(L8:L65)</f>
        <v>1372.5</v>
      </c>
      <c r="M68" s="1">
        <f>MEDIAN(M8:M65)</f>
        <v>1349.5</v>
      </c>
    </row>
    <row r="69" spans="1:13" ht="12.75">
      <c r="A69" s="2" t="s">
        <v>14</v>
      </c>
      <c r="B69">
        <f aca="true" t="shared" si="2" ref="B69:G69">MAX(B8:B65)</f>
        <v>25092</v>
      </c>
      <c r="C69">
        <f t="shared" si="2"/>
        <v>17129</v>
      </c>
      <c r="D69">
        <f t="shared" si="2"/>
        <v>19825</v>
      </c>
      <c r="E69">
        <f t="shared" si="2"/>
        <v>18671</v>
      </c>
      <c r="F69">
        <f t="shared" si="2"/>
        <v>23873</v>
      </c>
      <c r="G69">
        <f t="shared" si="2"/>
        <v>33429</v>
      </c>
      <c r="H69">
        <f>MAX(H8:H64)</f>
        <v>46497</v>
      </c>
      <c r="I69">
        <f>MAX(I8:I64)</f>
        <v>22139</v>
      </c>
      <c r="J69">
        <f>MAX(J8:J65)</f>
        <v>22545</v>
      </c>
      <c r="K69">
        <f>MAX(K8:K65)</f>
        <v>7620</v>
      </c>
      <c r="L69">
        <f>MAX(L8:L65)</f>
        <v>8386</v>
      </c>
      <c r="M69">
        <f>MAX(M8:M65)</f>
        <v>17801</v>
      </c>
    </row>
    <row r="70" spans="1:13" ht="12.75">
      <c r="A70" s="2" t="s">
        <v>15</v>
      </c>
      <c r="B70">
        <f aca="true" t="shared" si="3" ref="B70:G70">MIN(B8:B65)</f>
        <v>392</v>
      </c>
      <c r="C70">
        <f t="shared" si="3"/>
        <v>382</v>
      </c>
      <c r="D70">
        <f t="shared" si="3"/>
        <v>1835</v>
      </c>
      <c r="E70">
        <f t="shared" si="3"/>
        <v>1319</v>
      </c>
      <c r="F70">
        <f t="shared" si="3"/>
        <v>1472</v>
      </c>
      <c r="G70">
        <f t="shared" si="3"/>
        <v>6763</v>
      </c>
      <c r="H70">
        <f>MIN(H8:H64)</f>
        <v>3962</v>
      </c>
      <c r="I70">
        <f>MIN(I8:I64)</f>
        <v>2418</v>
      </c>
      <c r="J70">
        <f>MIN(J8:J65)</f>
        <v>1155</v>
      </c>
      <c r="K70">
        <f>MIN(K8:K65)</f>
        <v>589</v>
      </c>
      <c r="L70">
        <f>MIN(L8:L65)</f>
        <v>384</v>
      </c>
      <c r="M70">
        <f>MIN(M8:M65)</f>
        <v>326</v>
      </c>
    </row>
    <row r="72" spans="1:13" ht="12.75">
      <c r="A72" s="4" t="s">
        <v>16</v>
      </c>
      <c r="B72" s="5" t="s">
        <v>0</v>
      </c>
      <c r="C72" s="5" t="s">
        <v>1</v>
      </c>
      <c r="D72" s="5" t="s">
        <v>2</v>
      </c>
      <c r="E72" s="5" t="s">
        <v>3</v>
      </c>
      <c r="F72" s="5" t="s">
        <v>4</v>
      </c>
      <c r="G72" s="5" t="s">
        <v>5</v>
      </c>
      <c r="H72" s="5" t="s">
        <v>6</v>
      </c>
      <c r="I72" s="5" t="s">
        <v>7</v>
      </c>
      <c r="J72" s="5" t="s">
        <v>8</v>
      </c>
      <c r="K72" s="5" t="s">
        <v>9</v>
      </c>
      <c r="L72" s="5" t="s">
        <v>10</v>
      </c>
      <c r="M72" s="5" t="s">
        <v>11</v>
      </c>
    </row>
    <row r="74" spans="1:10" ht="12.75">
      <c r="A74" s="7" t="s">
        <v>22</v>
      </c>
      <c r="G74" s="2" t="s">
        <v>23</v>
      </c>
      <c r="J74" s="7" t="s">
        <v>38</v>
      </c>
    </row>
    <row r="76" spans="1:12" ht="12.75">
      <c r="A76" s="7" t="s">
        <v>34</v>
      </c>
      <c r="B76" s="7"/>
      <c r="C76" s="7"/>
      <c r="D76" s="7"/>
      <c r="F76">
        <v>128000</v>
      </c>
      <c r="G76" s="8" t="s">
        <v>25</v>
      </c>
      <c r="H76" s="9">
        <v>1936</v>
      </c>
      <c r="J76">
        <v>128000</v>
      </c>
      <c r="K76" s="8" t="s">
        <v>27</v>
      </c>
      <c r="L76" s="9">
        <v>1936</v>
      </c>
    </row>
    <row r="77" spans="1:12" ht="12.75">
      <c r="A77" s="7" t="s">
        <v>35</v>
      </c>
      <c r="B77" s="7"/>
      <c r="C77" s="7"/>
      <c r="D77" s="7"/>
      <c r="F77" s="11">
        <v>21.4</v>
      </c>
      <c r="G77" s="8" t="s">
        <v>25</v>
      </c>
      <c r="H77" s="9">
        <v>1936</v>
      </c>
      <c r="J77" s="11">
        <v>21.4</v>
      </c>
      <c r="K77" s="10" t="s">
        <v>26</v>
      </c>
      <c r="L77" s="9">
        <v>1936</v>
      </c>
    </row>
    <row r="78" spans="1:13" ht="12.75">
      <c r="A78" s="7" t="s">
        <v>36</v>
      </c>
      <c r="B78" s="7"/>
      <c r="C78" s="7"/>
      <c r="D78" s="7"/>
      <c r="F78">
        <v>224</v>
      </c>
      <c r="G78" s="8" t="s">
        <v>26</v>
      </c>
      <c r="H78" s="9">
        <v>1964</v>
      </c>
      <c r="J78">
        <v>224</v>
      </c>
      <c r="K78" s="10" t="s">
        <v>26</v>
      </c>
      <c r="L78" s="9">
        <v>1964</v>
      </c>
      <c r="M78" t="s">
        <v>29</v>
      </c>
    </row>
    <row r="79" spans="1:13" ht="12.75">
      <c r="A79" s="7" t="s">
        <v>37</v>
      </c>
      <c r="B79" s="7"/>
      <c r="C79" s="7"/>
      <c r="D79" s="7"/>
      <c r="F79" s="8" t="s">
        <v>24</v>
      </c>
      <c r="G79" s="3" t="s">
        <v>24</v>
      </c>
      <c r="H79" t="s">
        <v>24</v>
      </c>
      <c r="J79">
        <v>0.52</v>
      </c>
      <c r="K79" s="10" t="s">
        <v>28</v>
      </c>
      <c r="L79" s="9">
        <v>1939</v>
      </c>
      <c r="M79" t="s">
        <v>30</v>
      </c>
    </row>
    <row r="81" ht="12.75">
      <c r="A81" t="s">
        <v>32</v>
      </c>
    </row>
    <row r="82" ht="12.75">
      <c r="A82" t="s">
        <v>31</v>
      </c>
    </row>
  </sheetData>
  <mergeCells count="4">
    <mergeCell ref="A1:M1"/>
    <mergeCell ref="A5:M5"/>
    <mergeCell ref="A3:B3"/>
    <mergeCell ref="C3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</dc:creator>
  <cp:keywords/>
  <dc:description/>
  <cp:lastModifiedBy>meade</cp:lastModifiedBy>
  <cp:lastPrinted>2001-10-18T11:44:18Z</cp:lastPrinted>
  <dcterms:created xsi:type="dcterms:W3CDTF">2001-01-29T14:54:05Z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