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9165" windowHeight="4875" activeTab="0"/>
  </bookViews>
  <sheets>
    <sheet name="TABLE" sheetId="1" r:id="rId1"/>
  </sheets>
  <externalReferences>
    <externalReference r:id="rId4"/>
  </externalReferences>
  <definedNames>
    <definedName name="\P">'TABLE'!$E$79:$E$82</definedName>
    <definedName name="__123Graph_A" hidden="1">'TABLE'!$C$2:$C$2</definedName>
    <definedName name="__123Graph_B" hidden="1">'TABLE'!$E$2:$E$2</definedName>
    <definedName name="__123Graph_X" hidden="1">'TABLE'!$C$2:$C$2</definedName>
    <definedName name="DETAIL">#REF!</definedName>
    <definedName name="EVENPRINT">'TABLE'!$E$86</definedName>
    <definedName name="ODD">'TABLE'!$E$77</definedName>
    <definedName name="ODDPRINT">'TABLE'!$E$84</definedName>
    <definedName name="PAGE1">'TABLE'!$A$1:$G$71</definedName>
    <definedName name="PAGE2">#REF!</definedName>
    <definedName name="PAGE3">#REF!</definedName>
    <definedName name="_xlnm.Print_Area" localSheetId="0">'TABLE'!$A$1:$G$71</definedName>
    <definedName name="TABLE">'TABLE'!$A$1:$G$70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E77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<sst xmlns="http://schemas.openxmlformats.org/spreadsheetml/2006/main" count="144" uniqueCount="102">
  <si>
    <t xml:space="preserve">STATUS OF THE FEDERAL HIGHWAY TRUST FUND 1/ </t>
  </si>
  <si>
    <t>TABLE FE-10</t>
  </si>
  <si>
    <t>ITEM</t>
  </si>
  <si>
    <t>HIGHWAY</t>
  </si>
  <si>
    <t>MASS TRANSIT</t>
  </si>
  <si>
    <t>TOTAL</t>
  </si>
  <si>
    <t>ACCOUNT</t>
  </si>
  <si>
    <t>ACCOUNT  2/</t>
  </si>
  <si>
    <t xml:space="preserve"> </t>
  </si>
  <si>
    <t xml:space="preserve">I. </t>
  </si>
  <si>
    <t>Opening balance:</t>
  </si>
  <si>
    <t xml:space="preserve">II. </t>
  </si>
  <si>
    <t>Receipts:</t>
  </si>
  <si>
    <t xml:space="preserve">A. </t>
  </si>
  <si>
    <t>Excise taxes (transferred General Fund receipts)</t>
  </si>
  <si>
    <t xml:space="preserve">1. </t>
  </si>
  <si>
    <t xml:space="preserve">Gasoline </t>
  </si>
  <si>
    <t xml:space="preserve">2. </t>
  </si>
  <si>
    <t>Gasohol</t>
  </si>
  <si>
    <t xml:space="preserve">3. </t>
  </si>
  <si>
    <t>Diesel and Special motor fuels</t>
  </si>
  <si>
    <t xml:space="preserve">4. </t>
  </si>
  <si>
    <t>Tires</t>
  </si>
  <si>
    <t xml:space="preserve">5. </t>
  </si>
  <si>
    <t>Trucks and trailers</t>
  </si>
  <si>
    <t xml:space="preserve">6. </t>
  </si>
  <si>
    <t>Federal use tax</t>
  </si>
  <si>
    <t xml:space="preserve">7. </t>
  </si>
  <si>
    <t xml:space="preserve">8. </t>
  </si>
  <si>
    <t>Total excise taxes</t>
  </si>
  <si>
    <t xml:space="preserve">B. </t>
  </si>
  <si>
    <t>Deduct - reimbursement to General Fund receipts</t>
  </si>
  <si>
    <t>(refunds and tax credits)</t>
  </si>
  <si>
    <t>Diesel powered vehicle rebate</t>
  </si>
  <si>
    <t>Diesel fuel used in buses</t>
  </si>
  <si>
    <t>Diesel fuel-other</t>
  </si>
  <si>
    <t>Gasoline used to make gasohol</t>
  </si>
  <si>
    <t>Gasoline-other</t>
  </si>
  <si>
    <t>Total</t>
  </si>
  <si>
    <t xml:space="preserve">C. </t>
  </si>
  <si>
    <t>Transfers</t>
  </si>
  <si>
    <t>To Land and Water Conservation Fund</t>
  </si>
  <si>
    <t>To Aquatic Resources Trust Fund</t>
  </si>
  <si>
    <t xml:space="preserve">D. </t>
  </si>
  <si>
    <t>Net excise taxes</t>
  </si>
  <si>
    <t xml:space="preserve">E. </t>
  </si>
  <si>
    <t>Under Cash Management Improvement Act (net)</t>
  </si>
  <si>
    <t xml:space="preserve">F. </t>
  </si>
  <si>
    <t>Total receipts</t>
  </si>
  <si>
    <t xml:space="preserve">III. </t>
  </si>
  <si>
    <t>Expenditures:  (checks written basis)</t>
  </si>
  <si>
    <t>A.</t>
  </si>
  <si>
    <t>Federal Highway Administration</t>
  </si>
  <si>
    <t>Highways (Federal aid)</t>
  </si>
  <si>
    <t>Right-of-way revolving fund</t>
  </si>
  <si>
    <t xml:space="preserve">Other Federal Highway Administration accounts  </t>
  </si>
  <si>
    <t xml:space="preserve">9. </t>
  </si>
  <si>
    <t>Federal Transit Administration</t>
  </si>
  <si>
    <t>National Highway Traffic Safety Administration</t>
  </si>
  <si>
    <t>1.</t>
  </si>
  <si>
    <t>Highway related safety grants</t>
  </si>
  <si>
    <t>2.</t>
  </si>
  <si>
    <t>Operations and research</t>
  </si>
  <si>
    <t>3.</t>
  </si>
  <si>
    <t>Highway traffic safety grants</t>
  </si>
  <si>
    <t>4.</t>
  </si>
  <si>
    <t>Federal Railroad Administration</t>
  </si>
  <si>
    <t>Other agencies</t>
  </si>
  <si>
    <t>Total expenditures</t>
  </si>
  <si>
    <t xml:space="preserve">IV. </t>
  </si>
  <si>
    <t xml:space="preserve">Balances in Trust Fund: </t>
  </si>
  <si>
    <t>Investments</t>
  </si>
  <si>
    <t>U. S. Treasury special certificates of indebtedness</t>
  </si>
  <si>
    <t>Undisbursed balances</t>
  </si>
  <si>
    <t>Available for investment</t>
  </si>
  <si>
    <t>Highways  (Federal aid)</t>
  </si>
  <si>
    <t>Other Federal Highway Administration accounts</t>
  </si>
  <si>
    <t xml:space="preserve">10. </t>
  </si>
  <si>
    <t>Total balance</t>
  </si>
  <si>
    <t xml:space="preserve">     1/  The Fund was created June 29, 1956, by the enactment of the Highway Revenue Act of 1956.</t>
  </si>
  <si>
    <t xml:space="preserve">     2/  The Mass Transit Account was established April 1, 1983, by the Surface Transportation Assistance Act of 1982.</t>
  </si>
  <si>
    <t>FE-10</t>
  </si>
  <si>
    <t>PAGENUMBER</t>
  </si>
  <si>
    <t>ODD</t>
  </si>
  <si>
    <t>\P</t>
  </si>
  <si>
    <t>{IF ODD=1}{ODDPRINT}</t>
  </si>
  <si>
    <t>{IF ODD=0}{EVENPRINT}</t>
  </si>
  <si>
    <t>/fs~r</t>
  </si>
  <si>
    <t>{end}</t>
  </si>
  <si>
    <t>ODDPRINT</t>
  </si>
  <si>
    <t>:plml.75~r.5~qqg</t>
  </si>
  <si>
    <t>EVENPRINT</t>
  </si>
  <si>
    <t>:plml.5~r.75~qqg</t>
  </si>
  <si>
    <t>Federal Motor Carrier Safety Administration</t>
  </si>
  <si>
    <t>FOR THE FISCAL YEAR ENDED SEPTEMBER 30, 2000</t>
  </si>
  <si>
    <t>G.</t>
  </si>
  <si>
    <t>Office of Motor Carrier Safety</t>
  </si>
  <si>
    <t>Motor carrier safety fines and penalities</t>
  </si>
  <si>
    <t>7.</t>
  </si>
  <si>
    <t xml:space="preserve">     3/  The Highway Trust Fund ceased earning interest effective October 1, 1998, per section 9004(a) of TEA-21.</t>
  </si>
  <si>
    <t>Other Income  3/</t>
  </si>
  <si>
    <t>October 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</si>
</sst>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_);_(* \(#,##0\);_ &quot; -&quot;"/>
  </numFmts>
  <fonts count="9">
    <font>
      <sz val="7"/>
      <name val="P-AVGARD"/>
      <family val="0"/>
    </font>
    <font>
      <sz val="10"/>
      <name val="Arial"/>
      <family val="0"/>
    </font>
    <font>
      <sz val="8"/>
      <name val="Tahoma"/>
      <family val="0"/>
    </font>
    <font>
      <u val="single"/>
      <sz val="6.1"/>
      <color indexed="12"/>
      <name val="P-AVGARD"/>
      <family val="0"/>
    </font>
    <font>
      <u val="single"/>
      <sz val="6.1"/>
      <color indexed="36"/>
      <name val="P-AVGARD"/>
      <family val="0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P-AVGARD"/>
      <family val="2"/>
    </font>
  </fonts>
  <fills count="5">
    <fill>
      <patternFill/>
    </fill>
    <fill>
      <patternFill patternType="gray125"/>
    </fill>
    <fill>
      <patternFill patternType="gray125">
        <fgColor indexed="8"/>
        <bgColor indexed="13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1" xfId="0" applyFill="1" applyBorder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2" xfId="0" applyFont="1" applyBorder="1" applyAlignment="1" applyProtection="1">
      <alignment horizontal="centerContinuous"/>
      <protection/>
    </xf>
    <xf numFmtId="0" fontId="6" fillId="0" borderId="3" xfId="0" applyFont="1" applyBorder="1" applyAlignment="1" applyProtection="1">
      <alignment horizontal="centerContinuous"/>
      <protection/>
    </xf>
    <xf numFmtId="0" fontId="6" fillId="0" borderId="4" xfId="0" applyFont="1" applyBorder="1" applyAlignment="1" applyProtection="1">
      <alignment horizontal="centerContinuous"/>
      <protection/>
    </xf>
    <xf numFmtId="0" fontId="6" fillId="0" borderId="5" xfId="0" applyFont="1" applyBorder="1" applyAlignment="1" applyProtection="1">
      <alignment horizontal="centerContinuous"/>
      <protection/>
    </xf>
    <xf numFmtId="0" fontId="6" fillId="0" borderId="6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horizontal="centerContinuous"/>
      <protection/>
    </xf>
    <xf numFmtId="0" fontId="6" fillId="0" borderId="8" xfId="0" applyFont="1" applyBorder="1" applyAlignment="1" applyProtection="1">
      <alignment horizontal="centerContinuous"/>
      <protection/>
    </xf>
    <xf numFmtId="0" fontId="6" fillId="0" borderId="9" xfId="0" applyFont="1" applyBorder="1" applyAlignment="1" applyProtection="1">
      <alignment horizontal="centerContinuous"/>
      <protection/>
    </xf>
    <xf numFmtId="0" fontId="6" fillId="0" borderId="1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/>
    </xf>
    <xf numFmtId="165" fontId="6" fillId="0" borderId="1" xfId="0" applyNumberFormat="1" applyFont="1" applyBorder="1" applyAlignment="1" applyProtection="1">
      <alignment horizontal="center"/>
      <protection/>
    </xf>
    <xf numFmtId="165" fontId="6" fillId="0" borderId="12" xfId="0" applyNumberFormat="1" applyFont="1" applyBorder="1" applyAlignment="1" applyProtection="1">
      <alignment horizontal="center"/>
      <protection/>
    </xf>
    <xf numFmtId="165" fontId="6" fillId="0" borderId="13" xfId="0" applyNumberFormat="1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165" fontId="6" fillId="0" borderId="14" xfId="0" applyNumberFormat="1" applyFont="1" applyBorder="1" applyAlignment="1" applyProtection="1">
      <alignment horizontal="center"/>
      <protection/>
    </xf>
    <xf numFmtId="165" fontId="6" fillId="0" borderId="15" xfId="0" applyNumberFormat="1" applyFont="1" applyBorder="1" applyAlignment="1" applyProtection="1">
      <alignment horizontal="center"/>
      <protection/>
    </xf>
    <xf numFmtId="165" fontId="6" fillId="0" borderId="16" xfId="0" applyNumberFormat="1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 quotePrefix="1">
      <alignment horizontal="center"/>
      <protection/>
    </xf>
    <xf numFmtId="165" fontId="6" fillId="0" borderId="14" xfId="0" applyNumberFormat="1" applyFont="1" applyBorder="1" applyAlignment="1" applyProtection="1">
      <alignment horizontal="center"/>
      <protection locked="0"/>
    </xf>
    <xf numFmtId="165" fontId="6" fillId="0" borderId="17" xfId="0" applyNumberFormat="1" applyFont="1" applyBorder="1" applyAlignment="1" applyProtection="1">
      <alignment horizontal="center"/>
      <protection/>
    </xf>
    <xf numFmtId="165" fontId="6" fillId="0" borderId="9" xfId="0" applyNumberFormat="1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right"/>
      <protection/>
    </xf>
    <xf numFmtId="0" fontId="6" fillId="0" borderId="3" xfId="0" applyFont="1" applyBorder="1" applyAlignment="1" applyProtection="1">
      <alignment/>
      <protection/>
    </xf>
    <xf numFmtId="165" fontId="6" fillId="0" borderId="2" xfId="0" applyNumberFormat="1" applyFont="1" applyBorder="1" applyAlignment="1" applyProtection="1">
      <alignment horizontal="center"/>
      <protection/>
    </xf>
    <xf numFmtId="165" fontId="6" fillId="0" borderId="4" xfId="0" applyNumberFormat="1" applyFont="1" applyBorder="1" applyAlignment="1" applyProtection="1">
      <alignment horizontal="center"/>
      <protection/>
    </xf>
    <xf numFmtId="165" fontId="6" fillId="0" borderId="5" xfId="0" applyNumberFormat="1" applyFont="1" applyBorder="1" applyAlignment="1" applyProtection="1">
      <alignment horizontal="center"/>
      <protection/>
    </xf>
    <xf numFmtId="165" fontId="6" fillId="0" borderId="18" xfId="0" applyNumberFormat="1" applyFont="1" applyBorder="1" applyAlignment="1" applyProtection="1">
      <alignment horizontal="center"/>
      <protection/>
    </xf>
    <xf numFmtId="165" fontId="6" fillId="0" borderId="19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 quotePrefix="1">
      <alignment/>
      <protection/>
    </xf>
    <xf numFmtId="0" fontId="6" fillId="0" borderId="2" xfId="0" applyFont="1" applyBorder="1" applyAlignment="1" applyProtection="1">
      <alignment horizontal="left"/>
      <protection/>
    </xf>
    <xf numFmtId="7" fontId="6" fillId="0" borderId="3" xfId="0" applyNumberFormat="1" applyFont="1" applyBorder="1" applyAlignment="1" applyProtection="1">
      <alignment horizontal="centerContinuous"/>
      <protection/>
    </xf>
    <xf numFmtId="7" fontId="6" fillId="0" borderId="20" xfId="0" applyNumberFormat="1" applyFont="1" applyBorder="1" applyAlignment="1" applyProtection="1">
      <alignment horizontal="centerContinuous"/>
      <protection/>
    </xf>
    <xf numFmtId="0" fontId="6" fillId="0" borderId="14" xfId="0" applyFont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 horizontal="centerContinuous"/>
      <protection/>
    </xf>
    <xf numFmtId="0" fontId="6" fillId="0" borderId="19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SFSTATUS\TABLES.W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</sheetNames>
    <definedNames>
      <definedName name="ODDEV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87"/>
  <sheetViews>
    <sheetView tabSelected="1" defaultGridColor="0" zoomScale="87" zoomScaleNormal="87" colorId="22" workbookViewId="0" topLeftCell="A1">
      <selection activeCell="I14" sqref="I14"/>
    </sheetView>
  </sheetViews>
  <sheetFormatPr defaultColWidth="9.83203125" defaultRowHeight="9.75"/>
  <cols>
    <col min="1" max="1" width="3.83203125" style="0" customWidth="1"/>
    <col min="2" max="3" width="2.83203125" style="0" customWidth="1"/>
    <col min="4" max="4" width="45" style="0" bestFit="1" customWidth="1"/>
    <col min="5" max="7" width="25.83203125" style="0" customWidth="1"/>
    <col min="8" max="8" width="14.33203125" style="0" bestFit="1" customWidth="1"/>
    <col min="9" max="9" width="14" style="0" bestFit="1" customWidth="1"/>
  </cols>
  <sheetData>
    <row r="1" spans="1:7" ht="15.75">
      <c r="A1" s="7" t="s">
        <v>0</v>
      </c>
      <c r="B1" s="8"/>
      <c r="C1" s="7"/>
      <c r="D1" s="8"/>
      <c r="E1" s="8"/>
      <c r="F1" s="8"/>
      <c r="G1" s="8"/>
    </row>
    <row r="2" spans="1:7" ht="12" customHeight="1">
      <c r="A2" s="9" t="s">
        <v>94</v>
      </c>
      <c r="B2" s="8"/>
      <c r="C2" s="9"/>
      <c r="D2" s="8"/>
      <c r="E2" s="8"/>
      <c r="F2" s="8"/>
      <c r="G2" s="8"/>
    </row>
    <row r="3" spans="1:7" ht="12" customHeight="1">
      <c r="A3" s="9"/>
      <c r="B3" s="8"/>
      <c r="C3" s="9"/>
      <c r="D3" s="8"/>
      <c r="E3" s="8"/>
      <c r="F3" s="8"/>
      <c r="G3" s="8"/>
    </row>
    <row r="4" spans="1:7" ht="9" customHeight="1">
      <c r="A4" s="10"/>
      <c r="B4" s="10"/>
      <c r="C4" s="10"/>
      <c r="D4" s="10"/>
      <c r="E4" s="10"/>
      <c r="F4" s="10"/>
      <c r="G4" s="10"/>
    </row>
    <row r="5" spans="1:7" ht="9.75">
      <c r="A5" s="10" t="s">
        <v>101</v>
      </c>
      <c r="B5" s="10"/>
      <c r="C5" s="10"/>
      <c r="D5" s="10"/>
      <c r="E5" s="10"/>
      <c r="F5" s="10"/>
      <c r="G5" s="11" t="s">
        <v>1</v>
      </c>
    </row>
    <row r="6" spans="1:7" ht="12" customHeight="1">
      <c r="A6" s="12" t="s">
        <v>2</v>
      </c>
      <c r="B6" s="13"/>
      <c r="C6" s="13"/>
      <c r="D6" s="13"/>
      <c r="E6" s="12" t="s">
        <v>3</v>
      </c>
      <c r="F6" s="14" t="s">
        <v>4</v>
      </c>
      <c r="G6" s="15" t="s">
        <v>5</v>
      </c>
    </row>
    <row r="7" spans="1:7" ht="12" customHeight="1">
      <c r="A7" s="16"/>
      <c r="B7" s="17"/>
      <c r="C7" s="17"/>
      <c r="D7" s="17"/>
      <c r="E7" s="18" t="s">
        <v>6</v>
      </c>
      <c r="F7" s="19" t="s">
        <v>7</v>
      </c>
      <c r="G7" s="20" t="s">
        <v>8</v>
      </c>
    </row>
    <row r="8" spans="1:7" ht="9.75">
      <c r="A8" s="21" t="s">
        <v>9</v>
      </c>
      <c r="B8" s="22" t="s">
        <v>10</v>
      </c>
      <c r="C8" s="22"/>
      <c r="D8" s="22"/>
      <c r="E8" s="23">
        <v>19206255624.13</v>
      </c>
      <c r="F8" s="24">
        <v>9753121031.72</v>
      </c>
      <c r="G8" s="25">
        <v>28959376655.85</v>
      </c>
    </row>
    <row r="9" spans="1:7" ht="9.75">
      <c r="A9" s="26" t="s">
        <v>11</v>
      </c>
      <c r="B9" s="27" t="s">
        <v>12</v>
      </c>
      <c r="C9" s="27"/>
      <c r="D9" s="27"/>
      <c r="E9" s="28"/>
      <c r="F9" s="29"/>
      <c r="G9" s="30"/>
    </row>
    <row r="10" spans="1:7" ht="7.5" customHeight="1">
      <c r="A10" s="31"/>
      <c r="B10" s="32" t="s">
        <v>13</v>
      </c>
      <c r="C10" s="27" t="s">
        <v>14</v>
      </c>
      <c r="D10" s="27"/>
      <c r="E10" s="28"/>
      <c r="F10" s="29"/>
      <c r="G10" s="30"/>
    </row>
    <row r="11" spans="1:7" ht="9.75">
      <c r="A11" s="31"/>
      <c r="B11" s="27"/>
      <c r="C11" s="33" t="s">
        <v>15</v>
      </c>
      <c r="D11" s="27" t="s">
        <v>16</v>
      </c>
      <c r="E11" s="28">
        <v>17969245000</v>
      </c>
      <c r="F11" s="29">
        <v>3328393000</v>
      </c>
      <c r="G11" s="30">
        <v>21297638000</v>
      </c>
    </row>
    <row r="12" spans="1:7" ht="9.75">
      <c r="A12" s="31"/>
      <c r="B12" s="27"/>
      <c r="C12" s="33" t="s">
        <v>17</v>
      </c>
      <c r="D12" s="27" t="s">
        <v>18</v>
      </c>
      <c r="E12" s="28">
        <v>1293063000</v>
      </c>
      <c r="F12" s="29">
        <v>515834000</v>
      </c>
      <c r="G12" s="30">
        <v>1808897000</v>
      </c>
    </row>
    <row r="13" spans="1:7" ht="9.75">
      <c r="A13" s="31"/>
      <c r="B13" s="27"/>
      <c r="C13" s="33" t="s">
        <v>19</v>
      </c>
      <c r="D13" s="27" t="s">
        <v>20</v>
      </c>
      <c r="E13" s="28">
        <v>7427091000</v>
      </c>
      <c r="F13" s="29">
        <v>992568000</v>
      </c>
      <c r="G13" s="30">
        <v>8419659000</v>
      </c>
    </row>
    <row r="14" spans="1:7" ht="9.75">
      <c r="A14" s="31"/>
      <c r="B14" s="27"/>
      <c r="C14" s="33" t="s">
        <v>21</v>
      </c>
      <c r="D14" s="27" t="s">
        <v>22</v>
      </c>
      <c r="E14" s="28">
        <v>442134000</v>
      </c>
      <c r="F14" s="29">
        <v>0</v>
      </c>
      <c r="G14" s="30">
        <v>442134000</v>
      </c>
    </row>
    <row r="15" spans="1:7" ht="9.75">
      <c r="A15" s="31"/>
      <c r="B15" s="27"/>
      <c r="C15" s="33" t="s">
        <v>23</v>
      </c>
      <c r="D15" s="27" t="s">
        <v>24</v>
      </c>
      <c r="E15" s="28">
        <v>3320857000</v>
      </c>
      <c r="F15" s="29">
        <v>0</v>
      </c>
      <c r="G15" s="30">
        <v>3320857000</v>
      </c>
    </row>
    <row r="16" spans="1:7" ht="9.75">
      <c r="A16" s="31"/>
      <c r="B16" s="27"/>
      <c r="C16" s="33" t="s">
        <v>25</v>
      </c>
      <c r="D16" s="27" t="s">
        <v>26</v>
      </c>
      <c r="E16" s="28">
        <v>921289000</v>
      </c>
      <c r="F16" s="29">
        <v>0</v>
      </c>
      <c r="G16" s="30">
        <v>921289000</v>
      </c>
    </row>
    <row r="17" spans="1:7" ht="9.75">
      <c r="A17" s="31"/>
      <c r="B17" s="27"/>
      <c r="C17" s="34" t="s">
        <v>98</v>
      </c>
      <c r="D17" s="27" t="s">
        <v>29</v>
      </c>
      <c r="E17" s="28">
        <v>31373679000</v>
      </c>
      <c r="F17" s="35">
        <v>4836795000</v>
      </c>
      <c r="G17" s="30">
        <v>36210474000</v>
      </c>
    </row>
    <row r="18" spans="1:7" ht="7.5" customHeight="1">
      <c r="A18" s="31"/>
      <c r="B18" s="32" t="s">
        <v>30</v>
      </c>
      <c r="C18" s="27" t="s">
        <v>31</v>
      </c>
      <c r="D18" s="27"/>
      <c r="E18" s="28"/>
      <c r="F18" s="29"/>
      <c r="G18" s="30"/>
    </row>
    <row r="19" spans="1:7" ht="9.75">
      <c r="A19" s="31"/>
      <c r="B19" s="27"/>
      <c r="C19" s="27" t="s">
        <v>32</v>
      </c>
      <c r="D19" s="27"/>
      <c r="E19" s="28"/>
      <c r="F19" s="29"/>
      <c r="G19" s="30"/>
    </row>
    <row r="20" spans="1:7" ht="9.75">
      <c r="A20" s="31"/>
      <c r="B20" s="27"/>
      <c r="C20" s="32" t="s">
        <v>15</v>
      </c>
      <c r="D20" s="27" t="s">
        <v>33</v>
      </c>
      <c r="E20" s="28">
        <v>110000</v>
      </c>
      <c r="F20" s="29">
        <v>0</v>
      </c>
      <c r="G20" s="30">
        <v>110000</v>
      </c>
    </row>
    <row r="21" spans="1:7" ht="9.75">
      <c r="A21" s="31"/>
      <c r="B21" s="27"/>
      <c r="C21" s="32" t="s">
        <v>17</v>
      </c>
      <c r="D21" s="27" t="s">
        <v>34</v>
      </c>
      <c r="E21" s="28">
        <v>62321250</v>
      </c>
      <c r="F21" s="29">
        <v>0</v>
      </c>
      <c r="G21" s="30">
        <v>62321250</v>
      </c>
    </row>
    <row r="22" spans="1:7" ht="9.75">
      <c r="A22" s="31"/>
      <c r="B22" s="27"/>
      <c r="C22" s="32" t="s">
        <v>19</v>
      </c>
      <c r="D22" s="27" t="s">
        <v>35</v>
      </c>
      <c r="E22" s="28">
        <v>373966598</v>
      </c>
      <c r="F22" s="29">
        <v>106232234</v>
      </c>
      <c r="G22" s="30">
        <v>480198832</v>
      </c>
    </row>
    <row r="23" spans="1:7" ht="9.75">
      <c r="A23" s="31"/>
      <c r="B23" s="27"/>
      <c r="C23" s="32" t="s">
        <v>21</v>
      </c>
      <c r="D23" s="27" t="s">
        <v>18</v>
      </c>
      <c r="E23" s="28">
        <v>13969000</v>
      </c>
      <c r="F23" s="29">
        <v>0</v>
      </c>
      <c r="G23" s="30">
        <v>13969000</v>
      </c>
    </row>
    <row r="24" spans="1:7" ht="9.75">
      <c r="A24" s="31"/>
      <c r="B24" s="27"/>
      <c r="C24" s="32" t="s">
        <v>23</v>
      </c>
      <c r="D24" s="27" t="s">
        <v>36</v>
      </c>
      <c r="E24" s="28">
        <v>186113900</v>
      </c>
      <c r="F24" s="29">
        <v>0</v>
      </c>
      <c r="G24" s="30">
        <v>186113900</v>
      </c>
    </row>
    <row r="25" spans="1:7" ht="9.75">
      <c r="A25" s="31"/>
      <c r="B25" s="27"/>
      <c r="C25" s="32" t="s">
        <v>25</v>
      </c>
      <c r="D25" s="27" t="s">
        <v>37</v>
      </c>
      <c r="E25" s="28">
        <v>194049761</v>
      </c>
      <c r="F25" s="29">
        <v>77670453</v>
      </c>
      <c r="G25" s="30">
        <v>271720214</v>
      </c>
    </row>
    <row r="26" spans="1:7" ht="9.75">
      <c r="A26" s="31"/>
      <c r="B26" s="27"/>
      <c r="C26" s="32" t="s">
        <v>27</v>
      </c>
      <c r="D26" s="27" t="s">
        <v>38</v>
      </c>
      <c r="E26" s="28">
        <v>830530509</v>
      </c>
      <c r="F26" s="28">
        <v>183902687</v>
      </c>
      <c r="G26" s="30">
        <v>1014433196</v>
      </c>
    </row>
    <row r="27" spans="1:7" ht="7.5" customHeight="1">
      <c r="A27" s="31"/>
      <c r="B27" s="32" t="s">
        <v>39</v>
      </c>
      <c r="C27" s="27" t="s">
        <v>40</v>
      </c>
      <c r="D27" s="27"/>
      <c r="E27" s="28"/>
      <c r="F27" s="29"/>
      <c r="G27" s="30"/>
    </row>
    <row r="28" spans="1:7" ht="9.75">
      <c r="A28" s="31"/>
      <c r="B28" s="27"/>
      <c r="C28" s="32" t="s">
        <v>15</v>
      </c>
      <c r="D28" s="27" t="s">
        <v>41</v>
      </c>
      <c r="E28" s="28">
        <v>844000</v>
      </c>
      <c r="F28" s="29">
        <v>156000</v>
      </c>
      <c r="G28" s="30">
        <v>1000000</v>
      </c>
    </row>
    <row r="29" spans="1:7" ht="9.75">
      <c r="A29" s="31"/>
      <c r="B29" s="27"/>
      <c r="C29" s="32" t="s">
        <v>17</v>
      </c>
      <c r="D29" s="27" t="s">
        <v>42</v>
      </c>
      <c r="E29" s="28">
        <v>208003000</v>
      </c>
      <c r="F29" s="29">
        <v>27333000</v>
      </c>
      <c r="G29" s="30">
        <v>235336000</v>
      </c>
    </row>
    <row r="30" spans="1:7" ht="9.75">
      <c r="A30" s="31"/>
      <c r="B30" s="27"/>
      <c r="C30" s="32" t="s">
        <v>19</v>
      </c>
      <c r="D30" s="27" t="s">
        <v>38</v>
      </c>
      <c r="E30" s="28">
        <v>208847000</v>
      </c>
      <c r="F30" s="28">
        <v>27489000</v>
      </c>
      <c r="G30" s="30">
        <v>236336000</v>
      </c>
    </row>
    <row r="31" spans="1:7" ht="7.5" customHeight="1">
      <c r="A31" s="31"/>
      <c r="B31" s="32" t="s">
        <v>43</v>
      </c>
      <c r="C31" s="27" t="s">
        <v>44</v>
      </c>
      <c r="D31" s="27"/>
      <c r="E31" s="28">
        <v>30334301491</v>
      </c>
      <c r="F31" s="28">
        <v>4625403313</v>
      </c>
      <c r="G31" s="30">
        <v>34959704804</v>
      </c>
    </row>
    <row r="32" spans="1:7" ht="7.5" customHeight="1">
      <c r="A32" s="31"/>
      <c r="B32" s="32" t="s">
        <v>45</v>
      </c>
      <c r="C32" s="27" t="s">
        <v>100</v>
      </c>
      <c r="D32" s="27"/>
      <c r="E32" s="28"/>
      <c r="F32" s="29"/>
      <c r="G32" s="30"/>
    </row>
    <row r="33" spans="1:7" ht="9.75">
      <c r="A33" s="31"/>
      <c r="B33" s="27"/>
      <c r="C33" s="32" t="s">
        <v>15</v>
      </c>
      <c r="D33" s="27" t="s">
        <v>97</v>
      </c>
      <c r="E33" s="28">
        <v>12909379.84</v>
      </c>
      <c r="F33" s="29">
        <v>0</v>
      </c>
      <c r="G33" s="30">
        <v>12909379.84</v>
      </c>
    </row>
    <row r="34" spans="1:7" ht="9.75">
      <c r="A34" s="31"/>
      <c r="B34" s="27"/>
      <c r="C34" s="32" t="s">
        <v>17</v>
      </c>
      <c r="D34" s="27" t="s">
        <v>46</v>
      </c>
      <c r="E34" s="28">
        <v>-94071</v>
      </c>
      <c r="F34" s="29">
        <v>-2586</v>
      </c>
      <c r="G34" s="30">
        <v>-96657</v>
      </c>
    </row>
    <row r="35" spans="1:7" ht="9.75">
      <c r="A35" s="31"/>
      <c r="B35" s="27"/>
      <c r="C35" s="32" t="s">
        <v>19</v>
      </c>
      <c r="D35" s="27" t="s">
        <v>38</v>
      </c>
      <c r="E35" s="28">
        <v>12815308.84</v>
      </c>
      <c r="F35" s="29">
        <v>-2586</v>
      </c>
      <c r="G35" s="30">
        <v>12812722.84</v>
      </c>
    </row>
    <row r="36" spans="1:7" ht="7.5" customHeight="1">
      <c r="A36" s="31"/>
      <c r="B36" s="32" t="s">
        <v>47</v>
      </c>
      <c r="C36" s="27" t="s">
        <v>48</v>
      </c>
      <c r="D36" s="27"/>
      <c r="E36" s="36">
        <v>30347116799.84</v>
      </c>
      <c r="F36" s="36">
        <v>4625400727</v>
      </c>
      <c r="G36" s="37">
        <v>34972517526.84</v>
      </c>
    </row>
    <row r="37" spans="1:7" ht="9.75">
      <c r="A37" s="38" t="s">
        <v>49</v>
      </c>
      <c r="B37" s="39" t="s">
        <v>50</v>
      </c>
      <c r="C37" s="39"/>
      <c r="D37" s="39"/>
      <c r="E37" s="40"/>
      <c r="F37" s="41"/>
      <c r="G37" s="42"/>
    </row>
    <row r="38" spans="1:7" ht="7.5" customHeight="1">
      <c r="A38" s="31"/>
      <c r="B38" s="32" t="s">
        <v>51</v>
      </c>
      <c r="C38" s="27" t="s">
        <v>52</v>
      </c>
      <c r="D38" s="27"/>
      <c r="E38" s="28"/>
      <c r="F38" s="29"/>
      <c r="G38" s="30"/>
    </row>
    <row r="39" spans="1:7" ht="9.75">
      <c r="A39" s="31"/>
      <c r="B39" s="27"/>
      <c r="C39" s="32" t="s">
        <v>15</v>
      </c>
      <c r="D39" s="27" t="s">
        <v>53</v>
      </c>
      <c r="E39" s="43">
        <v>24936139483.78</v>
      </c>
      <c r="F39" s="29">
        <v>0</v>
      </c>
      <c r="G39" s="43">
        <v>24936139483.78</v>
      </c>
    </row>
    <row r="40" spans="1:7" ht="9.75">
      <c r="A40" s="31"/>
      <c r="B40" s="27"/>
      <c r="C40" s="33" t="s">
        <v>17</v>
      </c>
      <c r="D40" s="27" t="s">
        <v>54</v>
      </c>
      <c r="E40" s="43">
        <v>-49264849.18</v>
      </c>
      <c r="F40" s="29">
        <v>0</v>
      </c>
      <c r="G40" s="43">
        <v>-49264849.18</v>
      </c>
    </row>
    <row r="41" spans="1:7" ht="9.75">
      <c r="A41" s="31"/>
      <c r="B41" s="27"/>
      <c r="C41" s="34" t="s">
        <v>63</v>
      </c>
      <c r="D41" s="27" t="s">
        <v>55</v>
      </c>
      <c r="E41" s="28">
        <v>42194612.62</v>
      </c>
      <c r="F41" s="29">
        <v>0</v>
      </c>
      <c r="G41" s="44">
        <v>42194612.62</v>
      </c>
    </row>
    <row r="42" spans="1:7" ht="9.75">
      <c r="A42" s="31"/>
      <c r="B42" s="27"/>
      <c r="C42" s="45" t="s">
        <v>65</v>
      </c>
      <c r="D42" s="27" t="s">
        <v>38</v>
      </c>
      <c r="E42" s="43">
        <v>24929069247.219997</v>
      </c>
      <c r="F42" s="29">
        <v>0</v>
      </c>
      <c r="G42" s="43">
        <v>24929069247.219997</v>
      </c>
    </row>
    <row r="43" spans="1:7" ht="9.75">
      <c r="A43" s="31"/>
      <c r="B43" s="32" t="s">
        <v>30</v>
      </c>
      <c r="C43" s="27" t="s">
        <v>93</v>
      </c>
      <c r="D43" s="10"/>
      <c r="E43" s="28">
        <v>155121862.16</v>
      </c>
      <c r="F43" s="29">
        <v>0</v>
      </c>
      <c r="G43" s="44">
        <v>155121862.16</v>
      </c>
    </row>
    <row r="44" spans="1:7" ht="7.5" customHeight="1">
      <c r="A44" s="31"/>
      <c r="B44" s="32" t="s">
        <v>39</v>
      </c>
      <c r="C44" s="27" t="s">
        <v>57</v>
      </c>
      <c r="D44" s="27"/>
      <c r="E44" s="28">
        <v>1646816709.4</v>
      </c>
      <c r="F44" s="43">
        <v>5831077858.48</v>
      </c>
      <c r="G44" s="30">
        <v>7477894567.879999</v>
      </c>
    </row>
    <row r="45" spans="1:7" ht="7.5" customHeight="1">
      <c r="A45" s="31"/>
      <c r="B45" s="32" t="s">
        <v>43</v>
      </c>
      <c r="C45" s="27" t="s">
        <v>58</v>
      </c>
      <c r="D45" s="27"/>
      <c r="E45" s="43"/>
      <c r="F45" s="29"/>
      <c r="G45" s="43"/>
    </row>
    <row r="46" spans="1:7" ht="7.5" customHeight="1">
      <c r="A46" s="31"/>
      <c r="B46" s="27"/>
      <c r="C46" s="32" t="s">
        <v>59</v>
      </c>
      <c r="D46" s="27" t="s">
        <v>60</v>
      </c>
      <c r="E46" s="43">
        <v>505971.24</v>
      </c>
      <c r="F46" s="29">
        <v>0</v>
      </c>
      <c r="G46" s="43">
        <v>191369222.77</v>
      </c>
    </row>
    <row r="47" spans="1:7" ht="7.5" customHeight="1">
      <c r="A47" s="31"/>
      <c r="B47" s="27"/>
      <c r="C47" s="32" t="s">
        <v>61</v>
      </c>
      <c r="D47" s="27" t="s">
        <v>62</v>
      </c>
      <c r="E47" s="43">
        <v>72760081.32</v>
      </c>
      <c r="F47" s="29">
        <v>0</v>
      </c>
      <c r="G47" s="43">
        <v>72760081.32</v>
      </c>
    </row>
    <row r="48" spans="1:7" ht="7.5" customHeight="1">
      <c r="A48" s="31"/>
      <c r="B48" s="27"/>
      <c r="C48" s="32" t="s">
        <v>63</v>
      </c>
      <c r="D48" s="27" t="s">
        <v>64</v>
      </c>
      <c r="E48" s="28">
        <v>191369222.77</v>
      </c>
      <c r="F48" s="29">
        <v>0</v>
      </c>
      <c r="G48" s="43">
        <v>505971.24</v>
      </c>
    </row>
    <row r="49" spans="1:7" ht="7.5" customHeight="1">
      <c r="A49" s="31"/>
      <c r="B49" s="27"/>
      <c r="C49" s="32" t="s">
        <v>65</v>
      </c>
      <c r="D49" s="27" t="s">
        <v>38</v>
      </c>
      <c r="E49" s="43">
        <v>264635275.32999998</v>
      </c>
      <c r="F49" s="29">
        <v>0</v>
      </c>
      <c r="G49" s="43">
        <v>264635275.32999998</v>
      </c>
    </row>
    <row r="50" spans="1:7" ht="7.5" customHeight="1">
      <c r="A50" s="31"/>
      <c r="B50" s="32" t="s">
        <v>45</v>
      </c>
      <c r="C50" s="27" t="s">
        <v>66</v>
      </c>
      <c r="D50" s="27"/>
      <c r="E50" s="43">
        <v>2713592.03</v>
      </c>
      <c r="F50" s="29">
        <v>0</v>
      </c>
      <c r="G50" s="43">
        <v>2713592.03</v>
      </c>
    </row>
    <row r="51" spans="1:7" ht="7.5" customHeight="1">
      <c r="A51" s="31"/>
      <c r="B51" s="32" t="s">
        <v>47</v>
      </c>
      <c r="C51" s="27" t="s">
        <v>67</v>
      </c>
      <c r="D51" s="27"/>
      <c r="E51" s="43">
        <v>1471345.95</v>
      </c>
      <c r="F51" s="29">
        <v>0</v>
      </c>
      <c r="G51" s="43">
        <v>1471345.95</v>
      </c>
    </row>
    <row r="52" spans="1:7" ht="7.5" customHeight="1">
      <c r="A52" s="31"/>
      <c r="B52" s="32" t="s">
        <v>95</v>
      </c>
      <c r="C52" s="27" t="s">
        <v>68</v>
      </c>
      <c r="D52" s="27"/>
      <c r="E52" s="43">
        <v>26999828032.09</v>
      </c>
      <c r="F52" s="43">
        <v>5831077858.48</v>
      </c>
      <c r="G52" s="30">
        <v>32830905890.57</v>
      </c>
    </row>
    <row r="53" spans="1:7" ht="9.75">
      <c r="A53" s="38" t="s">
        <v>69</v>
      </c>
      <c r="B53" s="39" t="s">
        <v>70</v>
      </c>
      <c r="C53" s="39"/>
      <c r="D53" s="39"/>
      <c r="E53" s="40"/>
      <c r="F53" s="41"/>
      <c r="G53" s="42"/>
    </row>
    <row r="54" spans="1:7" ht="7.5" customHeight="1">
      <c r="A54" s="31"/>
      <c r="B54" s="32" t="s">
        <v>13</v>
      </c>
      <c r="C54" s="27" t="s">
        <v>71</v>
      </c>
      <c r="D54" s="27"/>
      <c r="E54" s="28"/>
      <c r="F54" s="29"/>
      <c r="G54" s="30"/>
    </row>
    <row r="55" spans="1:7" ht="9.75">
      <c r="A55" s="31"/>
      <c r="B55" s="27"/>
      <c r="C55" s="27" t="s">
        <v>72</v>
      </c>
      <c r="D55" s="27"/>
      <c r="E55" s="28">
        <v>22381494000</v>
      </c>
      <c r="F55" s="29">
        <v>8641481000</v>
      </c>
      <c r="G55" s="30">
        <v>31022975000</v>
      </c>
    </row>
    <row r="56" spans="1:7" ht="7.5" customHeight="1">
      <c r="A56" s="31"/>
      <c r="B56" s="32" t="s">
        <v>30</v>
      </c>
      <c r="C56" s="27" t="s">
        <v>73</v>
      </c>
      <c r="D56" s="27"/>
      <c r="E56" s="28"/>
      <c r="F56" s="29"/>
      <c r="G56" s="30"/>
    </row>
    <row r="57" spans="1:7" ht="9.75">
      <c r="A57" s="31"/>
      <c r="B57" s="27"/>
      <c r="C57" s="32" t="s">
        <v>15</v>
      </c>
      <c r="D57" s="27" t="s">
        <v>74</v>
      </c>
      <c r="E57" s="28">
        <v>-639364639.1</v>
      </c>
      <c r="F57" s="29">
        <v>-103000898.02</v>
      </c>
      <c r="G57" s="43">
        <v>-742365537.12</v>
      </c>
    </row>
    <row r="58" spans="1:7" ht="9.75">
      <c r="A58" s="31"/>
      <c r="B58" s="27"/>
      <c r="C58" s="32" t="s">
        <v>17</v>
      </c>
      <c r="D58" s="27" t="s">
        <v>75</v>
      </c>
      <c r="E58" s="28">
        <v>431254400.32</v>
      </c>
      <c r="F58" s="29">
        <v>0</v>
      </c>
      <c r="G58" s="43">
        <v>431254400.32</v>
      </c>
    </row>
    <row r="59" spans="1:7" ht="9.75">
      <c r="A59" s="31"/>
      <c r="B59" s="27"/>
      <c r="C59" s="32" t="s">
        <v>19</v>
      </c>
      <c r="D59" s="27" t="s">
        <v>54</v>
      </c>
      <c r="E59" s="43">
        <v>57945021.5</v>
      </c>
      <c r="F59" s="29">
        <v>0</v>
      </c>
      <c r="G59" s="43">
        <v>57945021.5</v>
      </c>
    </row>
    <row r="60" spans="1:7" ht="9.75">
      <c r="A60" s="31"/>
      <c r="B60" s="27"/>
      <c r="C60" s="32" t="s">
        <v>21</v>
      </c>
      <c r="D60" s="27" t="s">
        <v>76</v>
      </c>
      <c r="E60" s="28">
        <v>105333369.77</v>
      </c>
      <c r="F60" s="29">
        <v>0</v>
      </c>
      <c r="G60" s="44">
        <v>105333369.77</v>
      </c>
    </row>
    <row r="61" spans="1:7" ht="9.75">
      <c r="A61" s="31"/>
      <c r="B61" s="27"/>
      <c r="C61" s="32" t="s">
        <v>23</v>
      </c>
      <c r="D61" s="27" t="s">
        <v>96</v>
      </c>
      <c r="E61" s="43">
        <v>22997748.69</v>
      </c>
      <c r="F61" s="29">
        <v>0</v>
      </c>
      <c r="G61" s="43">
        <v>22997748.69</v>
      </c>
    </row>
    <row r="62" spans="1:7" ht="9.75">
      <c r="A62" s="31"/>
      <c r="B62" s="27"/>
      <c r="C62" s="32" t="s">
        <v>25</v>
      </c>
      <c r="D62" s="27" t="s">
        <v>57</v>
      </c>
      <c r="E62" s="43">
        <v>0</v>
      </c>
      <c r="F62" s="29">
        <v>8963798.26</v>
      </c>
      <c r="G62" s="43">
        <v>8963798.26</v>
      </c>
    </row>
    <row r="63" spans="1:7" ht="9.75">
      <c r="A63" s="31"/>
      <c r="B63" s="27"/>
      <c r="C63" s="32" t="s">
        <v>27</v>
      </c>
      <c r="D63" s="27" t="s">
        <v>58</v>
      </c>
      <c r="E63" s="43">
        <v>183207273.2</v>
      </c>
      <c r="F63" s="29">
        <v>0</v>
      </c>
      <c r="G63" s="43">
        <v>183207273.2</v>
      </c>
    </row>
    <row r="64" spans="1:7" ht="9.75">
      <c r="A64" s="31"/>
      <c r="B64" s="27"/>
      <c r="C64" s="32" t="s">
        <v>28</v>
      </c>
      <c r="D64" s="27" t="s">
        <v>66</v>
      </c>
      <c r="E64" s="43">
        <v>2385934.77</v>
      </c>
      <c r="F64" s="29">
        <v>0</v>
      </c>
      <c r="G64" s="43">
        <v>2385934.77</v>
      </c>
    </row>
    <row r="65" spans="1:7" ht="9.75">
      <c r="A65" s="31"/>
      <c r="B65" s="27"/>
      <c r="C65" s="32" t="s">
        <v>56</v>
      </c>
      <c r="D65" s="27" t="s">
        <v>67</v>
      </c>
      <c r="E65" s="28">
        <v>8291282.73</v>
      </c>
      <c r="F65" s="29">
        <v>0</v>
      </c>
      <c r="G65" s="44">
        <v>8291282.73</v>
      </c>
    </row>
    <row r="66" spans="1:7" ht="9.75">
      <c r="A66" s="31"/>
      <c r="B66" s="27"/>
      <c r="C66" s="32" t="s">
        <v>77</v>
      </c>
      <c r="D66" s="27" t="s">
        <v>38</v>
      </c>
      <c r="E66" s="43">
        <v>172050391.87999997</v>
      </c>
      <c r="F66" s="29">
        <v>-94037099.75999999</v>
      </c>
      <c r="G66" s="30">
        <v>78013292.11999997</v>
      </c>
    </row>
    <row r="67" spans="1:8" ht="7.5" customHeight="1">
      <c r="A67" s="31"/>
      <c r="B67" s="32" t="s">
        <v>39</v>
      </c>
      <c r="C67" s="27" t="s">
        <v>78</v>
      </c>
      <c r="D67" s="27"/>
      <c r="E67" s="43">
        <v>22553544391.88</v>
      </c>
      <c r="F67" s="29">
        <v>8547443900.24</v>
      </c>
      <c r="G67" s="30">
        <v>31100988292.120003</v>
      </c>
      <c r="H67" s="1"/>
    </row>
    <row r="68" spans="1:8" ht="9.75">
      <c r="A68" s="46" t="s">
        <v>79</v>
      </c>
      <c r="B68" s="13"/>
      <c r="C68" s="13"/>
      <c r="D68" s="13"/>
      <c r="E68" s="47"/>
      <c r="F68" s="47"/>
      <c r="G68" s="48"/>
      <c r="H68" s="1"/>
    </row>
    <row r="69" spans="1:8" ht="9.75">
      <c r="A69" s="49" t="s">
        <v>80</v>
      </c>
      <c r="B69" s="8"/>
      <c r="C69" s="8"/>
      <c r="D69" s="8"/>
      <c r="E69" s="8"/>
      <c r="F69" s="8"/>
      <c r="G69" s="50"/>
      <c r="H69" s="1"/>
    </row>
    <row r="70" spans="1:7" ht="9.75">
      <c r="A70" s="49" t="s">
        <v>99</v>
      </c>
      <c r="B70" s="27"/>
      <c r="C70" s="27"/>
      <c r="D70" s="27"/>
      <c r="E70" s="27"/>
      <c r="F70" s="27"/>
      <c r="G70" s="51"/>
    </row>
    <row r="71" spans="1:7" ht="9.75">
      <c r="A71" s="16"/>
      <c r="B71" s="17"/>
      <c r="C71" s="17"/>
      <c r="D71" s="17"/>
      <c r="E71" s="17"/>
      <c r="F71" s="17"/>
      <c r="G71" s="52"/>
    </row>
    <row r="73" spans="1:7" ht="9.75">
      <c r="A73" s="1"/>
      <c r="B73" s="1"/>
      <c r="C73" s="1"/>
      <c r="D73" s="1"/>
      <c r="E73" s="2">
        <f>E8+E36-E52-E67</f>
        <v>0</v>
      </c>
      <c r="F73" s="2">
        <f>F8+F36-F52-F67</f>
        <v>0</v>
      </c>
      <c r="G73" s="2">
        <f>G8+G36-G52-G67</f>
        <v>0</v>
      </c>
    </row>
    <row r="75" spans="1:5" ht="9.75">
      <c r="A75" s="1"/>
      <c r="B75" s="1"/>
      <c r="C75" s="1"/>
      <c r="D75" s="3"/>
      <c r="E75" s="4" t="s">
        <v>81</v>
      </c>
    </row>
    <row r="76" spans="1:5" ht="9.75">
      <c r="A76" s="1"/>
      <c r="B76" s="1"/>
      <c r="C76" s="1"/>
      <c r="D76" s="4" t="s">
        <v>82</v>
      </c>
      <c r="E76" s="5" t="e">
        <f>VLOOKUP(+E75,[1]!ODDEVEN,2)</f>
        <v>#NAME?</v>
      </c>
    </row>
    <row r="77" spans="1:5" ht="9.75">
      <c r="A77" s="1"/>
      <c r="B77" s="1"/>
      <c r="C77" s="1"/>
      <c r="D77" s="4" t="s">
        <v>83</v>
      </c>
      <c r="E77" s="5">
        <v>0</v>
      </c>
    </row>
    <row r="78" spans="1:5" ht="9.75">
      <c r="A78" s="1"/>
      <c r="B78" s="1"/>
      <c r="C78" s="1"/>
      <c r="D78" s="4"/>
      <c r="E78" s="3"/>
    </row>
    <row r="79" spans="1:5" ht="9.75">
      <c r="A79" s="1"/>
      <c r="B79" s="1"/>
      <c r="C79" s="1"/>
      <c r="D79" s="4" t="s">
        <v>84</v>
      </c>
      <c r="E79" s="4" t="s">
        <v>85</v>
      </c>
    </row>
    <row r="80" spans="1:5" ht="9.75">
      <c r="A80" s="1"/>
      <c r="B80" s="1"/>
      <c r="C80" s="1"/>
      <c r="D80" s="1"/>
      <c r="E80" s="1" t="s">
        <v>86</v>
      </c>
    </row>
    <row r="81" spans="1:5" ht="9.75">
      <c r="A81" s="1"/>
      <c r="B81" s="1"/>
      <c r="C81" s="1"/>
      <c r="D81" s="1"/>
      <c r="E81" s="1" t="s">
        <v>87</v>
      </c>
    </row>
    <row r="82" spans="1:5" ht="9">
      <c r="A82" s="1"/>
      <c r="B82" s="1"/>
      <c r="C82" s="1"/>
      <c r="D82" s="1"/>
      <c r="E82" s="1" t="s">
        <v>88</v>
      </c>
    </row>
    <row r="83" spans="1:5" ht="9">
      <c r="A83" s="1"/>
      <c r="B83" s="1"/>
      <c r="C83" s="1"/>
      <c r="D83" s="1"/>
      <c r="E83" s="6"/>
    </row>
    <row r="84" spans="1:5" ht="9">
      <c r="A84" s="1"/>
      <c r="B84" s="1"/>
      <c r="C84" s="1"/>
      <c r="D84" s="1" t="s">
        <v>89</v>
      </c>
      <c r="E84" s="1" t="s">
        <v>90</v>
      </c>
    </row>
    <row r="85" spans="1:5" ht="9">
      <c r="A85" s="1"/>
      <c r="B85" s="1"/>
      <c r="C85" s="1"/>
      <c r="D85" s="1"/>
      <c r="E85" s="6"/>
    </row>
    <row r="86" spans="1:5" ht="9">
      <c r="A86" s="1"/>
      <c r="B86" s="1"/>
      <c r="C86" s="1"/>
      <c r="D86" s="1" t="s">
        <v>91</v>
      </c>
      <c r="E86" s="1" t="s">
        <v>92</v>
      </c>
    </row>
    <row r="87" spans="1:5" ht="9">
      <c r="A87" s="1"/>
      <c r="B87" s="1"/>
      <c r="C87" s="1"/>
      <c r="D87" s="1"/>
      <c r="E87" s="6"/>
    </row>
  </sheetData>
  <printOptions horizontalCentered="1" verticalCentered="1"/>
  <pageMargins left="0.5" right="0.5" top="0.6" bottom="0.6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bgross</cp:lastModifiedBy>
  <cp:lastPrinted>2001-10-05T14:21:19Z</cp:lastPrinted>
  <dcterms:created xsi:type="dcterms:W3CDTF">2001-01-12T15:55:07Z</dcterms:created>
  <dcterms:modified xsi:type="dcterms:W3CDTF">2001-10-12T11:55:37Z</dcterms:modified>
  <cp:category/>
  <cp:version/>
  <cp:contentType/>
  <cp:contentStatus/>
</cp:coreProperties>
</file>