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060" tabRatio="731" activeTab="0"/>
  </bookViews>
  <sheets>
    <sheet name="Fleet Sales FY 07" sheetId="1" r:id="rId1"/>
    <sheet name="Fleet Transactions FY 07" sheetId="2" r:id="rId2"/>
    <sheet name="Fleet Cardholders FY 07" sheetId="3" r:id="rId3"/>
  </sheets>
  <definedNames>
    <definedName name="_xlnm.Print_Area" localSheetId="1">'Fleet Transactions FY 07'!$A$1:$O$41</definedName>
  </definedNames>
  <calcPr fullCalcOnLoad="1"/>
</workbook>
</file>

<file path=xl/sharedStrings.xml><?xml version="1.0" encoding="utf-8"?>
<sst xmlns="http://schemas.openxmlformats.org/spreadsheetml/2006/main" count="226" uniqueCount="70">
  <si>
    <t>Exec Ofc of President</t>
  </si>
  <si>
    <t>International Trade</t>
  </si>
  <si>
    <t>FEMA</t>
  </si>
  <si>
    <t>Farm Credit Admin</t>
  </si>
  <si>
    <t>NASA</t>
  </si>
  <si>
    <t>Misc Indep Agencies</t>
  </si>
  <si>
    <t>Program Total</t>
  </si>
  <si>
    <t>CIT</t>
  </si>
  <si>
    <t>BOA</t>
  </si>
  <si>
    <t>US</t>
  </si>
  <si>
    <t>Tribal Organization</t>
  </si>
  <si>
    <t>Program Totals</t>
  </si>
  <si>
    <t xml:space="preserve">   Bank of America</t>
  </si>
  <si>
    <t xml:space="preserve">   Citibank</t>
  </si>
  <si>
    <t xml:space="preserve">   US Bank</t>
  </si>
  <si>
    <t xml:space="preserve">    Bank of America</t>
  </si>
  <si>
    <t xml:space="preserve">    US Bank</t>
  </si>
  <si>
    <t>GSA SMARTPAY - FLEET TRANSACTIONS</t>
  </si>
  <si>
    <t>GSA SMARTPAY - FLEET CARDHOLDERS</t>
  </si>
  <si>
    <t>Exec Off of President</t>
  </si>
  <si>
    <t>DC Public Works</t>
  </si>
  <si>
    <t>Department of Agriculture</t>
  </si>
  <si>
    <t>Consumer Product Safety Commission</t>
  </si>
  <si>
    <t>Corporation for National Service</t>
  </si>
  <si>
    <t>Department of Education</t>
  </si>
  <si>
    <t>Department of Energy</t>
  </si>
  <si>
    <t>Environmental Protection Agency</t>
  </si>
  <si>
    <t xml:space="preserve">Equal Employment Opportunity </t>
  </si>
  <si>
    <t>Farm Credit Administration</t>
  </si>
  <si>
    <t>Fed Communications Commission</t>
  </si>
  <si>
    <t>Government Printing Office</t>
  </si>
  <si>
    <t>Department of Health and Human Services</t>
  </si>
  <si>
    <t>Department of Housing and Urban Development</t>
  </si>
  <si>
    <t>Department of Justice</t>
  </si>
  <si>
    <t>Ofc of Personnel Management</t>
  </si>
  <si>
    <t>Securities and Exchange Commission</t>
  </si>
  <si>
    <t>Small Business Administration</t>
  </si>
  <si>
    <t>Smithsonian Institute</t>
  </si>
  <si>
    <t>Department of Transportation</t>
  </si>
  <si>
    <t>Department of Treasury</t>
  </si>
  <si>
    <t>Consumer Product Safety Committee</t>
  </si>
  <si>
    <t>Corporation for National Services</t>
  </si>
  <si>
    <t>Equal Employment Opportunity Commission</t>
  </si>
  <si>
    <t>Federal Communications Commission</t>
  </si>
  <si>
    <t>Office of Personnel Managment</t>
  </si>
  <si>
    <t>Department of Transporation</t>
  </si>
  <si>
    <t>GSA SMARTPAY - FLEET SALES</t>
  </si>
  <si>
    <t>Department of Defense</t>
  </si>
  <si>
    <t>GSA Pool</t>
  </si>
  <si>
    <t xml:space="preserve">    Citibank</t>
  </si>
  <si>
    <t>GSA POOL</t>
  </si>
  <si>
    <t>US Postal Service</t>
  </si>
  <si>
    <t>Department of Homeland Securtity</t>
  </si>
  <si>
    <t>Department of Homeland Security</t>
  </si>
  <si>
    <t>Department of Veterans Affairs</t>
  </si>
  <si>
    <t>GSA FLEET /Vogager</t>
  </si>
  <si>
    <t>GSA FLEET/Voyager</t>
  </si>
  <si>
    <t xml:space="preserve">*GSA FLEET/Voyager </t>
  </si>
  <si>
    <t>received by the GSA SmartPay office</t>
  </si>
  <si>
    <t>*No data on the number of cards issued have been</t>
  </si>
  <si>
    <t>Fiscal Year 2006</t>
  </si>
  <si>
    <t>FY06- TOTALS</t>
  </si>
  <si>
    <t>Department of Commerce</t>
  </si>
  <si>
    <t>US/CIT</t>
  </si>
  <si>
    <t>JPMC</t>
  </si>
  <si>
    <t xml:space="preserve">   JP Morgan Chase</t>
  </si>
  <si>
    <t xml:space="preserve">    JP Morgan Chase</t>
  </si>
  <si>
    <t>Fiscal Year 2007</t>
  </si>
  <si>
    <t>FY07 - TOTALS</t>
  </si>
  <si>
    <t>Department of Labor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</si>
</sst>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10.05"/>
      <color indexed="8"/>
      <name val="Times New Roman"/>
      <family val="0"/>
    </font>
    <font>
      <b/>
      <sz val="9.1"/>
      <color indexed="8"/>
      <name val="Times New Roman"/>
      <family val="0"/>
    </font>
    <font>
      <sz val="10"/>
      <color indexed="8"/>
      <name val="Times New Roman"/>
      <family val="1"/>
    </font>
    <font>
      <b/>
      <i/>
      <sz val="14"/>
      <name val="Arial"/>
      <family val="0"/>
    </font>
    <font>
      <b/>
      <i/>
      <sz val="12"/>
      <name val="Arial"/>
      <family val="2"/>
    </font>
    <font>
      <sz val="11"/>
      <color indexed="8"/>
      <name val="Times New Roman"/>
      <family val="1"/>
    </font>
    <font>
      <b/>
      <i/>
      <sz val="14"/>
      <name val="Times New Roman"/>
      <family val="1"/>
    </font>
    <font>
      <b/>
      <sz val="10"/>
      <color indexed="8"/>
      <name val="MS Sans Serif"/>
      <family val="2"/>
    </font>
    <font>
      <b/>
      <sz val="11"/>
      <color indexed="8"/>
      <name val="Times New Roman"/>
      <family val="1"/>
    </font>
    <font>
      <b/>
      <i/>
      <sz val="11"/>
      <name val="Arial"/>
      <family val="2"/>
    </font>
    <font>
      <sz val="11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2" fillId="0" borderId="0" xfId="0" applyAlignment="1">
      <alignment vertical="center"/>
    </xf>
    <xf numFmtId="0" fontId="3" fillId="0" borderId="0" xfId="0" applyAlignment="1">
      <alignment horizontal="center" vertical="center"/>
    </xf>
    <xf numFmtId="0" fontId="3" fillId="0" borderId="0" xfId="0" applyAlignment="1">
      <alignment horizontal="left" vertical="center"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7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7" fontId="0" fillId="0" borderId="0" xfId="0" applyNumberFormat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7" fontId="5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17" fontId="5" fillId="2" borderId="2" xfId="0" applyNumberFormat="1" applyFont="1" applyFill="1" applyBorder="1" applyAlignment="1">
      <alignment horizontal="center"/>
    </xf>
    <xf numFmtId="7" fontId="5" fillId="2" borderId="2" xfId="0" applyNumberFormat="1" applyFont="1" applyFill="1" applyBorder="1" applyAlignment="1">
      <alignment horizontal="center"/>
    </xf>
    <xf numFmtId="8" fontId="7" fillId="0" borderId="1" xfId="0" applyNumberFormat="1" applyFont="1" applyFill="1" applyBorder="1" applyAlignment="1" applyProtection="1">
      <alignment vertical="center"/>
      <protection/>
    </xf>
    <xf numFmtId="0" fontId="7" fillId="0" borderId="1" xfId="0" applyFont="1" applyBorder="1" applyAlignment="1">
      <alignment/>
    </xf>
    <xf numFmtId="8" fontId="7" fillId="0" borderId="1" xfId="0" applyNumberFormat="1" applyFont="1" applyBorder="1" applyAlignment="1">
      <alignment/>
    </xf>
    <xf numFmtId="8" fontId="7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17" fontId="5" fillId="2" borderId="0" xfId="0" applyNumberFormat="1" applyFont="1" applyFill="1" applyAlignment="1">
      <alignment horizontal="center"/>
    </xf>
    <xf numFmtId="0" fontId="7" fillId="0" borderId="3" xfId="0" applyFont="1" applyBorder="1" applyAlignment="1">
      <alignment/>
    </xf>
    <xf numFmtId="8" fontId="7" fillId="0" borderId="3" xfId="0" applyNumberFormat="1" applyFont="1" applyFill="1" applyBorder="1" applyAlignment="1" applyProtection="1">
      <alignment vertical="center"/>
      <protection/>
    </xf>
    <xf numFmtId="8" fontId="7" fillId="0" borderId="3" xfId="0" applyNumberFormat="1" applyFont="1" applyBorder="1" applyAlignment="1">
      <alignment/>
    </xf>
    <xf numFmtId="8" fontId="7" fillId="0" borderId="3" xfId="0" applyNumberFormat="1" applyFont="1" applyBorder="1" applyAlignment="1">
      <alignment horizontal="right"/>
    </xf>
    <xf numFmtId="7" fontId="6" fillId="0" borderId="1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6" fillId="2" borderId="1" xfId="0" applyFont="1" applyFill="1" applyBorder="1" applyAlignment="1">
      <alignment/>
    </xf>
    <xf numFmtId="7" fontId="5" fillId="2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vertical="center"/>
      <protection/>
    </xf>
    <xf numFmtId="3" fontId="7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/>
    </xf>
    <xf numFmtId="3" fontId="10" fillId="0" borderId="1" xfId="0" applyNumberFormat="1" applyFont="1" applyFill="1" applyBorder="1" applyAlignment="1" applyProtection="1">
      <alignment vertical="center"/>
      <protection/>
    </xf>
    <xf numFmtId="17" fontId="5" fillId="2" borderId="5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9" fillId="0" borderId="1" xfId="0" applyFont="1" applyBorder="1" applyAlignment="1">
      <alignment/>
    </xf>
    <xf numFmtId="7" fontId="7" fillId="0" borderId="0" xfId="0" applyNumberFormat="1" applyFont="1" applyAlignment="1">
      <alignment horizontal="right"/>
    </xf>
    <xf numFmtId="7" fontId="11" fillId="0" borderId="1" xfId="0" applyNumberFormat="1" applyFont="1" applyBorder="1" applyAlignment="1">
      <alignment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/>
    </xf>
    <xf numFmtId="3" fontId="7" fillId="0" borderId="1" xfId="0" applyNumberFormat="1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8" fontId="7" fillId="0" borderId="0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 applyProtection="1">
      <alignment vertical="center"/>
      <protection/>
    </xf>
    <xf numFmtId="0" fontId="7" fillId="0" borderId="5" xfId="0" applyNumberFormat="1" applyFont="1" applyFill="1" applyBorder="1" applyAlignment="1" applyProtection="1">
      <alignment vertical="center"/>
      <protection/>
    </xf>
    <xf numFmtId="0" fontId="7" fillId="0" borderId="7" xfId="0" applyNumberFormat="1" applyFont="1" applyFill="1" applyBorder="1" applyAlignment="1" applyProtection="1">
      <alignment vertical="center"/>
      <protection/>
    </xf>
    <xf numFmtId="3" fontId="7" fillId="0" borderId="7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10" fillId="0" borderId="7" xfId="0" applyNumberFormat="1" applyFont="1" applyFill="1" applyBorder="1" applyAlignment="1" applyProtection="1">
      <alignment vertical="center"/>
      <protection/>
    </xf>
    <xf numFmtId="0" fontId="7" fillId="0" borderId="7" xfId="0" applyNumberFormat="1" applyFont="1" applyFill="1" applyBorder="1" applyAlignment="1" applyProtection="1">
      <alignment vertical="center"/>
      <protection/>
    </xf>
    <xf numFmtId="8" fontId="7" fillId="0" borderId="0" xfId="0" applyNumberFormat="1" applyFont="1" applyFill="1" applyBorder="1" applyAlignment="1" applyProtection="1">
      <alignment vertical="center"/>
      <protection/>
    </xf>
    <xf numFmtId="8" fontId="0" fillId="0" borderId="0" xfId="0" applyNumberFormat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8" fontId="7" fillId="0" borderId="0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workbookViewId="0" topLeftCell="A1">
      <selection activeCell="D39" sqref="D39"/>
    </sheetView>
  </sheetViews>
  <sheetFormatPr defaultColWidth="9.140625" defaultRowHeight="12.75"/>
  <cols>
    <col min="1" max="1" width="29.7109375" style="0" customWidth="1"/>
    <col min="2" max="2" width="6.140625" style="0" customWidth="1"/>
    <col min="3" max="3" width="19.57421875" style="0" customWidth="1"/>
    <col min="4" max="4" width="20.140625" style="0" customWidth="1"/>
    <col min="5" max="5" width="19.421875" style="0" customWidth="1"/>
    <col min="6" max="6" width="21.140625" style="0" customWidth="1"/>
    <col min="7" max="7" width="19.7109375" style="0" customWidth="1"/>
    <col min="8" max="8" width="20.00390625" style="0" customWidth="1"/>
    <col min="9" max="9" width="18.7109375" style="0" customWidth="1"/>
    <col min="10" max="10" width="20.421875" style="0" customWidth="1"/>
    <col min="11" max="11" width="19.7109375" style="0" customWidth="1"/>
    <col min="12" max="13" width="20.421875" style="0" customWidth="1"/>
    <col min="14" max="14" width="19.421875" style="0" customWidth="1"/>
    <col min="15" max="15" width="21.8515625" style="11" customWidth="1"/>
    <col min="16" max="16" width="17.7109375" style="0" customWidth="1"/>
    <col min="17" max="20" width="14.7109375" style="0" customWidth="1"/>
    <col min="21" max="27" width="14.7109375" style="10" customWidth="1"/>
    <col min="28" max="28" width="16.7109375" style="0" customWidth="1"/>
  </cols>
  <sheetData>
    <row r="1" spans="1:15" ht="18.75">
      <c r="A1" s="7" t="s">
        <v>46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27" s="6" customFormat="1" ht="18.75">
      <c r="A2" s="15" t="s">
        <v>67</v>
      </c>
      <c r="B2" s="15"/>
      <c r="C2" s="16">
        <v>38991</v>
      </c>
      <c r="D2" s="16">
        <v>39022</v>
      </c>
      <c r="E2" s="16">
        <v>39052</v>
      </c>
      <c r="F2" s="16">
        <v>39083</v>
      </c>
      <c r="G2" s="16">
        <v>39114</v>
      </c>
      <c r="H2" s="16">
        <v>39142</v>
      </c>
      <c r="I2" s="16">
        <v>39173</v>
      </c>
      <c r="J2" s="16">
        <v>39203</v>
      </c>
      <c r="K2" s="16">
        <v>39234</v>
      </c>
      <c r="L2" s="16">
        <v>39264</v>
      </c>
      <c r="M2" s="16">
        <v>39295</v>
      </c>
      <c r="N2" s="16">
        <v>39326</v>
      </c>
      <c r="O2" s="17" t="s">
        <v>68</v>
      </c>
      <c r="U2" s="13"/>
      <c r="V2" s="13"/>
      <c r="W2" s="13"/>
      <c r="X2" s="13"/>
      <c r="Y2" s="13"/>
      <c r="Z2" s="13"/>
      <c r="AA2" s="13"/>
    </row>
    <row r="3" spans="1:15" ht="15">
      <c r="A3" s="19" t="s">
        <v>22</v>
      </c>
      <c r="B3" s="19" t="s">
        <v>8</v>
      </c>
      <c r="C3" s="18">
        <v>223.92</v>
      </c>
      <c r="D3" s="18">
        <v>132.85</v>
      </c>
      <c r="E3" s="18"/>
      <c r="F3" s="20"/>
      <c r="G3" s="20"/>
      <c r="H3" s="21"/>
      <c r="I3" s="21"/>
      <c r="J3" s="21"/>
      <c r="K3" s="21"/>
      <c r="L3" s="21"/>
      <c r="M3" s="21"/>
      <c r="N3" s="21"/>
      <c r="O3" s="42">
        <f>SUM(C3:N3)</f>
        <v>356.77</v>
      </c>
    </row>
    <row r="4" spans="1:15" ht="15">
      <c r="A4" s="19" t="s">
        <v>23</v>
      </c>
      <c r="B4" s="19" t="s">
        <v>8</v>
      </c>
      <c r="C4" s="18"/>
      <c r="D4" s="18"/>
      <c r="E4" s="18"/>
      <c r="F4" s="18"/>
      <c r="G4" s="20"/>
      <c r="H4" s="18"/>
      <c r="I4" s="21"/>
      <c r="J4" s="21"/>
      <c r="K4" s="21"/>
      <c r="L4" s="21"/>
      <c r="M4" s="21"/>
      <c r="N4" s="21"/>
      <c r="O4" s="42">
        <f>SUM(C4:N4)</f>
        <v>0</v>
      </c>
    </row>
    <row r="5" spans="1:15" ht="15">
      <c r="A5" s="19" t="s">
        <v>20</v>
      </c>
      <c r="B5" s="19" t="s">
        <v>9</v>
      </c>
      <c r="C5" s="18">
        <v>31793.77</v>
      </c>
      <c r="D5" s="18">
        <v>25363.28</v>
      </c>
      <c r="E5" s="18"/>
      <c r="F5" s="18"/>
      <c r="G5" s="18"/>
      <c r="H5" s="18"/>
      <c r="I5" s="21"/>
      <c r="J5" s="21"/>
      <c r="K5" s="21"/>
      <c r="L5" s="21"/>
      <c r="M5" s="21"/>
      <c r="N5" s="21"/>
      <c r="O5" s="42">
        <f>SUM(C5:N5)</f>
        <v>57157.05</v>
      </c>
    </row>
    <row r="6" spans="1:15" ht="15">
      <c r="A6" s="19" t="s">
        <v>21</v>
      </c>
      <c r="B6" s="19" t="s">
        <v>8</v>
      </c>
      <c r="C6" s="18">
        <v>4384985.71</v>
      </c>
      <c r="D6" s="18">
        <v>3064667.17</v>
      </c>
      <c r="E6" s="18"/>
      <c r="F6" s="20"/>
      <c r="G6" s="20"/>
      <c r="H6" s="21"/>
      <c r="I6" s="21"/>
      <c r="J6" s="21"/>
      <c r="K6" s="21"/>
      <c r="L6" s="21"/>
      <c r="M6" s="21"/>
      <c r="N6" s="21"/>
      <c r="O6" s="42">
        <f>SUM(C6:N6)</f>
        <v>7449652.88</v>
      </c>
    </row>
    <row r="7" spans="1:15" ht="15">
      <c r="A7" s="19" t="s">
        <v>62</v>
      </c>
      <c r="B7" s="19" t="s">
        <v>7</v>
      </c>
      <c r="C7" s="18">
        <v>813.39</v>
      </c>
      <c r="D7" s="18">
        <v>505.33</v>
      </c>
      <c r="E7" s="18"/>
      <c r="F7" s="20"/>
      <c r="G7" s="20"/>
      <c r="H7" s="21"/>
      <c r="I7" s="21"/>
      <c r="J7" s="21"/>
      <c r="K7" s="21"/>
      <c r="L7" s="21"/>
      <c r="M7" s="21"/>
      <c r="N7" s="21"/>
      <c r="O7" s="42">
        <f>SUM(C7:N7)</f>
        <v>1318.72</v>
      </c>
    </row>
    <row r="8" spans="1:15" ht="15">
      <c r="A8" s="19" t="s">
        <v>47</v>
      </c>
      <c r="B8" s="19" t="s">
        <v>9</v>
      </c>
      <c r="C8" s="18">
        <v>3206431.43</v>
      </c>
      <c r="D8" s="18">
        <v>3318765.14</v>
      </c>
      <c r="E8" s="18"/>
      <c r="F8" s="18"/>
      <c r="G8" s="20"/>
      <c r="H8" s="18"/>
      <c r="I8" s="21"/>
      <c r="J8" s="21"/>
      <c r="K8" s="21"/>
      <c r="L8" s="21"/>
      <c r="M8" s="21"/>
      <c r="N8" s="21"/>
      <c r="O8" s="42">
        <f aca="true" t="shared" si="0" ref="O8:O40">SUM(C8:N8)</f>
        <v>6525196.57</v>
      </c>
    </row>
    <row r="9" spans="1:15" ht="15">
      <c r="A9" s="19" t="s">
        <v>24</v>
      </c>
      <c r="B9" s="19" t="s">
        <v>8</v>
      </c>
      <c r="C9" s="18">
        <v>374.15</v>
      </c>
      <c r="D9" s="18">
        <v>213.82</v>
      </c>
      <c r="E9" s="18"/>
      <c r="F9" s="18"/>
      <c r="G9" s="20"/>
      <c r="H9" s="21"/>
      <c r="I9" s="21"/>
      <c r="J9" s="21"/>
      <c r="K9" s="21"/>
      <c r="L9" s="21"/>
      <c r="M9" s="21"/>
      <c r="N9" s="21"/>
      <c r="O9" s="42">
        <f t="shared" si="0"/>
        <v>587.97</v>
      </c>
    </row>
    <row r="10" spans="1:15" ht="15">
      <c r="A10" s="19" t="s">
        <v>25</v>
      </c>
      <c r="B10" s="19" t="s">
        <v>8</v>
      </c>
      <c r="C10" s="18">
        <v>184587.75</v>
      </c>
      <c r="D10" s="18">
        <v>152223.32</v>
      </c>
      <c r="E10" s="18"/>
      <c r="F10" s="20"/>
      <c r="G10" s="20"/>
      <c r="H10" s="21"/>
      <c r="I10" s="21"/>
      <c r="J10" s="21"/>
      <c r="K10" s="21"/>
      <c r="L10" s="21"/>
      <c r="M10" s="21"/>
      <c r="N10" s="21"/>
      <c r="O10" s="42">
        <f t="shared" si="0"/>
        <v>336811.07</v>
      </c>
    </row>
    <row r="11" spans="1:15" ht="15">
      <c r="A11" s="19" t="s">
        <v>31</v>
      </c>
      <c r="B11" s="19" t="s">
        <v>9</v>
      </c>
      <c r="C11" s="18">
        <v>15743.55</v>
      </c>
      <c r="D11" s="18">
        <v>21323.67</v>
      </c>
      <c r="E11" s="18"/>
      <c r="F11" s="18"/>
      <c r="G11" s="18"/>
      <c r="H11" s="18"/>
      <c r="I11" s="21"/>
      <c r="J11" s="21"/>
      <c r="K11" s="21"/>
      <c r="L11" s="21"/>
      <c r="M11" s="21"/>
      <c r="N11" s="21"/>
      <c r="O11" s="42">
        <f t="shared" si="0"/>
        <v>37067.22</v>
      </c>
    </row>
    <row r="12" spans="1:15" ht="15">
      <c r="A12" s="19" t="s">
        <v>52</v>
      </c>
      <c r="B12" s="19" t="s">
        <v>64</v>
      </c>
      <c r="C12" s="18">
        <v>11780742</v>
      </c>
      <c r="D12" s="18">
        <v>11115387</v>
      </c>
      <c r="E12" s="18"/>
      <c r="F12" s="18"/>
      <c r="G12" s="18"/>
      <c r="H12" s="18"/>
      <c r="I12" s="21"/>
      <c r="J12" s="21"/>
      <c r="K12" s="21"/>
      <c r="L12" s="21"/>
      <c r="M12" s="21"/>
      <c r="N12" s="21"/>
      <c r="O12" s="42">
        <f t="shared" si="0"/>
        <v>22896129</v>
      </c>
    </row>
    <row r="13" spans="1:15" ht="15">
      <c r="A13" s="19" t="s">
        <v>32</v>
      </c>
      <c r="B13" s="19" t="s">
        <v>64</v>
      </c>
      <c r="C13" s="18">
        <v>2604</v>
      </c>
      <c r="D13" s="18">
        <v>2795</v>
      </c>
      <c r="E13" s="18"/>
      <c r="F13" s="18"/>
      <c r="G13" s="18"/>
      <c r="H13" s="18"/>
      <c r="I13" s="21"/>
      <c r="J13" s="21"/>
      <c r="K13" s="21"/>
      <c r="L13" s="21"/>
      <c r="M13" s="21"/>
      <c r="N13" s="21"/>
      <c r="O13" s="42">
        <f t="shared" si="0"/>
        <v>5399</v>
      </c>
    </row>
    <row r="14" spans="1:15" ht="15">
      <c r="A14" s="19" t="s">
        <v>33</v>
      </c>
      <c r="B14" s="19" t="s">
        <v>64</v>
      </c>
      <c r="C14" s="18">
        <v>3070077</v>
      </c>
      <c r="D14" s="18">
        <v>2761231</v>
      </c>
      <c r="E14" s="18"/>
      <c r="F14" s="18"/>
      <c r="G14" s="18"/>
      <c r="H14" s="18"/>
      <c r="I14" s="21"/>
      <c r="J14" s="21"/>
      <c r="K14" s="21"/>
      <c r="L14" s="21"/>
      <c r="M14" s="21"/>
      <c r="N14" s="21"/>
      <c r="O14" s="42">
        <f t="shared" si="0"/>
        <v>5831308</v>
      </c>
    </row>
    <row r="15" spans="1:15" ht="15">
      <c r="A15" s="19" t="s">
        <v>69</v>
      </c>
      <c r="B15" s="19" t="s">
        <v>7</v>
      </c>
      <c r="C15" s="18"/>
      <c r="D15" s="18">
        <v>20.57</v>
      </c>
      <c r="E15" s="18"/>
      <c r="F15" s="18"/>
      <c r="G15" s="18"/>
      <c r="H15" s="18"/>
      <c r="I15" s="21"/>
      <c r="J15" s="21"/>
      <c r="K15" s="21"/>
      <c r="L15" s="21"/>
      <c r="M15" s="21"/>
      <c r="N15" s="21"/>
      <c r="O15" s="42">
        <f t="shared" si="0"/>
        <v>20.57</v>
      </c>
    </row>
    <row r="16" spans="1:15" ht="15">
      <c r="A16" s="19" t="s">
        <v>38</v>
      </c>
      <c r="B16" s="19" t="s">
        <v>64</v>
      </c>
      <c r="C16" s="18">
        <v>48438</v>
      </c>
      <c r="D16" s="18">
        <v>42817</v>
      </c>
      <c r="E16" s="18"/>
      <c r="F16" s="18"/>
      <c r="G16" s="18"/>
      <c r="H16" s="21"/>
      <c r="I16" s="21"/>
      <c r="J16" s="21"/>
      <c r="K16" s="21"/>
      <c r="L16" s="21"/>
      <c r="M16" s="21"/>
      <c r="N16" s="21"/>
      <c r="O16" s="42">
        <f t="shared" si="0"/>
        <v>91255</v>
      </c>
    </row>
    <row r="17" spans="1:15" ht="15">
      <c r="A17" s="19" t="s">
        <v>39</v>
      </c>
      <c r="B17" s="19" t="s">
        <v>7</v>
      </c>
      <c r="C17" s="18">
        <v>483922.49</v>
      </c>
      <c r="D17" s="18">
        <v>442118.82</v>
      </c>
      <c r="E17" s="18"/>
      <c r="F17" s="18"/>
      <c r="G17" s="18"/>
      <c r="H17" s="18"/>
      <c r="I17" s="21"/>
      <c r="J17" s="21"/>
      <c r="K17" s="21"/>
      <c r="L17" s="21"/>
      <c r="M17" s="21"/>
      <c r="N17" s="21"/>
      <c r="O17" s="42">
        <f t="shared" si="0"/>
        <v>926041.31</v>
      </c>
    </row>
    <row r="18" spans="1:15" ht="15">
      <c r="A18" s="19" t="s">
        <v>54</v>
      </c>
      <c r="B18" s="19" t="s">
        <v>7</v>
      </c>
      <c r="C18" s="18">
        <v>352013.86</v>
      </c>
      <c r="D18" s="18">
        <v>332203.75</v>
      </c>
      <c r="E18" s="18"/>
      <c r="F18" s="18"/>
      <c r="G18" s="18"/>
      <c r="H18" s="18"/>
      <c r="I18" s="21"/>
      <c r="J18" s="21"/>
      <c r="K18" s="21"/>
      <c r="L18" s="21"/>
      <c r="M18" s="21"/>
      <c r="N18" s="21"/>
      <c r="O18" s="42">
        <f t="shared" si="0"/>
        <v>684217.61</v>
      </c>
    </row>
    <row r="19" spans="1:15" ht="15">
      <c r="A19" s="19" t="s">
        <v>26</v>
      </c>
      <c r="B19" s="19" t="s">
        <v>64</v>
      </c>
      <c r="C19" s="18">
        <v>22589</v>
      </c>
      <c r="D19" s="18">
        <v>20840</v>
      </c>
      <c r="E19" s="18"/>
      <c r="F19" s="20"/>
      <c r="G19" s="20"/>
      <c r="H19" s="21"/>
      <c r="I19" s="21"/>
      <c r="J19" s="21"/>
      <c r="K19" s="21"/>
      <c r="L19" s="21"/>
      <c r="M19" s="21"/>
      <c r="N19" s="21"/>
      <c r="O19" s="42">
        <f t="shared" si="0"/>
        <v>43429</v>
      </c>
    </row>
    <row r="20" spans="1:15" ht="15">
      <c r="A20" s="19" t="s">
        <v>27</v>
      </c>
      <c r="B20" s="19" t="s">
        <v>64</v>
      </c>
      <c r="C20" s="18">
        <v>244</v>
      </c>
      <c r="D20" s="18">
        <v>211</v>
      </c>
      <c r="E20" s="18"/>
      <c r="F20" s="20"/>
      <c r="G20" s="20"/>
      <c r="H20" s="21"/>
      <c r="I20" s="21"/>
      <c r="J20" s="21"/>
      <c r="K20" s="21"/>
      <c r="L20" s="21"/>
      <c r="M20" s="21"/>
      <c r="N20" s="21"/>
      <c r="O20" s="42">
        <f t="shared" si="0"/>
        <v>455</v>
      </c>
    </row>
    <row r="21" spans="1:15" ht="15">
      <c r="A21" s="19" t="s">
        <v>0</v>
      </c>
      <c r="B21" s="19" t="s">
        <v>63</v>
      </c>
      <c r="C21" s="18">
        <v>3914.51</v>
      </c>
      <c r="D21" s="18">
        <v>6080.34</v>
      </c>
      <c r="E21" s="20"/>
      <c r="F21" s="20"/>
      <c r="G21" s="20"/>
      <c r="H21" s="21"/>
      <c r="I21" s="21"/>
      <c r="J21" s="21"/>
      <c r="K21" s="21"/>
      <c r="L21" s="21"/>
      <c r="M21" s="21"/>
      <c r="N21" s="21"/>
      <c r="O21" s="42">
        <f t="shared" si="0"/>
        <v>9994.85</v>
      </c>
    </row>
    <row r="22" spans="1:15" ht="15">
      <c r="A22" s="19" t="s">
        <v>28</v>
      </c>
      <c r="B22" s="19" t="s">
        <v>8</v>
      </c>
      <c r="C22" s="18"/>
      <c r="D22" s="18"/>
      <c r="E22" s="18"/>
      <c r="F22" s="20"/>
      <c r="G22" s="20"/>
      <c r="H22" s="21"/>
      <c r="I22" s="21"/>
      <c r="J22" s="21"/>
      <c r="K22" s="21"/>
      <c r="L22" s="21"/>
      <c r="M22" s="21"/>
      <c r="N22" s="21"/>
      <c r="O22" s="42">
        <f t="shared" si="0"/>
        <v>0</v>
      </c>
    </row>
    <row r="23" spans="1:15" ht="15">
      <c r="A23" s="19" t="s">
        <v>29</v>
      </c>
      <c r="B23" s="19" t="s">
        <v>8</v>
      </c>
      <c r="C23" s="18">
        <v>5918.85</v>
      </c>
      <c r="D23" s="18">
        <v>8335.36</v>
      </c>
      <c r="E23" s="18"/>
      <c r="F23" s="20"/>
      <c r="G23" s="20"/>
      <c r="H23" s="21"/>
      <c r="I23" s="21"/>
      <c r="J23" s="21"/>
      <c r="K23" s="21"/>
      <c r="L23" s="21"/>
      <c r="M23" s="21"/>
      <c r="N23" s="21"/>
      <c r="O23" s="42">
        <f t="shared" si="0"/>
        <v>14254.210000000001</v>
      </c>
    </row>
    <row r="24" spans="1:15" ht="15">
      <c r="A24" s="19" t="s">
        <v>2</v>
      </c>
      <c r="B24" s="19" t="s">
        <v>64</v>
      </c>
      <c r="C24" s="18">
        <v>448840</v>
      </c>
      <c r="D24" s="18">
        <v>420316</v>
      </c>
      <c r="E24" s="18"/>
      <c r="F24" s="20"/>
      <c r="G24" s="20"/>
      <c r="H24" s="18"/>
      <c r="I24" s="21"/>
      <c r="J24" s="21"/>
      <c r="K24" s="21"/>
      <c r="L24" s="21"/>
      <c r="M24" s="21"/>
      <c r="N24" s="21"/>
      <c r="O24" s="42">
        <f t="shared" si="0"/>
        <v>869156</v>
      </c>
    </row>
    <row r="25" spans="1:15" ht="15">
      <c r="A25" s="19" t="s">
        <v>30</v>
      </c>
      <c r="B25" s="19" t="s">
        <v>8</v>
      </c>
      <c r="C25" s="18">
        <v>1560.96</v>
      </c>
      <c r="D25" s="18">
        <v>1255.69</v>
      </c>
      <c r="E25" s="18"/>
      <c r="F25" s="20"/>
      <c r="G25" s="20"/>
      <c r="H25" s="21"/>
      <c r="I25" s="21"/>
      <c r="J25" s="21"/>
      <c r="K25" s="21"/>
      <c r="L25" s="21"/>
      <c r="M25" s="21"/>
      <c r="N25" s="21"/>
      <c r="O25" s="42">
        <f t="shared" si="0"/>
        <v>2816.65</v>
      </c>
    </row>
    <row r="26" spans="1:15" ht="15">
      <c r="A26" s="19" t="s">
        <v>48</v>
      </c>
      <c r="B26" s="19" t="s">
        <v>64</v>
      </c>
      <c r="C26" s="18">
        <v>0</v>
      </c>
      <c r="D26" s="18">
        <v>0</v>
      </c>
      <c r="E26" s="18"/>
      <c r="F26" s="18"/>
      <c r="G26" s="18"/>
      <c r="H26" s="18"/>
      <c r="I26" s="21"/>
      <c r="J26" s="21"/>
      <c r="K26" s="21"/>
      <c r="L26" s="21"/>
      <c r="M26" s="21"/>
      <c r="N26" s="21"/>
      <c r="O26" s="42">
        <f t="shared" si="0"/>
        <v>0</v>
      </c>
    </row>
    <row r="27" spans="1:15" ht="15">
      <c r="A27" s="19" t="s">
        <v>55</v>
      </c>
      <c r="B27" s="19" t="s">
        <v>7</v>
      </c>
      <c r="C27" s="18">
        <v>44434962.98</v>
      </c>
      <c r="D27" s="18">
        <v>40090599.13</v>
      </c>
      <c r="E27" s="18"/>
      <c r="F27" s="18"/>
      <c r="G27" s="18"/>
      <c r="H27" s="18"/>
      <c r="I27" s="21"/>
      <c r="J27" s="21"/>
      <c r="K27" s="21"/>
      <c r="L27" s="21"/>
      <c r="M27" s="21"/>
      <c r="N27" s="21"/>
      <c r="O27" s="42">
        <f t="shared" si="0"/>
        <v>84525562.11</v>
      </c>
    </row>
    <row r="28" spans="1:15" ht="15">
      <c r="A28" s="19" t="s">
        <v>1</v>
      </c>
      <c r="B28" s="19" t="s">
        <v>64</v>
      </c>
      <c r="C28" s="18">
        <v>121</v>
      </c>
      <c r="D28" s="18">
        <v>164</v>
      </c>
      <c r="E28" s="18"/>
      <c r="F28" s="18"/>
      <c r="G28" s="18"/>
      <c r="H28" s="21"/>
      <c r="I28" s="21"/>
      <c r="J28" s="21"/>
      <c r="K28" s="21"/>
      <c r="L28" s="21"/>
      <c r="M28" s="21"/>
      <c r="N28" s="21"/>
      <c r="O28" s="42">
        <f t="shared" si="0"/>
        <v>285</v>
      </c>
    </row>
    <row r="29" spans="1:15" ht="15">
      <c r="A29" s="19" t="s">
        <v>4</v>
      </c>
      <c r="B29" s="19" t="s">
        <v>8</v>
      </c>
      <c r="C29" s="18">
        <v>3629.81</v>
      </c>
      <c r="D29" s="18">
        <v>2934.06</v>
      </c>
      <c r="E29" s="18"/>
      <c r="F29" s="18"/>
      <c r="G29" s="20"/>
      <c r="H29" s="18"/>
      <c r="I29" s="21"/>
      <c r="J29" s="21"/>
      <c r="K29" s="21"/>
      <c r="L29" s="21"/>
      <c r="M29" s="21"/>
      <c r="N29" s="21"/>
      <c r="O29" s="42">
        <f t="shared" si="0"/>
        <v>6563.87</v>
      </c>
    </row>
    <row r="30" spans="1:15" ht="15">
      <c r="A30" s="19" t="s">
        <v>34</v>
      </c>
      <c r="B30" s="19" t="s">
        <v>64</v>
      </c>
      <c r="C30" s="18">
        <v>341</v>
      </c>
      <c r="D30" s="18">
        <v>78</v>
      </c>
      <c r="E30" s="18"/>
      <c r="F30" s="18"/>
      <c r="G30" s="20"/>
      <c r="H30" s="21"/>
      <c r="I30" s="21"/>
      <c r="J30" s="21"/>
      <c r="K30" s="21"/>
      <c r="L30" s="21"/>
      <c r="M30" s="21"/>
      <c r="N30" s="21"/>
      <c r="O30" s="42">
        <f t="shared" si="0"/>
        <v>419</v>
      </c>
    </row>
    <row r="31" spans="1:15" ht="15">
      <c r="A31" s="19" t="s">
        <v>35</v>
      </c>
      <c r="B31" s="19" t="s">
        <v>64</v>
      </c>
      <c r="C31" s="18">
        <v>19</v>
      </c>
      <c r="D31" s="18">
        <v>54</v>
      </c>
      <c r="E31" s="18"/>
      <c r="F31" s="18"/>
      <c r="G31" s="18"/>
      <c r="H31" s="21"/>
      <c r="I31" s="21"/>
      <c r="J31" s="21"/>
      <c r="K31" s="21"/>
      <c r="L31" s="21"/>
      <c r="M31" s="21"/>
      <c r="N31" s="21"/>
      <c r="O31" s="42">
        <f t="shared" si="0"/>
        <v>73</v>
      </c>
    </row>
    <row r="32" spans="1:15" ht="15">
      <c r="A32" s="19" t="s">
        <v>36</v>
      </c>
      <c r="B32" s="19" t="s">
        <v>8</v>
      </c>
      <c r="C32" s="18">
        <v>246.42</v>
      </c>
      <c r="D32" s="18">
        <v>94.91</v>
      </c>
      <c r="E32" s="18"/>
      <c r="F32" s="20"/>
      <c r="G32" s="20"/>
      <c r="H32" s="21"/>
      <c r="I32" s="21"/>
      <c r="J32" s="21"/>
      <c r="K32" s="21"/>
      <c r="L32" s="21"/>
      <c r="M32" s="21"/>
      <c r="N32" s="21"/>
      <c r="O32" s="42">
        <f t="shared" si="0"/>
        <v>341.33</v>
      </c>
    </row>
    <row r="33" spans="1:15" ht="15">
      <c r="A33" s="19" t="s">
        <v>37</v>
      </c>
      <c r="B33" s="19" t="s">
        <v>64</v>
      </c>
      <c r="C33" s="18">
        <v>12007</v>
      </c>
      <c r="D33" s="18">
        <v>10928</v>
      </c>
      <c r="E33" s="18"/>
      <c r="F33" s="18"/>
      <c r="G33" s="18"/>
      <c r="H33" s="21"/>
      <c r="I33" s="21"/>
      <c r="J33" s="21"/>
      <c r="K33" s="21"/>
      <c r="L33" s="21"/>
      <c r="M33" s="21"/>
      <c r="N33" s="21"/>
      <c r="O33" s="42">
        <f t="shared" si="0"/>
        <v>22935</v>
      </c>
    </row>
    <row r="34" spans="1:15" ht="15">
      <c r="A34" s="19" t="s">
        <v>51</v>
      </c>
      <c r="B34" s="26" t="s">
        <v>9</v>
      </c>
      <c r="C34" s="27">
        <v>27870790</v>
      </c>
      <c r="D34" s="27">
        <v>29942244.93</v>
      </c>
      <c r="E34" s="27"/>
      <c r="F34" s="27"/>
      <c r="G34" s="27"/>
      <c r="H34" s="29"/>
      <c r="I34" s="29"/>
      <c r="J34" s="29"/>
      <c r="K34" s="29"/>
      <c r="L34" s="29"/>
      <c r="M34" s="29"/>
      <c r="N34" s="29"/>
      <c r="O34" s="42">
        <f t="shared" si="0"/>
        <v>57813034.93</v>
      </c>
    </row>
    <row r="35" spans="1:15" ht="15">
      <c r="A35" s="19" t="s">
        <v>5</v>
      </c>
      <c r="B35" s="26"/>
      <c r="C35" s="27"/>
      <c r="D35" s="27"/>
      <c r="E35" s="27"/>
      <c r="F35" s="28"/>
      <c r="G35" s="28"/>
      <c r="H35" s="29"/>
      <c r="I35" s="29"/>
      <c r="J35" s="29"/>
      <c r="K35" s="29"/>
      <c r="L35" s="29"/>
      <c r="M35" s="29"/>
      <c r="N35" s="29"/>
      <c r="O35" s="42">
        <f t="shared" si="0"/>
        <v>0</v>
      </c>
    </row>
    <row r="36" spans="1:15" ht="15">
      <c r="A36" s="19" t="s">
        <v>12</v>
      </c>
      <c r="B36" s="19"/>
      <c r="C36" s="18">
        <v>68706.79</v>
      </c>
      <c r="D36" s="18">
        <v>61815.1</v>
      </c>
      <c r="E36" s="18"/>
      <c r="F36" s="20"/>
      <c r="G36" s="20"/>
      <c r="H36" s="21"/>
      <c r="I36" s="21"/>
      <c r="J36" s="21"/>
      <c r="K36" s="21"/>
      <c r="L36" s="21"/>
      <c r="M36" s="21"/>
      <c r="N36" s="21"/>
      <c r="O36" s="42">
        <f t="shared" si="0"/>
        <v>130521.88999999998</v>
      </c>
    </row>
    <row r="37" spans="1:15" ht="15">
      <c r="A37" s="19" t="s">
        <v>65</v>
      </c>
      <c r="B37" s="19"/>
      <c r="C37" s="18">
        <v>7498</v>
      </c>
      <c r="D37" s="18">
        <v>6152</v>
      </c>
      <c r="E37" s="18"/>
      <c r="F37" s="20"/>
      <c r="G37" s="20"/>
      <c r="H37" s="21"/>
      <c r="I37" s="21"/>
      <c r="J37" s="21"/>
      <c r="K37" s="21"/>
      <c r="L37" s="21"/>
      <c r="M37" s="21"/>
      <c r="N37" s="21"/>
      <c r="O37" s="42">
        <f t="shared" si="0"/>
        <v>13650</v>
      </c>
    </row>
    <row r="38" spans="1:15" ht="15">
      <c r="A38" s="19" t="s">
        <v>13</v>
      </c>
      <c r="B38" s="19"/>
      <c r="C38" s="18">
        <v>106.63</v>
      </c>
      <c r="D38" s="18">
        <v>0</v>
      </c>
      <c r="E38" s="18"/>
      <c r="F38" s="20"/>
      <c r="G38" s="20"/>
      <c r="H38" s="21"/>
      <c r="I38" s="21"/>
      <c r="J38" s="21"/>
      <c r="K38" s="21"/>
      <c r="L38" s="21"/>
      <c r="M38" s="21"/>
      <c r="N38" s="21"/>
      <c r="O38" s="42">
        <f t="shared" si="0"/>
        <v>106.63</v>
      </c>
    </row>
    <row r="39" spans="1:15" ht="15">
      <c r="A39" s="19" t="s">
        <v>14</v>
      </c>
      <c r="B39" s="19"/>
      <c r="C39" s="18">
        <v>99.5</v>
      </c>
      <c r="D39" s="18">
        <v>0</v>
      </c>
      <c r="E39" s="18"/>
      <c r="F39" s="20"/>
      <c r="G39" s="20"/>
      <c r="H39" s="21"/>
      <c r="I39" s="21"/>
      <c r="J39" s="21"/>
      <c r="K39" s="21"/>
      <c r="L39" s="21"/>
      <c r="M39" s="21"/>
      <c r="N39" s="21"/>
      <c r="O39" s="42">
        <f t="shared" si="0"/>
        <v>99.5</v>
      </c>
    </row>
    <row r="40" spans="1:15" ht="15">
      <c r="A40" s="19" t="s">
        <v>10</v>
      </c>
      <c r="B40" s="19" t="s">
        <v>64</v>
      </c>
      <c r="C40" s="18">
        <v>46551</v>
      </c>
      <c r="D40" s="18">
        <v>38875</v>
      </c>
      <c r="E40" s="18"/>
      <c r="F40" s="20"/>
      <c r="G40" s="20"/>
      <c r="H40" s="21"/>
      <c r="I40" s="21"/>
      <c r="J40" s="21"/>
      <c r="K40" s="21"/>
      <c r="L40" s="21"/>
      <c r="M40" s="21"/>
      <c r="N40" s="21"/>
      <c r="O40" s="42">
        <f t="shared" si="0"/>
        <v>85426</v>
      </c>
    </row>
    <row r="41" spans="1:15" ht="19.5">
      <c r="A41" s="22" t="s">
        <v>6</v>
      </c>
      <c r="B41" s="22"/>
      <c r="C41" s="30">
        <f aca="true" t="shared" si="1" ref="C41:M41">SUM(C3:C40)</f>
        <v>96490897.47</v>
      </c>
      <c r="D41" s="30">
        <f t="shared" si="1"/>
        <v>91890745.24</v>
      </c>
      <c r="E41" s="30">
        <f t="shared" si="1"/>
        <v>0</v>
      </c>
      <c r="F41" s="30">
        <f t="shared" si="1"/>
        <v>0</v>
      </c>
      <c r="G41" s="30">
        <f t="shared" si="1"/>
        <v>0</v>
      </c>
      <c r="H41" s="30">
        <f t="shared" si="1"/>
        <v>0</v>
      </c>
      <c r="I41" s="30">
        <f>SUM(I3:I40)</f>
        <v>0</v>
      </c>
      <c r="J41" s="30">
        <f t="shared" si="1"/>
        <v>0</v>
      </c>
      <c r="K41" s="30">
        <f t="shared" si="1"/>
        <v>0</v>
      </c>
      <c r="L41" s="30">
        <f t="shared" si="1"/>
        <v>0</v>
      </c>
      <c r="M41" s="30">
        <f t="shared" si="1"/>
        <v>0</v>
      </c>
      <c r="N41" s="30">
        <f>SUM(N4:N40)</f>
        <v>0</v>
      </c>
      <c r="O41" s="43">
        <f>SUM(O3:O40)</f>
        <v>188381642.70999998</v>
      </c>
    </row>
    <row r="43" spans="1:13" ht="15">
      <c r="A43" s="49"/>
      <c r="E43" s="60"/>
      <c r="G43" s="63"/>
      <c r="J43" s="52"/>
      <c r="K43" s="52"/>
      <c r="M43" s="52"/>
    </row>
    <row r="44" spans="1:13" ht="15">
      <c r="A44" s="49"/>
      <c r="E44" s="60"/>
      <c r="G44" s="63"/>
      <c r="J44" s="52"/>
      <c r="K44" s="52"/>
      <c r="M44" s="52"/>
    </row>
    <row r="45" spans="5:13" ht="15">
      <c r="E45" s="61"/>
      <c r="F45" s="24"/>
      <c r="G45" s="51"/>
      <c r="J45" s="61"/>
      <c r="K45" s="52"/>
      <c r="M45" s="52"/>
    </row>
    <row r="46" spans="6:13" ht="15">
      <c r="F46" s="24"/>
      <c r="G46" s="51"/>
      <c r="J46" s="50"/>
      <c r="K46" s="61"/>
      <c r="M46" s="52"/>
    </row>
    <row r="47" spans="6:13" ht="12.75">
      <c r="F47" s="24"/>
      <c r="G47" s="51"/>
      <c r="K47" s="61"/>
      <c r="M47" s="61"/>
    </row>
    <row r="48" spans="5:13" ht="15">
      <c r="E48" s="61"/>
      <c r="F48" s="24"/>
      <c r="G48" s="51"/>
      <c r="K48" s="61"/>
      <c r="M48" s="52"/>
    </row>
    <row r="49" spans="6:13" ht="12.75">
      <c r="F49" s="24"/>
      <c r="G49" s="51"/>
      <c r="M49" s="61"/>
    </row>
    <row r="50" spans="6:7" ht="12.75">
      <c r="F50" s="50"/>
      <c r="G50" s="51"/>
    </row>
    <row r="51" spans="6:11" ht="12.75">
      <c r="F51" s="50"/>
      <c r="G51" s="51"/>
      <c r="H51" s="51"/>
      <c r="K51" s="61"/>
    </row>
    <row r="52" spans="8:13" ht="12.75">
      <c r="H52" s="51"/>
      <c r="M52" s="61"/>
    </row>
    <row r="53" ht="12.75">
      <c r="H53" s="51"/>
    </row>
  </sheetData>
  <printOptions gridLines="1"/>
  <pageMargins left="0.75" right="0.5" top="1" bottom="0.75" header="0.5" footer="0.5"/>
  <pageSetup horizontalDpi="300" verticalDpi="300" orientation="landscape" paperSize="5" scale="45" r:id="rId1"/>
  <headerFooter alignWithMargins="0">
    <oddHeader>&amp;C&amp;"Bookman Old Style,Regular"&amp;12FLEET Sales</oddHeader>
    <oddFooter>&amp;C&amp;"Bookman Old Style,Regular"&amp;20Page &amp;P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zoomScaleSheetLayoutView="100" workbookViewId="0" topLeftCell="A1">
      <selection activeCell="F37" sqref="F37"/>
    </sheetView>
  </sheetViews>
  <sheetFormatPr defaultColWidth="9.140625" defaultRowHeight="12.75"/>
  <cols>
    <col min="1" max="1" width="28.00390625" style="0" customWidth="1"/>
    <col min="2" max="2" width="6.7109375" style="0" customWidth="1"/>
    <col min="3" max="3" width="13.00390625" style="0" customWidth="1"/>
    <col min="4" max="4" width="13.57421875" style="0" customWidth="1"/>
    <col min="5" max="5" width="12.8515625" style="0" customWidth="1"/>
    <col min="6" max="6" width="12.28125" style="0" customWidth="1"/>
    <col min="7" max="7" width="12.00390625" style="0" customWidth="1"/>
    <col min="8" max="8" width="12.28125" style="0" customWidth="1"/>
    <col min="9" max="9" width="12.57421875" style="0" customWidth="1"/>
    <col min="10" max="10" width="12.421875" style="0" customWidth="1"/>
    <col min="11" max="11" width="12.140625" style="0" customWidth="1"/>
    <col min="12" max="12" width="12.28125" style="0" customWidth="1"/>
    <col min="13" max="13" width="12.7109375" style="0" customWidth="1"/>
    <col min="14" max="14" width="11.421875" style="11" customWidth="1"/>
    <col min="15" max="15" width="20.8515625" style="0" customWidth="1"/>
    <col min="16" max="19" width="14.7109375" style="0" customWidth="1"/>
    <col min="20" max="26" width="14.7109375" style="10" customWidth="1"/>
    <col min="27" max="27" width="16.7109375" style="0" customWidth="1"/>
  </cols>
  <sheetData>
    <row r="1" spans="1:15" ht="18.75">
      <c r="A1" s="7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</row>
    <row r="2" spans="1:27" s="6" customFormat="1" ht="18.75">
      <c r="A2" s="47" t="s">
        <v>60</v>
      </c>
      <c r="B2" s="32"/>
      <c r="C2" s="14">
        <v>38626</v>
      </c>
      <c r="D2" s="14">
        <v>38657</v>
      </c>
      <c r="E2" s="14">
        <v>38687</v>
      </c>
      <c r="F2" s="14">
        <v>38718</v>
      </c>
      <c r="G2" s="14">
        <v>38749</v>
      </c>
      <c r="H2" s="14">
        <v>38777</v>
      </c>
      <c r="I2" s="14">
        <v>38808</v>
      </c>
      <c r="J2" s="14">
        <v>38838</v>
      </c>
      <c r="K2" s="14">
        <v>38869</v>
      </c>
      <c r="L2" s="14">
        <v>38899</v>
      </c>
      <c r="M2" s="14">
        <v>38930</v>
      </c>
      <c r="N2" s="14">
        <v>38961</v>
      </c>
      <c r="O2" s="33" t="s">
        <v>61</v>
      </c>
      <c r="U2" s="13"/>
      <c r="V2" s="13"/>
      <c r="W2" s="13"/>
      <c r="X2" s="13"/>
      <c r="Y2" s="13"/>
      <c r="Z2" s="13"/>
      <c r="AA2" s="13"/>
    </row>
    <row r="3" spans="1:27" ht="14.25" customHeight="1">
      <c r="A3" s="31" t="s">
        <v>40</v>
      </c>
      <c r="B3" s="19" t="s">
        <v>8</v>
      </c>
      <c r="C3" s="34">
        <v>10</v>
      </c>
      <c r="D3" s="34">
        <v>8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44">
        <f>SUM(C3:N3)</f>
        <v>18</v>
      </c>
      <c r="P3" s="45"/>
      <c r="T3"/>
      <c r="AA3" s="10"/>
    </row>
    <row r="4" spans="1:27" ht="15">
      <c r="A4" s="31" t="s">
        <v>41</v>
      </c>
      <c r="B4" s="19" t="s">
        <v>8</v>
      </c>
      <c r="C4" s="34"/>
      <c r="D4" s="34"/>
      <c r="E4" s="34"/>
      <c r="F4" s="34"/>
      <c r="G4" s="34"/>
      <c r="H4" s="34"/>
      <c r="I4" s="34"/>
      <c r="J4" s="35"/>
      <c r="K4" s="34"/>
      <c r="L4" s="34"/>
      <c r="M4" s="34"/>
      <c r="N4" s="34"/>
      <c r="O4" s="44">
        <f aca="true" t="shared" si="0" ref="O4:O40">SUM(C4:N4)</f>
        <v>0</v>
      </c>
      <c r="P4" s="45"/>
      <c r="T4"/>
      <c r="AA4" s="10"/>
    </row>
    <row r="5" spans="1:27" ht="15">
      <c r="A5" s="31" t="s">
        <v>20</v>
      </c>
      <c r="B5" s="19" t="s">
        <v>9</v>
      </c>
      <c r="C5" s="35">
        <v>587</v>
      </c>
      <c r="D5" s="35">
        <v>506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46">
        <f>SUM(C5:N5)</f>
        <v>1093</v>
      </c>
      <c r="P5" s="45"/>
      <c r="T5"/>
      <c r="AA5" s="10"/>
    </row>
    <row r="6" spans="1:27" ht="15">
      <c r="A6" s="31" t="s">
        <v>21</v>
      </c>
      <c r="B6" s="19" t="s">
        <v>8</v>
      </c>
      <c r="C6" s="35">
        <v>109037</v>
      </c>
      <c r="D6" s="35">
        <v>78234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46">
        <f aca="true" t="shared" si="1" ref="O6:O19">SUM(C6:N6)</f>
        <v>187271</v>
      </c>
      <c r="P6" s="45"/>
      <c r="T6"/>
      <c r="AA6" s="10"/>
    </row>
    <row r="7" spans="1:27" ht="15">
      <c r="A7" s="31" t="s">
        <v>62</v>
      </c>
      <c r="B7" s="19" t="s">
        <v>7</v>
      </c>
      <c r="C7" s="35">
        <v>31</v>
      </c>
      <c r="D7" s="35">
        <v>20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46"/>
      <c r="P7" s="45"/>
      <c r="T7"/>
      <c r="AA7" s="10"/>
    </row>
    <row r="8" spans="1:27" ht="15">
      <c r="A8" s="31" t="s">
        <v>47</v>
      </c>
      <c r="B8" s="19" t="s">
        <v>9</v>
      </c>
      <c r="C8" s="35">
        <v>52023</v>
      </c>
      <c r="D8" s="35">
        <v>59346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46">
        <f t="shared" si="1"/>
        <v>111369</v>
      </c>
      <c r="P8" s="45"/>
      <c r="T8"/>
      <c r="AA8" s="10"/>
    </row>
    <row r="9" spans="1:27" ht="15">
      <c r="A9" s="31" t="s">
        <v>24</v>
      </c>
      <c r="B9" s="19" t="s">
        <v>8</v>
      </c>
      <c r="C9" s="34">
        <v>14</v>
      </c>
      <c r="D9" s="34">
        <v>8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44">
        <f t="shared" si="0"/>
        <v>22</v>
      </c>
      <c r="P9" s="45"/>
      <c r="T9"/>
      <c r="AA9" s="10"/>
    </row>
    <row r="10" spans="1:27" ht="15">
      <c r="A10" s="31" t="s">
        <v>25</v>
      </c>
      <c r="B10" s="19" t="s">
        <v>8</v>
      </c>
      <c r="C10" s="35">
        <v>2087</v>
      </c>
      <c r="D10" s="35">
        <v>1710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46">
        <f t="shared" si="1"/>
        <v>3797</v>
      </c>
      <c r="P10" s="45"/>
      <c r="T10"/>
      <c r="AA10" s="10"/>
    </row>
    <row r="11" spans="1:27" ht="15">
      <c r="A11" s="31" t="s">
        <v>31</v>
      </c>
      <c r="B11" s="19" t="s">
        <v>9</v>
      </c>
      <c r="C11" s="34">
        <v>367</v>
      </c>
      <c r="D11" s="34">
        <v>397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6">
        <f t="shared" si="1"/>
        <v>764</v>
      </c>
      <c r="P11" s="45"/>
      <c r="T11"/>
      <c r="AA11" s="10"/>
    </row>
    <row r="12" spans="1:27" ht="15">
      <c r="A12" s="31" t="s">
        <v>53</v>
      </c>
      <c r="B12" s="19" t="s">
        <v>64</v>
      </c>
      <c r="C12" s="35">
        <v>215368</v>
      </c>
      <c r="D12" s="35">
        <v>191704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46">
        <f t="shared" si="1"/>
        <v>407072</v>
      </c>
      <c r="P12" s="45"/>
      <c r="T12"/>
      <c r="AA12" s="10"/>
    </row>
    <row r="13" spans="1:27" ht="15">
      <c r="A13" s="31" t="s">
        <v>32</v>
      </c>
      <c r="B13" s="19" t="s">
        <v>64</v>
      </c>
      <c r="C13" s="35">
        <v>193</v>
      </c>
      <c r="D13" s="35">
        <v>199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46">
        <f t="shared" si="1"/>
        <v>392</v>
      </c>
      <c r="P13" s="45"/>
      <c r="T13"/>
      <c r="AA13" s="10"/>
    </row>
    <row r="14" spans="1:27" ht="15">
      <c r="A14" s="31" t="s">
        <v>33</v>
      </c>
      <c r="B14" s="19" t="s">
        <v>64</v>
      </c>
      <c r="C14" s="35">
        <v>109972</v>
      </c>
      <c r="D14" s="35">
        <v>95780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6">
        <f t="shared" si="1"/>
        <v>205752</v>
      </c>
      <c r="P14" s="45"/>
      <c r="T14"/>
      <c r="AA14" s="10"/>
    </row>
    <row r="15" spans="1:27" ht="15">
      <c r="A15" s="31" t="s">
        <v>69</v>
      </c>
      <c r="B15" s="19" t="s">
        <v>7</v>
      </c>
      <c r="C15" s="35"/>
      <c r="D15" s="35">
        <v>1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46">
        <f t="shared" si="1"/>
        <v>1</v>
      </c>
      <c r="P15" s="45"/>
      <c r="T15"/>
      <c r="AA15" s="10"/>
    </row>
    <row r="16" spans="1:27" ht="15">
      <c r="A16" s="31" t="s">
        <v>38</v>
      </c>
      <c r="B16" s="19" t="s">
        <v>64</v>
      </c>
      <c r="C16" s="35">
        <v>2535</v>
      </c>
      <c r="D16" s="35">
        <v>2101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46">
        <f t="shared" si="1"/>
        <v>4636</v>
      </c>
      <c r="P16" s="45"/>
      <c r="T16"/>
      <c r="AA16" s="10"/>
    </row>
    <row r="17" spans="1:27" ht="15">
      <c r="A17" s="31" t="s">
        <v>39</v>
      </c>
      <c r="B17" s="19" t="s">
        <v>7</v>
      </c>
      <c r="C17" s="35">
        <v>12762</v>
      </c>
      <c r="D17" s="35">
        <v>11892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46">
        <f t="shared" si="1"/>
        <v>24654</v>
      </c>
      <c r="P17" s="45"/>
      <c r="T17"/>
      <c r="AA17" s="10"/>
    </row>
    <row r="18" spans="1:27" ht="15">
      <c r="A18" s="31" t="s">
        <v>54</v>
      </c>
      <c r="B18" s="19" t="s">
        <v>7</v>
      </c>
      <c r="C18" s="35">
        <v>8099</v>
      </c>
      <c r="D18" s="35">
        <v>7779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46">
        <f t="shared" si="1"/>
        <v>15878</v>
      </c>
      <c r="P18" s="45"/>
      <c r="T18"/>
      <c r="AA18" s="10"/>
    </row>
    <row r="19" spans="1:27" ht="15">
      <c r="A19" s="31" t="s">
        <v>26</v>
      </c>
      <c r="B19" s="19" t="s">
        <v>64</v>
      </c>
      <c r="C19" s="34">
        <v>924</v>
      </c>
      <c r="D19" s="34">
        <v>765</v>
      </c>
      <c r="E19" s="34"/>
      <c r="F19" s="34"/>
      <c r="G19" s="34"/>
      <c r="H19" s="34"/>
      <c r="I19" s="35"/>
      <c r="J19" s="34"/>
      <c r="K19" s="34"/>
      <c r="L19" s="35"/>
      <c r="M19" s="35"/>
      <c r="N19" s="35"/>
      <c r="O19" s="46">
        <f t="shared" si="1"/>
        <v>1689</v>
      </c>
      <c r="P19" s="45"/>
      <c r="T19"/>
      <c r="AA19" s="10"/>
    </row>
    <row r="20" spans="1:27" ht="15">
      <c r="A20" s="31" t="s">
        <v>42</v>
      </c>
      <c r="B20" s="19" t="s">
        <v>64</v>
      </c>
      <c r="C20" s="34">
        <v>21</v>
      </c>
      <c r="D20" s="34">
        <v>16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4">
        <f t="shared" si="0"/>
        <v>37</v>
      </c>
      <c r="P20" s="45"/>
      <c r="T20"/>
      <c r="AA20" s="10"/>
    </row>
    <row r="21" spans="1:27" ht="15">
      <c r="A21" s="31" t="s">
        <v>0</v>
      </c>
      <c r="B21" s="19" t="s">
        <v>63</v>
      </c>
      <c r="C21" s="34">
        <v>137</v>
      </c>
      <c r="D21" s="34">
        <v>121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6">
        <f t="shared" si="0"/>
        <v>258</v>
      </c>
      <c r="P21" s="45"/>
      <c r="T21"/>
      <c r="AA21" s="10"/>
    </row>
    <row r="22" spans="1:27" ht="15">
      <c r="A22" s="31" t="s">
        <v>3</v>
      </c>
      <c r="B22" s="19" t="s">
        <v>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4">
        <f t="shared" si="0"/>
        <v>0</v>
      </c>
      <c r="P22" s="45"/>
      <c r="T22"/>
      <c r="AA22" s="10"/>
    </row>
    <row r="23" spans="1:27" ht="15">
      <c r="A23" s="31" t="s">
        <v>43</v>
      </c>
      <c r="B23" s="19" t="s">
        <v>8</v>
      </c>
      <c r="C23" s="34">
        <v>250</v>
      </c>
      <c r="D23" s="34">
        <v>230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6">
        <f t="shared" si="0"/>
        <v>480</v>
      </c>
      <c r="P23" s="45"/>
      <c r="T23"/>
      <c r="AA23" s="10"/>
    </row>
    <row r="24" spans="1:27" ht="15">
      <c r="A24" s="31" t="s">
        <v>2</v>
      </c>
      <c r="B24" s="19" t="s">
        <v>64</v>
      </c>
      <c r="C24" s="35">
        <v>13145</v>
      </c>
      <c r="D24" s="35">
        <v>12157</v>
      </c>
      <c r="E24" s="35"/>
      <c r="F24" s="35"/>
      <c r="G24" s="34"/>
      <c r="H24" s="34"/>
      <c r="I24" s="34"/>
      <c r="J24" s="34"/>
      <c r="K24" s="34"/>
      <c r="L24" s="34"/>
      <c r="M24" s="34"/>
      <c r="N24" s="35"/>
      <c r="O24" s="46">
        <f t="shared" si="0"/>
        <v>25302</v>
      </c>
      <c r="P24" s="45"/>
      <c r="T24"/>
      <c r="AA24" s="10"/>
    </row>
    <row r="25" spans="1:27" ht="15">
      <c r="A25" s="31" t="s">
        <v>30</v>
      </c>
      <c r="B25" s="19" t="s">
        <v>8</v>
      </c>
      <c r="C25" s="34">
        <v>45</v>
      </c>
      <c r="D25" s="34">
        <v>37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4">
        <f t="shared" si="0"/>
        <v>82</v>
      </c>
      <c r="P25" s="45"/>
      <c r="T25"/>
      <c r="AA25" s="10"/>
    </row>
    <row r="26" spans="1:27" ht="15">
      <c r="A26" s="31" t="s">
        <v>50</v>
      </c>
      <c r="B26" s="19" t="s">
        <v>64</v>
      </c>
      <c r="C26" s="35">
        <v>0</v>
      </c>
      <c r="D26" s="35">
        <v>0</v>
      </c>
      <c r="E26" s="34"/>
      <c r="F26" s="34"/>
      <c r="G26" s="34"/>
      <c r="H26" s="34"/>
      <c r="I26" s="34"/>
      <c r="J26" s="35"/>
      <c r="K26" s="34"/>
      <c r="L26" s="34"/>
      <c r="M26" s="34"/>
      <c r="N26" s="34"/>
      <c r="O26" s="46">
        <f t="shared" si="0"/>
        <v>0</v>
      </c>
      <c r="P26" s="45"/>
      <c r="T26"/>
      <c r="AA26" s="10"/>
    </row>
    <row r="27" spans="1:27" ht="15">
      <c r="A27" s="31" t="s">
        <v>56</v>
      </c>
      <c r="B27" s="19" t="s">
        <v>7</v>
      </c>
      <c r="C27" s="35">
        <v>751920</v>
      </c>
      <c r="D27" s="35">
        <v>672259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6">
        <f t="shared" si="0"/>
        <v>1424179</v>
      </c>
      <c r="P27" s="45"/>
      <c r="T27"/>
      <c r="AA27" s="10"/>
    </row>
    <row r="28" spans="1:27" ht="15">
      <c r="A28" s="31" t="s">
        <v>1</v>
      </c>
      <c r="B28" s="19" t="s">
        <v>64</v>
      </c>
      <c r="C28" s="34">
        <v>6</v>
      </c>
      <c r="D28" s="34">
        <v>8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4">
        <f t="shared" si="0"/>
        <v>14</v>
      </c>
      <c r="P28" s="45"/>
      <c r="T28"/>
      <c r="AA28" s="10"/>
    </row>
    <row r="29" spans="1:27" ht="15">
      <c r="A29" s="31" t="s">
        <v>4</v>
      </c>
      <c r="B29" s="19" t="s">
        <v>8</v>
      </c>
      <c r="C29" s="34">
        <v>154</v>
      </c>
      <c r="D29" s="34">
        <v>152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6">
        <f t="shared" si="0"/>
        <v>306</v>
      </c>
      <c r="P29" s="45"/>
      <c r="T29"/>
      <c r="AA29" s="10"/>
    </row>
    <row r="30" spans="1:27" ht="15">
      <c r="A30" s="31" t="s">
        <v>34</v>
      </c>
      <c r="B30" s="19" t="s">
        <v>64</v>
      </c>
      <c r="C30" s="34">
        <v>30</v>
      </c>
      <c r="D30" s="34">
        <v>12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4">
        <f t="shared" si="0"/>
        <v>42</v>
      </c>
      <c r="P30" s="45"/>
      <c r="T30"/>
      <c r="AA30" s="10"/>
    </row>
    <row r="31" spans="1:27" ht="15">
      <c r="A31" s="31" t="s">
        <v>35</v>
      </c>
      <c r="B31" s="19" t="s">
        <v>64</v>
      </c>
      <c r="C31" s="34">
        <v>2</v>
      </c>
      <c r="D31" s="34">
        <v>3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4">
        <f t="shared" si="0"/>
        <v>5</v>
      </c>
      <c r="P31" s="45"/>
      <c r="T31"/>
      <c r="AA31" s="10"/>
    </row>
    <row r="32" spans="1:27" ht="15">
      <c r="A32" s="31" t="s">
        <v>36</v>
      </c>
      <c r="B32" s="19" t="s">
        <v>8</v>
      </c>
      <c r="C32" s="34">
        <v>8</v>
      </c>
      <c r="D32" s="34">
        <v>3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4">
        <f t="shared" si="0"/>
        <v>11</v>
      </c>
      <c r="P32" s="45"/>
      <c r="T32"/>
      <c r="AA32" s="10"/>
    </row>
    <row r="33" spans="1:27" ht="15">
      <c r="A33" s="31" t="s">
        <v>37</v>
      </c>
      <c r="B33" s="19" t="s">
        <v>64</v>
      </c>
      <c r="C33" s="34">
        <v>542</v>
      </c>
      <c r="D33" s="34">
        <v>477</v>
      </c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46">
        <f t="shared" si="0"/>
        <v>1019</v>
      </c>
      <c r="P33" s="45"/>
      <c r="T33"/>
      <c r="AA33" s="10"/>
    </row>
    <row r="34" spans="1:27" ht="15">
      <c r="A34" s="31" t="s">
        <v>51</v>
      </c>
      <c r="B34" s="19" t="s">
        <v>9</v>
      </c>
      <c r="C34" s="35">
        <v>693536</v>
      </c>
      <c r="D34" s="35">
        <v>791551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46">
        <f t="shared" si="0"/>
        <v>1485087</v>
      </c>
      <c r="P34" s="45"/>
      <c r="T34"/>
      <c r="AA34" s="10"/>
    </row>
    <row r="35" spans="1:27" ht="15">
      <c r="A35" s="48" t="s">
        <v>5</v>
      </c>
      <c r="B35" s="19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4">
        <f t="shared" si="0"/>
        <v>0</v>
      </c>
      <c r="P35" s="45"/>
      <c r="T35"/>
      <c r="AA35" s="10"/>
    </row>
    <row r="36" spans="1:27" ht="15">
      <c r="A36" s="31" t="s">
        <v>15</v>
      </c>
      <c r="B36" s="19"/>
      <c r="C36" s="34">
        <v>848</v>
      </c>
      <c r="D36" s="34">
        <v>815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4">
        <f t="shared" si="0"/>
        <v>1663</v>
      </c>
      <c r="P36" s="45"/>
      <c r="Q36" s="59"/>
      <c r="T36"/>
      <c r="AA36" s="10"/>
    </row>
    <row r="37" spans="1:27" ht="15">
      <c r="A37" s="31" t="s">
        <v>66</v>
      </c>
      <c r="B37" s="19"/>
      <c r="C37" s="35">
        <v>487</v>
      </c>
      <c r="D37" s="35">
        <v>383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6">
        <f t="shared" si="0"/>
        <v>870</v>
      </c>
      <c r="P37" s="45"/>
      <c r="T37"/>
      <c r="AA37" s="10"/>
    </row>
    <row r="38" spans="1:27" ht="15">
      <c r="A38" s="31" t="s">
        <v>49</v>
      </c>
      <c r="B38" s="19"/>
      <c r="C38" s="35">
        <v>2</v>
      </c>
      <c r="D38" s="35">
        <v>0</v>
      </c>
      <c r="E38" s="35"/>
      <c r="F38" s="35"/>
      <c r="G38" s="35"/>
      <c r="H38" s="35"/>
      <c r="I38" s="34"/>
      <c r="J38" s="34"/>
      <c r="K38" s="34"/>
      <c r="L38" s="34"/>
      <c r="M38" s="34"/>
      <c r="N38" s="34"/>
      <c r="O38" s="44">
        <f t="shared" si="0"/>
        <v>2</v>
      </c>
      <c r="P38" s="45"/>
      <c r="T38"/>
      <c r="AA38" s="10"/>
    </row>
    <row r="39" spans="1:27" ht="15">
      <c r="A39" s="31" t="s">
        <v>16</v>
      </c>
      <c r="B39" s="19"/>
      <c r="C39" s="35">
        <v>4</v>
      </c>
      <c r="D39" s="34">
        <v>0</v>
      </c>
      <c r="E39" s="34"/>
      <c r="F39" s="34"/>
      <c r="G39" s="34"/>
      <c r="H39" s="34"/>
      <c r="I39" s="34"/>
      <c r="J39" s="34"/>
      <c r="K39" s="35"/>
      <c r="L39" s="34"/>
      <c r="M39" s="34"/>
      <c r="N39" s="34"/>
      <c r="O39" s="44">
        <f t="shared" si="0"/>
        <v>4</v>
      </c>
      <c r="P39" s="45"/>
      <c r="T39"/>
      <c r="AA39" s="10"/>
    </row>
    <row r="40" spans="1:27" ht="15">
      <c r="A40" s="31" t="s">
        <v>10</v>
      </c>
      <c r="B40" s="19" t="s">
        <v>64</v>
      </c>
      <c r="C40" s="35">
        <v>1356</v>
      </c>
      <c r="D40" s="34">
        <v>1102</v>
      </c>
      <c r="E40" s="34"/>
      <c r="F40" s="35"/>
      <c r="G40" s="34"/>
      <c r="H40" s="34"/>
      <c r="I40" s="35"/>
      <c r="J40" s="35"/>
      <c r="K40" s="35"/>
      <c r="L40" s="35"/>
      <c r="M40" s="35"/>
      <c r="N40" s="35"/>
      <c r="O40" s="44">
        <f t="shared" si="0"/>
        <v>2458</v>
      </c>
      <c r="P40" s="45"/>
      <c r="T40"/>
      <c r="AA40" s="10"/>
    </row>
    <row r="41" spans="1:16" ht="14.25">
      <c r="A41" s="23" t="s">
        <v>11</v>
      </c>
      <c r="B41" s="36"/>
      <c r="C41" s="37">
        <f aca="true" t="shared" si="2" ref="C41:O41">SUM(C3:C40)</f>
        <v>1976502</v>
      </c>
      <c r="D41" s="37">
        <f t="shared" si="2"/>
        <v>1929776</v>
      </c>
      <c r="E41" s="37">
        <f t="shared" si="2"/>
        <v>0</v>
      </c>
      <c r="F41" s="37">
        <f t="shared" si="2"/>
        <v>0</v>
      </c>
      <c r="G41" s="37">
        <f t="shared" si="2"/>
        <v>0</v>
      </c>
      <c r="H41" s="37">
        <f t="shared" si="2"/>
        <v>0</v>
      </c>
      <c r="I41" s="37">
        <f t="shared" si="2"/>
        <v>0</v>
      </c>
      <c r="J41" s="37">
        <f t="shared" si="2"/>
        <v>0</v>
      </c>
      <c r="K41" s="37">
        <f t="shared" si="2"/>
        <v>0</v>
      </c>
      <c r="L41" s="37">
        <f t="shared" si="2"/>
        <v>0</v>
      </c>
      <c r="M41" s="37">
        <f t="shared" si="2"/>
        <v>0</v>
      </c>
      <c r="N41" s="37">
        <f t="shared" si="2"/>
        <v>0</v>
      </c>
      <c r="O41" s="37">
        <f t="shared" si="2"/>
        <v>3906227</v>
      </c>
      <c r="P41" s="45"/>
    </row>
    <row r="43" ht="15">
      <c r="C43" s="57"/>
    </row>
    <row r="44" spans="1:3" ht="15">
      <c r="A44" s="23"/>
      <c r="C44" s="57"/>
    </row>
    <row r="45" spans="1:3" ht="12.75">
      <c r="A45" s="23"/>
      <c r="C45" s="50"/>
    </row>
    <row r="47" ht="12.75">
      <c r="C47" s="50"/>
    </row>
    <row r="48" ht="12.75">
      <c r="C48" s="50"/>
    </row>
    <row r="50" ht="12.75">
      <c r="G50" s="50"/>
    </row>
    <row r="51" ht="12.75">
      <c r="F51" s="50"/>
    </row>
    <row r="52" ht="12.75">
      <c r="G52" s="50"/>
    </row>
    <row r="53" ht="12.75">
      <c r="F53" s="50"/>
    </row>
  </sheetData>
  <printOptions gridLines="1"/>
  <pageMargins left="0.75" right="0.75" top="0.75" bottom="0.75" header="0.5" footer="0.5"/>
  <pageSetup horizontalDpi="300" verticalDpi="300" orientation="landscape" paperSize="5" scale="48" r:id="rId1"/>
  <headerFooter alignWithMargins="0">
    <oddHeader>&amp;C&amp;"Bookman Old Style,Regular"&amp;12FLEET Card Transactions</oddHeader>
    <oddFooter>&amp;C&amp;"Bookman Old Style,Regular"&amp;20Page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workbookViewId="0" topLeftCell="A1">
      <selection activeCell="D39" sqref="D39"/>
    </sheetView>
  </sheetViews>
  <sheetFormatPr defaultColWidth="9.140625" defaultRowHeight="12.75"/>
  <cols>
    <col min="1" max="1" width="36.28125" style="0" customWidth="1"/>
    <col min="2" max="2" width="5.421875" style="0" customWidth="1"/>
    <col min="3" max="3" width="11.421875" style="0" customWidth="1"/>
    <col min="4" max="4" width="13.8515625" style="0" customWidth="1"/>
    <col min="5" max="5" width="12.140625" style="0" customWidth="1"/>
    <col min="6" max="6" width="12.421875" style="0" customWidth="1"/>
    <col min="7" max="7" width="11.7109375" style="0" customWidth="1"/>
    <col min="8" max="8" width="12.421875" style="0" customWidth="1"/>
    <col min="9" max="9" width="12.140625" style="0" customWidth="1"/>
    <col min="10" max="11" width="16.7109375" style="0" customWidth="1"/>
    <col min="12" max="12" width="16.28125" style="0" customWidth="1"/>
    <col min="13" max="13" width="15.7109375" style="0" customWidth="1"/>
    <col min="14" max="16" width="14.7109375" style="0" customWidth="1"/>
    <col min="17" max="23" width="14.7109375" style="10" customWidth="1"/>
    <col min="24" max="24" width="16.7109375" style="0" customWidth="1"/>
  </cols>
  <sheetData>
    <row r="1" spans="1:14" ht="18.75">
      <c r="A1" s="7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26" s="6" customFormat="1" ht="18.75">
      <c r="A2" s="15" t="s">
        <v>60</v>
      </c>
      <c r="B2" s="15"/>
      <c r="C2" s="38">
        <v>38626</v>
      </c>
      <c r="D2" s="38">
        <v>38657</v>
      </c>
      <c r="E2" s="38">
        <v>38687</v>
      </c>
      <c r="F2" s="38">
        <v>38718</v>
      </c>
      <c r="G2" s="38">
        <v>38749</v>
      </c>
      <c r="H2" s="38">
        <v>38777</v>
      </c>
      <c r="I2" s="38">
        <v>38808</v>
      </c>
      <c r="J2" s="38">
        <v>38838</v>
      </c>
      <c r="K2" s="38">
        <v>38869</v>
      </c>
      <c r="L2" s="38">
        <v>38899</v>
      </c>
      <c r="M2" s="38">
        <v>38930</v>
      </c>
      <c r="N2" s="25">
        <v>38961</v>
      </c>
      <c r="T2" s="13"/>
      <c r="U2" s="13"/>
      <c r="V2" s="13"/>
      <c r="W2" s="13"/>
      <c r="X2" s="13"/>
      <c r="Y2" s="13"/>
      <c r="Z2" s="13"/>
    </row>
    <row r="3" spans="1:26" ht="15">
      <c r="A3" s="19" t="s">
        <v>40</v>
      </c>
      <c r="B3" s="31" t="s">
        <v>8</v>
      </c>
      <c r="C3" s="34">
        <v>4</v>
      </c>
      <c r="D3" s="34">
        <v>4</v>
      </c>
      <c r="E3" s="34"/>
      <c r="F3" s="34"/>
      <c r="G3" s="34"/>
      <c r="H3" s="34"/>
      <c r="I3" s="34"/>
      <c r="J3" s="34"/>
      <c r="K3" s="34"/>
      <c r="L3" s="34"/>
      <c r="M3" s="34"/>
      <c r="N3" s="34"/>
      <c r="Q3"/>
      <c r="R3"/>
      <c r="S3"/>
      <c r="X3" s="10"/>
      <c r="Y3" s="10"/>
      <c r="Z3" s="10"/>
    </row>
    <row r="4" spans="1:26" ht="15">
      <c r="A4" s="19" t="s">
        <v>41</v>
      </c>
      <c r="B4" s="31" t="s">
        <v>8</v>
      </c>
      <c r="C4" s="34">
        <v>17</v>
      </c>
      <c r="D4" s="34">
        <v>17</v>
      </c>
      <c r="E4" s="34"/>
      <c r="F4" s="34"/>
      <c r="G4" s="34"/>
      <c r="H4" s="34"/>
      <c r="I4" s="34"/>
      <c r="J4" s="34"/>
      <c r="K4" s="34"/>
      <c r="L4" s="34"/>
      <c r="M4" s="34"/>
      <c r="N4" s="34"/>
      <c r="Q4"/>
      <c r="R4"/>
      <c r="S4"/>
      <c r="X4" s="10"/>
      <c r="Y4" s="10"/>
      <c r="Z4" s="10"/>
    </row>
    <row r="5" spans="1:26" ht="15">
      <c r="A5" s="19" t="s">
        <v>20</v>
      </c>
      <c r="B5" s="31" t="s">
        <v>9</v>
      </c>
      <c r="C5" s="35">
        <v>397</v>
      </c>
      <c r="D5" s="35">
        <v>431</v>
      </c>
      <c r="E5" s="35"/>
      <c r="F5" s="35"/>
      <c r="G5" s="35"/>
      <c r="H5" s="35"/>
      <c r="I5" s="35"/>
      <c r="J5" s="35"/>
      <c r="K5" s="35"/>
      <c r="L5" s="35"/>
      <c r="M5" s="35"/>
      <c r="N5" s="35"/>
      <c r="Q5"/>
      <c r="R5"/>
      <c r="S5"/>
      <c r="X5" s="10"/>
      <c r="Y5" s="10"/>
      <c r="Z5" s="10"/>
    </row>
    <row r="6" spans="1:26" ht="15">
      <c r="A6" s="19" t="s">
        <v>21</v>
      </c>
      <c r="B6" s="31" t="s">
        <v>8</v>
      </c>
      <c r="C6" s="35">
        <v>45341</v>
      </c>
      <c r="D6" s="35">
        <v>45191</v>
      </c>
      <c r="E6" s="35"/>
      <c r="F6" s="35"/>
      <c r="G6" s="35"/>
      <c r="H6" s="35"/>
      <c r="I6" s="35"/>
      <c r="J6" s="35"/>
      <c r="K6" s="35"/>
      <c r="L6" s="35"/>
      <c r="M6" s="35"/>
      <c r="N6" s="35"/>
      <c r="Q6"/>
      <c r="R6"/>
      <c r="S6"/>
      <c r="X6" s="10"/>
      <c r="Y6" s="10"/>
      <c r="Z6" s="10"/>
    </row>
    <row r="7" spans="1:26" ht="15">
      <c r="A7" s="19" t="s">
        <v>62</v>
      </c>
      <c r="B7" s="31" t="s">
        <v>7</v>
      </c>
      <c r="C7" s="35">
        <v>5</v>
      </c>
      <c r="D7" s="35">
        <v>5</v>
      </c>
      <c r="E7" s="35"/>
      <c r="F7" s="35"/>
      <c r="G7" s="35"/>
      <c r="H7" s="35"/>
      <c r="I7" s="35"/>
      <c r="J7" s="35"/>
      <c r="K7" s="35"/>
      <c r="L7" s="35"/>
      <c r="M7" s="35"/>
      <c r="N7" s="35"/>
      <c r="Q7"/>
      <c r="R7"/>
      <c r="S7"/>
      <c r="X7" s="10"/>
      <c r="Y7" s="10"/>
      <c r="Z7" s="10"/>
    </row>
    <row r="8" spans="1:26" ht="15">
      <c r="A8" s="19" t="s">
        <v>47</v>
      </c>
      <c r="B8" s="31" t="s">
        <v>9</v>
      </c>
      <c r="C8" s="35">
        <v>46383</v>
      </c>
      <c r="D8" s="35">
        <v>45200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53"/>
      <c r="Q8"/>
      <c r="R8"/>
      <c r="S8"/>
      <c r="X8" s="10"/>
      <c r="Y8" s="10"/>
      <c r="Z8" s="10"/>
    </row>
    <row r="9" spans="1:26" ht="15">
      <c r="A9" s="19" t="s">
        <v>24</v>
      </c>
      <c r="B9" s="31" t="s">
        <v>8</v>
      </c>
      <c r="C9" s="34">
        <v>4</v>
      </c>
      <c r="D9" s="34">
        <v>4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54"/>
      <c r="Q9"/>
      <c r="R9"/>
      <c r="S9"/>
      <c r="X9" s="10"/>
      <c r="Y9" s="10"/>
      <c r="Z9" s="10"/>
    </row>
    <row r="10" spans="1:26" ht="15">
      <c r="A10" s="19" t="s">
        <v>25</v>
      </c>
      <c r="B10" s="31" t="s">
        <v>8</v>
      </c>
      <c r="C10" s="35">
        <v>1600</v>
      </c>
      <c r="D10" s="35">
        <v>1594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50"/>
      <c r="Q10"/>
      <c r="R10"/>
      <c r="S10"/>
      <c r="X10" s="10"/>
      <c r="Y10" s="10"/>
      <c r="Z10" s="10"/>
    </row>
    <row r="11" spans="1:26" ht="15">
      <c r="A11" s="19" t="s">
        <v>31</v>
      </c>
      <c r="B11" s="31" t="s">
        <v>9</v>
      </c>
      <c r="C11" s="35">
        <v>900</v>
      </c>
      <c r="D11" s="35">
        <v>888</v>
      </c>
      <c r="E11" s="35"/>
      <c r="F11" s="34"/>
      <c r="G11" s="34"/>
      <c r="H11" s="34"/>
      <c r="I11" s="34"/>
      <c r="J11" s="34"/>
      <c r="K11" s="34"/>
      <c r="L11" s="34"/>
      <c r="M11" s="34"/>
      <c r="N11" s="34"/>
      <c r="Q11"/>
      <c r="R11"/>
      <c r="S11"/>
      <c r="X11" s="10"/>
      <c r="Y11" s="10"/>
      <c r="Z11" s="10"/>
    </row>
    <row r="12" spans="1:26" ht="15">
      <c r="A12" s="19" t="s">
        <v>53</v>
      </c>
      <c r="B12" s="31" t="s">
        <v>64</v>
      </c>
      <c r="C12" s="35">
        <v>36322</v>
      </c>
      <c r="D12" s="35">
        <v>36154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P12" s="56"/>
      <c r="Q12"/>
      <c r="R12"/>
      <c r="S12"/>
      <c r="X12" s="10"/>
      <c r="Y12" s="10"/>
      <c r="Z12" s="10"/>
    </row>
    <row r="13" spans="1:26" ht="15">
      <c r="A13" s="19" t="s">
        <v>32</v>
      </c>
      <c r="B13" s="31" t="s">
        <v>64</v>
      </c>
      <c r="C13" s="35">
        <v>56</v>
      </c>
      <c r="D13" s="34">
        <v>46</v>
      </c>
      <c r="E13" s="34"/>
      <c r="F13" s="34"/>
      <c r="G13" s="34"/>
      <c r="H13" s="34"/>
      <c r="I13" s="35"/>
      <c r="J13" s="34"/>
      <c r="K13" s="34"/>
      <c r="L13" s="34"/>
      <c r="M13" s="34"/>
      <c r="N13" s="34"/>
      <c r="P13" s="55"/>
      <c r="Q13"/>
      <c r="R13"/>
      <c r="S13"/>
      <c r="X13" s="10"/>
      <c r="Y13" s="10"/>
      <c r="Z13" s="10"/>
    </row>
    <row r="14" spans="1:26" ht="15">
      <c r="A14" s="19" t="s">
        <v>33</v>
      </c>
      <c r="B14" s="31" t="s">
        <v>64</v>
      </c>
      <c r="C14" s="35">
        <v>12891</v>
      </c>
      <c r="D14" s="35">
        <v>11925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P14" s="56"/>
      <c r="Q14"/>
      <c r="R14"/>
      <c r="S14"/>
      <c r="X14" s="10"/>
      <c r="Y14" s="10"/>
      <c r="Z14" s="10"/>
    </row>
    <row r="15" spans="1:26" ht="15">
      <c r="A15" s="19" t="s">
        <v>69</v>
      </c>
      <c r="B15" s="31" t="s">
        <v>7</v>
      </c>
      <c r="C15" s="35"/>
      <c r="D15" s="35">
        <v>29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P15" s="56"/>
      <c r="Q15"/>
      <c r="R15"/>
      <c r="S15"/>
      <c r="X15" s="10"/>
      <c r="Y15" s="10"/>
      <c r="Z15" s="10"/>
    </row>
    <row r="16" spans="1:26" ht="15">
      <c r="A16" s="19" t="s">
        <v>45</v>
      </c>
      <c r="B16" s="31" t="s">
        <v>64</v>
      </c>
      <c r="C16" s="35">
        <v>37</v>
      </c>
      <c r="D16" s="35">
        <v>35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P16" s="56"/>
      <c r="Q16"/>
      <c r="R16"/>
      <c r="S16"/>
      <c r="X16" s="10"/>
      <c r="Y16" s="10"/>
      <c r="Z16" s="10"/>
    </row>
    <row r="17" spans="1:26" ht="15">
      <c r="A17" s="19" t="s">
        <v>39</v>
      </c>
      <c r="B17" s="31" t="s">
        <v>7</v>
      </c>
      <c r="C17" s="35">
        <v>3638</v>
      </c>
      <c r="D17" s="35">
        <v>3626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P17" s="57"/>
      <c r="Q17"/>
      <c r="R17"/>
      <c r="S17"/>
      <c r="X17" s="10"/>
      <c r="Y17" s="10"/>
      <c r="Z17" s="10"/>
    </row>
    <row r="18" spans="1:26" ht="15">
      <c r="A18" s="19" t="s">
        <v>54</v>
      </c>
      <c r="B18" s="31" t="s">
        <v>7</v>
      </c>
      <c r="C18" s="35">
        <v>2270</v>
      </c>
      <c r="D18" s="35">
        <v>2267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P18" s="57"/>
      <c r="Q18"/>
      <c r="R18"/>
      <c r="S18"/>
      <c r="X18" s="10"/>
      <c r="Y18" s="10"/>
      <c r="Z18" s="10"/>
    </row>
    <row r="19" spans="1:26" ht="15">
      <c r="A19" s="19" t="s">
        <v>26</v>
      </c>
      <c r="B19" s="31" t="s">
        <v>64</v>
      </c>
      <c r="C19" s="34">
        <v>371</v>
      </c>
      <c r="D19" s="34">
        <v>373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P19" s="50"/>
      <c r="Q19"/>
      <c r="R19"/>
      <c r="S19"/>
      <c r="X19" s="10"/>
      <c r="Y19" s="10"/>
      <c r="Z19" s="10"/>
    </row>
    <row r="20" spans="1:26" ht="15">
      <c r="A20" s="19" t="s">
        <v>42</v>
      </c>
      <c r="B20" s="31" t="s">
        <v>64</v>
      </c>
      <c r="C20" s="34">
        <v>1</v>
      </c>
      <c r="D20" s="34">
        <v>1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Q20"/>
      <c r="R20"/>
      <c r="S20"/>
      <c r="X20" s="10"/>
      <c r="Y20" s="10"/>
      <c r="Z20" s="10"/>
    </row>
    <row r="21" spans="1:26" ht="15">
      <c r="A21" s="19" t="s">
        <v>19</v>
      </c>
      <c r="B21" s="31" t="s">
        <v>63</v>
      </c>
      <c r="C21" s="34">
        <v>135</v>
      </c>
      <c r="D21" s="34">
        <v>135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Q21"/>
      <c r="R21"/>
      <c r="S21"/>
      <c r="X21" s="10"/>
      <c r="Y21" s="10"/>
      <c r="Z21" s="10"/>
    </row>
    <row r="22" spans="1:26" ht="15">
      <c r="A22" s="19" t="s">
        <v>28</v>
      </c>
      <c r="B22" s="31" t="s">
        <v>8</v>
      </c>
      <c r="C22" s="34">
        <v>4</v>
      </c>
      <c r="D22" s="34">
        <v>4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Q22"/>
      <c r="R22"/>
      <c r="S22"/>
      <c r="X22" s="10"/>
      <c r="Y22" s="10"/>
      <c r="Z22" s="10"/>
    </row>
    <row r="23" spans="1:26" ht="15">
      <c r="A23" s="19" t="s">
        <v>43</v>
      </c>
      <c r="B23" s="31" t="s">
        <v>8</v>
      </c>
      <c r="C23" s="34">
        <v>130</v>
      </c>
      <c r="D23" s="34">
        <v>129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Q23"/>
      <c r="R23"/>
      <c r="S23"/>
      <c r="X23" s="10"/>
      <c r="Y23" s="10"/>
      <c r="Z23" s="10"/>
    </row>
    <row r="24" spans="1:26" ht="15">
      <c r="A24" s="19" t="s">
        <v>2</v>
      </c>
      <c r="B24" s="31" t="s">
        <v>64</v>
      </c>
      <c r="C24" s="35">
        <v>3211</v>
      </c>
      <c r="D24" s="35">
        <v>3207</v>
      </c>
      <c r="E24" s="35"/>
      <c r="F24" s="35"/>
      <c r="G24" s="34"/>
      <c r="H24" s="34"/>
      <c r="I24" s="34"/>
      <c r="J24" s="34"/>
      <c r="K24" s="34"/>
      <c r="L24" s="34"/>
      <c r="M24" s="34"/>
      <c r="N24" s="34"/>
      <c r="Q24"/>
      <c r="R24"/>
      <c r="S24"/>
      <c r="X24" s="10"/>
      <c r="Y24" s="10"/>
      <c r="Z24" s="10"/>
    </row>
    <row r="25" spans="1:26" ht="15">
      <c r="A25" s="19" t="s">
        <v>30</v>
      </c>
      <c r="B25" s="31" t="s">
        <v>8</v>
      </c>
      <c r="C25" s="34">
        <v>11</v>
      </c>
      <c r="D25" s="34">
        <v>11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P25" s="55"/>
      <c r="Q25"/>
      <c r="R25"/>
      <c r="S25"/>
      <c r="X25" s="10"/>
      <c r="Y25" s="10"/>
      <c r="Z25" s="10"/>
    </row>
    <row r="26" spans="1:26" ht="15">
      <c r="A26" s="19" t="s">
        <v>50</v>
      </c>
      <c r="B26" s="31" t="s">
        <v>64</v>
      </c>
      <c r="C26" s="34">
        <v>14</v>
      </c>
      <c r="D26" s="34">
        <v>14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Q26"/>
      <c r="R26"/>
      <c r="S26"/>
      <c r="X26" s="10"/>
      <c r="Y26" s="10"/>
      <c r="Z26" s="10"/>
    </row>
    <row r="27" spans="1:26" ht="15">
      <c r="A27" s="19" t="s">
        <v>57</v>
      </c>
      <c r="B27" s="31" t="s">
        <v>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Q27"/>
      <c r="R27"/>
      <c r="S27"/>
      <c r="X27" s="10"/>
      <c r="Y27" s="10"/>
      <c r="Z27" s="10"/>
    </row>
    <row r="28" spans="1:26" ht="15">
      <c r="A28" s="19" t="s">
        <v>1</v>
      </c>
      <c r="B28" s="31" t="s">
        <v>64</v>
      </c>
      <c r="C28" s="34">
        <v>1</v>
      </c>
      <c r="D28" s="34">
        <v>1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Q28"/>
      <c r="R28"/>
      <c r="S28"/>
      <c r="X28" s="10"/>
      <c r="Y28" s="10"/>
      <c r="Z28" s="10"/>
    </row>
    <row r="29" spans="1:26" ht="15">
      <c r="A29" s="19" t="s">
        <v>4</v>
      </c>
      <c r="B29" s="31" t="s">
        <v>8</v>
      </c>
      <c r="C29" s="34">
        <v>217</v>
      </c>
      <c r="D29" s="34">
        <v>217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Q29"/>
      <c r="R29"/>
      <c r="S29"/>
      <c r="X29" s="10"/>
      <c r="Y29" s="10"/>
      <c r="Z29" s="10"/>
    </row>
    <row r="30" spans="1:26" ht="15">
      <c r="A30" s="19" t="s">
        <v>44</v>
      </c>
      <c r="B30" s="31" t="s">
        <v>64</v>
      </c>
      <c r="C30" s="34">
        <v>4</v>
      </c>
      <c r="D30" s="34">
        <v>4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Q30"/>
      <c r="R30"/>
      <c r="S30"/>
      <c r="X30" s="10"/>
      <c r="Y30" s="10"/>
      <c r="Z30" s="10"/>
    </row>
    <row r="31" spans="1:26" ht="15">
      <c r="A31" s="19" t="s">
        <v>35</v>
      </c>
      <c r="B31" s="31" t="s">
        <v>64</v>
      </c>
      <c r="C31" s="34">
        <v>2</v>
      </c>
      <c r="D31" s="34">
        <v>2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Q31"/>
      <c r="R31"/>
      <c r="S31"/>
      <c r="X31" s="10"/>
      <c r="Y31" s="10"/>
      <c r="Z31" s="10"/>
    </row>
    <row r="32" spans="1:26" ht="15">
      <c r="A32" s="19" t="s">
        <v>36</v>
      </c>
      <c r="B32" s="31" t="s">
        <v>8</v>
      </c>
      <c r="C32" s="34">
        <v>8</v>
      </c>
      <c r="D32" s="34">
        <v>8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Q32"/>
      <c r="R32"/>
      <c r="S32"/>
      <c r="X32" s="10"/>
      <c r="Y32" s="10"/>
      <c r="Z32" s="10"/>
    </row>
    <row r="33" spans="1:26" ht="15">
      <c r="A33" s="19" t="s">
        <v>37</v>
      </c>
      <c r="B33" s="31" t="s">
        <v>64</v>
      </c>
      <c r="C33" s="34">
        <v>362</v>
      </c>
      <c r="D33" s="34">
        <v>361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Q33"/>
      <c r="R33"/>
      <c r="S33"/>
      <c r="X33" s="10"/>
      <c r="Y33" s="10"/>
      <c r="Z33" s="10"/>
    </row>
    <row r="34" spans="1:26" ht="15">
      <c r="A34" s="19" t="s">
        <v>51</v>
      </c>
      <c r="B34" s="31" t="s">
        <v>9</v>
      </c>
      <c r="C34" s="35">
        <v>293047</v>
      </c>
      <c r="D34" s="35">
        <v>273503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Q34"/>
      <c r="R34"/>
      <c r="S34"/>
      <c r="X34" s="10"/>
      <c r="Y34" s="10"/>
      <c r="Z34" s="10"/>
    </row>
    <row r="35" spans="1:26" ht="15">
      <c r="A35" s="19" t="s">
        <v>5</v>
      </c>
      <c r="B35" s="3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Q35"/>
      <c r="R35"/>
      <c r="S35"/>
      <c r="X35" s="10"/>
      <c r="Y35" s="10"/>
      <c r="Z35" s="10"/>
    </row>
    <row r="36" spans="1:26" ht="15">
      <c r="A36" s="19" t="s">
        <v>12</v>
      </c>
      <c r="B36" s="12"/>
      <c r="C36" s="34">
        <v>486</v>
      </c>
      <c r="D36" s="34">
        <v>487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Q36"/>
      <c r="R36"/>
      <c r="S36"/>
      <c r="X36" s="10"/>
      <c r="Y36" s="10"/>
      <c r="Z36" s="10"/>
    </row>
    <row r="37" spans="1:26" ht="15">
      <c r="A37" s="19" t="s">
        <v>65</v>
      </c>
      <c r="B37" s="12"/>
      <c r="C37" s="34">
        <v>124</v>
      </c>
      <c r="D37" s="34">
        <v>124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Q37"/>
      <c r="R37"/>
      <c r="S37"/>
      <c r="X37" s="10"/>
      <c r="Y37" s="10"/>
      <c r="Z37" s="10"/>
    </row>
    <row r="38" spans="1:26" ht="15">
      <c r="A38" s="19" t="s">
        <v>13</v>
      </c>
      <c r="B38" s="12"/>
      <c r="C38" s="34">
        <v>16</v>
      </c>
      <c r="D38" s="34">
        <v>16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P38" s="55"/>
      <c r="Q38"/>
      <c r="R38"/>
      <c r="S38"/>
      <c r="X38" s="10"/>
      <c r="Y38" s="10"/>
      <c r="Z38" s="10"/>
    </row>
    <row r="39" spans="1:26" ht="15">
      <c r="A39" s="19" t="s">
        <v>14</v>
      </c>
      <c r="B39" s="12"/>
      <c r="C39" s="35">
        <v>12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P39" s="55"/>
      <c r="Q39"/>
      <c r="R39"/>
      <c r="S39"/>
      <c r="X39" s="10"/>
      <c r="Y39" s="10"/>
      <c r="Z39" s="10"/>
    </row>
    <row r="40" spans="1:26" ht="15">
      <c r="A40" s="26" t="s">
        <v>10</v>
      </c>
      <c r="B40" s="12" t="s">
        <v>64</v>
      </c>
      <c r="C40" s="39">
        <v>59</v>
      </c>
      <c r="D40" s="39">
        <v>96</v>
      </c>
      <c r="E40" s="39"/>
      <c r="F40" s="39"/>
      <c r="G40" s="39"/>
      <c r="H40" s="39"/>
      <c r="I40" s="40"/>
      <c r="J40" s="39"/>
      <c r="K40" s="39"/>
      <c r="L40" s="39"/>
      <c r="M40" s="39"/>
      <c r="N40" s="39"/>
      <c r="P40" s="55"/>
      <c r="Q40"/>
      <c r="R40"/>
      <c r="S40"/>
      <c r="X40" s="10"/>
      <c r="Y40" s="10"/>
      <c r="Z40" s="10"/>
    </row>
    <row r="41" spans="1:25" ht="14.25">
      <c r="A41" s="41" t="s">
        <v>11</v>
      </c>
      <c r="B41" s="36"/>
      <c r="C41" s="37">
        <f aca="true" t="shared" si="0" ref="C41:N41">SUM(C3:C40)</f>
        <v>448080</v>
      </c>
      <c r="D41" s="37">
        <f t="shared" si="0"/>
        <v>426109</v>
      </c>
      <c r="E41" s="37">
        <f t="shared" si="0"/>
        <v>0</v>
      </c>
      <c r="F41" s="37">
        <f t="shared" si="0"/>
        <v>0</v>
      </c>
      <c r="G41" s="37">
        <f t="shared" si="0"/>
        <v>0</v>
      </c>
      <c r="H41" s="37">
        <f t="shared" si="0"/>
        <v>0</v>
      </c>
      <c r="I41" s="37">
        <f t="shared" si="0"/>
        <v>0</v>
      </c>
      <c r="J41" s="37">
        <f t="shared" si="0"/>
        <v>0</v>
      </c>
      <c r="K41" s="37">
        <f t="shared" si="0"/>
        <v>0</v>
      </c>
      <c r="L41" s="37">
        <f>SUM(L3:L40)</f>
        <v>0</v>
      </c>
      <c r="M41" s="37">
        <f t="shared" si="0"/>
        <v>0</v>
      </c>
      <c r="N41" s="37">
        <f t="shared" si="0"/>
        <v>0</v>
      </c>
      <c r="P41" s="58"/>
      <c r="Q41"/>
      <c r="R41"/>
      <c r="X41" s="10"/>
      <c r="Y41" s="10"/>
    </row>
    <row r="42" ht="12.75">
      <c r="M42" s="24"/>
    </row>
    <row r="43" spans="1:12" ht="15">
      <c r="A43" s="49" t="s">
        <v>59</v>
      </c>
      <c r="E43" s="62"/>
      <c r="K43" s="62"/>
      <c r="L43" s="62"/>
    </row>
    <row r="44" spans="1:12" ht="15">
      <c r="A44" s="23" t="s">
        <v>58</v>
      </c>
      <c r="E44" s="62"/>
      <c r="K44" s="62"/>
      <c r="L44" s="62"/>
    </row>
    <row r="45" spans="1:5" ht="15">
      <c r="A45" s="23"/>
      <c r="E45" s="62"/>
    </row>
    <row r="47" spans="5:6" ht="15">
      <c r="E47" s="62"/>
      <c r="F47" s="50"/>
    </row>
    <row r="48" ht="15">
      <c r="E48" s="62"/>
    </row>
    <row r="49" spans="5:6" ht="15">
      <c r="E49" s="62"/>
      <c r="F49" s="50"/>
    </row>
    <row r="50" ht="15">
      <c r="E50" s="62"/>
    </row>
    <row r="52" ht="12.75">
      <c r="G52" s="50"/>
    </row>
    <row r="54" ht="12.75">
      <c r="G54" s="50"/>
    </row>
  </sheetData>
  <printOptions gridLines="1"/>
  <pageMargins left="0.5" right="0.5" top="1" bottom="1" header="0.5" footer="0.5"/>
  <pageSetup horizontalDpi="300" verticalDpi="300" orientation="landscape" scale="48" r:id="rId1"/>
  <headerFooter alignWithMargins="0">
    <oddHeader>&amp;C&amp;"Bookman Old Style,Regular"&amp;12FLEET Card Cardholders</oddHeader>
    <oddFooter>&amp;C&amp;"Bookman Old Style,Regular"&amp;20Page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BANK SYSTEMS, INC.</dc:creator>
  <cp:keywords/>
  <dc:description/>
  <cp:lastModifiedBy>BarbaraAJohnson</cp:lastModifiedBy>
  <cp:lastPrinted>2002-03-13T13:03:38Z</cp:lastPrinted>
  <dcterms:created xsi:type="dcterms:W3CDTF">1997-10-21T15:16:44Z</dcterms:created>
  <dcterms:modified xsi:type="dcterms:W3CDTF">2006-12-22T13:50:44Z</dcterms:modified>
  <cp:category/>
  <cp:version/>
  <cp:contentType/>
  <cp:contentStatus/>
</cp:coreProperties>
</file>