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Scoring'!$G$39</definedName>
    <definedName name="ppurpose">'PART Qs &amp; Section Scoring'!$G$12</definedName>
    <definedName name="presults">'PART Qs &amp; Section Scoring'!$G$49</definedName>
    <definedName name="_xlnm.Print_Area" localSheetId="0">'PART Qs &amp; Section Scoring'!$A$1:$G$65</definedName>
    <definedName name="splanning">'PART Qs &amp; Section Scoring'!$G$25</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8"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t>
        </r>
        <r>
          <rPr>
            <b/>
            <sz val="9"/>
            <rFont val="Tahoma"/>
            <family val="2"/>
          </rPr>
          <t xml:space="preserve"> 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9"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I</t>
        </r>
        <r>
          <rPr>
            <b/>
            <sz val="9"/>
            <rFont val="Tahoma"/>
            <family val="2"/>
          </rPr>
          <t xml:space="preserve">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20"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1"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2"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3"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C27"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29"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0"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1"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2"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3" authorId="0">
      <text>
        <r>
          <rPr>
            <b/>
            <sz val="9"/>
            <rFont val="Tahoma"/>
            <family val="2"/>
          </rPr>
          <t>5. Does the agency estimate and budget for the full annual costs of operating the program (including all administrative costs and allocated overhead) so that program performance changes are identified with changes in funding levels?
Purpose of the question: t</t>
        </r>
        <r>
          <rPr>
            <sz val="9"/>
            <rFont val="Tahoma"/>
            <family val="2"/>
          </rPr>
          <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4"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5"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D41"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3"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0"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1"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2"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3"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36" authorId="0">
      <text>
        <r>
          <rPr>
            <b/>
            <sz val="9"/>
            <rFont val="Tahoma"/>
            <family val="2"/>
          </rPr>
          <t>B. 1. Does the program have oversight practices that provide sufficient knowledge of grantee activities?</t>
        </r>
        <r>
          <rPr>
            <sz val="9"/>
            <rFont val="Tahoma"/>
            <family val="2"/>
          </rPr>
          <t xml:space="preserve">
</t>
        </r>
        <r>
          <rPr>
            <b/>
            <sz val="9"/>
            <rFont val="Tahoma"/>
            <family val="2"/>
          </rPr>
          <t>Purpose of the question:</t>
        </r>
        <r>
          <rPr>
            <sz val="9"/>
            <rFont val="Tahoma"/>
            <family val="2"/>
          </rPr>
          <t xml:space="preserve"> to determine whether or not the program has an understanding of how its funds are utilized by grantees.
</t>
        </r>
        <r>
          <rPr>
            <b/>
            <sz val="9"/>
            <rFont val="Tahoma"/>
            <family val="2"/>
          </rPr>
          <t xml:space="preserve">Elements of a Yes answer: </t>
        </r>
        <r>
          <rPr>
            <sz val="9"/>
            <rFont val="Tahoma"/>
            <family val="2"/>
          </rPr>
          <t xml:space="preserve">a Yes answer would require that a program have sufficient oversight capacity. This capacity may be demonstrated by a program that has a reporting system in place to document grantees use of funds in eligible activity categories, conducts site visits to a substantial number of grantees on a regular basis, audits grantee performance, and tracks actual expenditures to verify that funds are used for their designated purpose. A program with a strong relationship to its grantees and a high level of understanding of what grantees do with the resources allocated to them would receive a Yes. A program with no reporting system to track expenditures by grantees would receive a No. 
</t>
        </r>
        <r>
          <rPr>
            <b/>
            <sz val="9"/>
            <rFont val="Tahoma"/>
            <family val="2"/>
          </rPr>
          <t xml:space="preserve">Evidence/Data: </t>
        </r>
        <r>
          <rPr>
            <sz val="9"/>
            <rFont val="Tahoma"/>
            <family val="2"/>
          </rPr>
          <t>evidence can include the reporting structure, oversight techniques, audit or site visit schedule, and/or assess general data quality of the program.</t>
        </r>
        <r>
          <rPr>
            <b/>
            <sz val="8"/>
            <rFont val="Tahoma"/>
            <family val="0"/>
          </rPr>
          <t xml:space="preserve">
</t>
        </r>
      </text>
    </comment>
    <comment ref="B37" authorId="0">
      <text>
        <r>
          <rPr>
            <b/>
            <sz val="9"/>
            <rFont val="Tahoma"/>
            <family val="2"/>
          </rPr>
          <t xml:space="preserve">B 2. Does the program collect grantee performance data on an annual basis and  make it available to the public in a transparent and meaningful manner? </t>
        </r>
        <r>
          <rPr>
            <sz val="9"/>
            <rFont val="Tahoma"/>
            <family val="2"/>
          </rPr>
          <t xml:space="preserve">
</t>
        </r>
        <r>
          <rPr>
            <b/>
            <sz val="9"/>
            <rFont val="Tahoma"/>
            <family val="2"/>
          </rPr>
          <t xml:space="preserve">Purpose of the question: </t>
        </r>
        <r>
          <rPr>
            <sz val="9"/>
            <rFont val="Tahoma"/>
            <family val="2"/>
          </rPr>
          <t xml:space="preserve">to determine whether or not the program has a system in place to collect and present publicly information that captures the most important impacts of program performance. 
</t>
        </r>
        <r>
          <rPr>
            <b/>
            <sz val="9"/>
            <rFont val="Tahoma"/>
            <family val="2"/>
          </rPr>
          <t xml:space="preserve">Elements of a Yes answer: </t>
        </r>
        <r>
          <rPr>
            <sz val="9"/>
            <rFont val="Tahoma"/>
            <family val="2"/>
          </rPr>
          <t xml:space="preserve">a Yes answer would require the program collects, compiles and disseminates grantee performance information in an accessible manner, such as a web site or widely available program reports. Data would be aggregated on a program-wide level and disaggregated at the grantee level. A program would receive a No if grantee performance data are not available to the public, or if it is only aggregated at a high level. Similarly, a program could receive a No response if the data it presents are not related to the impact of the program.
</t>
        </r>
        <r>
          <rPr>
            <b/>
            <sz val="9"/>
            <rFont val="Tahoma"/>
            <family val="2"/>
          </rPr>
          <t xml:space="preserve">Evidence/Data: </t>
        </r>
        <r>
          <rPr>
            <sz val="9"/>
            <rFont val="Tahoma"/>
            <family val="2"/>
          </rPr>
          <t>evidence can include citations of the types of data that are collected and disseminated as well as a description of how these data are made available.</t>
        </r>
        <r>
          <rPr>
            <b/>
            <sz val="8"/>
            <rFont val="Tahoma"/>
            <family val="0"/>
          </rPr>
          <t xml:space="preserve">
</t>
        </r>
      </text>
    </comment>
  </commentList>
</comments>
</file>

<file path=xl/sharedStrings.xml><?xml version="1.0" encoding="utf-8"?>
<sst xmlns="http://schemas.openxmlformats.org/spreadsheetml/2006/main" count="174" uniqueCount="116">
  <si>
    <t xml:space="preserve">Goal 1: Humanitarian migrants are self-sufficient members of Israeli society; Goal 2: Services provided to prospective immigrants are evaluated against measurable objectives to ensure effective and efficient use of grant funds. </t>
  </si>
  <si>
    <t>Large Extent</t>
  </si>
  <si>
    <t>100% of eligible migrants receive mandatory services, unknown percentage of eligible migrants receive optional services</t>
  </si>
  <si>
    <t>The grant agreement includes two of the four goals listed in question 2 (goals 2 and 3) and indicators to measure performance.  This is a direct link between the program goals and grantee commitment to those goals.  The grant agreement requires the grantee to report on the goals and indicators so that the Bureau can measure performance.</t>
  </si>
  <si>
    <t>Currently, all eligible migrants receive mandatory services and three of the six program areas have measurable objectives and indicators.</t>
  </si>
  <si>
    <t>The areas A-1, A-4, and A-5 do not have measurable performance objectives and progress indicators at this time, although they do have targets for numbers of immigrants to be served.</t>
  </si>
  <si>
    <t>No reporting is currently available regarding either target; this information will be available at the end of FY 2002.</t>
  </si>
  <si>
    <t>Each program area has objectives and indicators that have been agreed upon by UIA and PRM- to be achieved by the end of the FY 2003 grant period.</t>
  </si>
  <si>
    <t>Programs A-2, A-3 and A-7 have measurable objectives.  The A-7 goals are new for FY 2002, so it is not yet clear how the objectives are linked to program management.</t>
  </si>
  <si>
    <t>Progress has been made on Goal 1 and the Goal 3 target has been met.</t>
  </si>
  <si>
    <t>Establish measurable performance objectives and progress indicators for areas A-1 through A-5.</t>
  </si>
  <si>
    <t>Humanitarian migrants from Ethiopia are assisted in becoming self-sufficient in Israel through provision of effective vocational training.</t>
  </si>
  <si>
    <t>Ethiopian immigrants eligible for vocational training receive instruction through grant (75% of applicants provided training) and find employment (60% of graduates employed within four months of completion of training).</t>
  </si>
  <si>
    <t>Humanitarian migrants are assisted in becoming self-sufficient in Israel through provision of effective Hebrew language training.</t>
  </si>
  <si>
    <t>80% of language trainees advance a full grade level within the specified period (five months for immigrants from the former Soviet Union, ten months for Ethiopian immigrants).</t>
  </si>
  <si>
    <t>100% of eligible migrants receive mandatory services under grant (enroute care and processing, transportation to Israel, relocation allowance, transitional housing in Israel) and 100% of eligible migrants who apply for optional services receive them (education for minors, transitional assistance/vocational training)</t>
  </si>
  <si>
    <t>Humanitarian migrants are self-sufficient members of Israeli society.</t>
  </si>
  <si>
    <t>Services provided to prospective immigrants are evaluated against measurable objectives to ensure effective and efficient use of grant funds.</t>
  </si>
  <si>
    <t>Services under each section, A-1 through A-5 and A-7, have measurable objectives and objectives are used to manage the program.</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</si>
  <si>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</si>
  <si>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</si>
  <si>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</si>
  <si>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</si>
  <si>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</si>
  <si>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</si>
  <si>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</si>
  <si>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</si>
  <si>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</si>
  <si>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</si>
  <si>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</si>
  <si>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8 (B 1.)</t>
  </si>
  <si>
    <t>9 (B 2.)</t>
  </si>
  <si>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</si>
  <si>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</si>
  <si>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</si>
  <si>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</si>
  <si>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Actual Performance:</t>
  </si>
  <si>
    <t>Does the performance of this program compare favorably to other programs with similar purpose and goals?</t>
  </si>
  <si>
    <t>Do independent and quality evaluations of this program indicate that the program is effective and achieving results?</t>
  </si>
  <si>
    <t>Weighting</t>
  </si>
  <si>
    <t>Does the agency estimate and budget for the full annual costs of operating the program (including all administrative costs and allocated overhead) so that program performance changes are identified with changes in funding levels?</t>
  </si>
  <si>
    <r>
      <t xml:space="preserve">Section I:  Program Purpose &amp; Design  </t>
    </r>
    <r>
      <rPr>
        <b/>
        <sz val="11"/>
        <color indexed="10"/>
        <rFont val="Arial"/>
        <family val="2"/>
      </rPr>
      <t xml:space="preserve"> (Yes,No, N/A)</t>
    </r>
  </si>
  <si>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</si>
  <si>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</si>
  <si>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</si>
  <si>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</si>
  <si>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</si>
  <si>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</si>
  <si>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r>
      <t xml:space="preserve">Section II:  Strategic Planning   </t>
    </r>
    <r>
      <rPr>
        <b/>
        <sz val="11"/>
        <color indexed="10"/>
        <rFont val="Arial"/>
        <family val="2"/>
      </rPr>
      <t>(Yes,No, N/A)</t>
    </r>
  </si>
  <si>
    <r>
      <t xml:space="preserve">Does the program have a limited number of specific, ambitious long-term performance goals that focus on outcomes and meaningfully reflect the purpose of the program? </t>
    </r>
    <r>
      <rPr>
        <b/>
        <i/>
        <sz val="9"/>
        <rFont val="Arial"/>
        <family val="2"/>
      </rPr>
      <t xml:space="preserve"> </t>
    </r>
  </si>
  <si>
    <t xml:space="preserve">Does the program have a limited number of annual performance goals that demonstrate progress toward achieving the long-term goals? </t>
  </si>
  <si>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</si>
  <si>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</si>
  <si>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</si>
  <si>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t>Block/Formula Grants</t>
  </si>
  <si>
    <r>
      <t xml:space="preserve">Section III:  Program Management  </t>
    </r>
    <r>
      <rPr>
        <b/>
        <sz val="11"/>
        <color indexed="10"/>
        <rFont val="Arial"/>
        <family val="2"/>
      </rPr>
      <t>(Yes,No, N/A)</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</si>
  <si>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</si>
  <si>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</si>
  <si>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</si>
  <si>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</si>
  <si>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</si>
  <si>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</si>
  <si>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Long-Term Goal II:                                                  </t>
  </si>
  <si>
    <t xml:space="preserve">Key Goal I:                                                                                                                          </t>
  </si>
  <si>
    <t xml:space="preserve">Key Goal II:                                                                                                                          </t>
  </si>
  <si>
    <t xml:space="preserve">Key Goal III:                                                                                                                          </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</si>
  <si>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</si>
  <si>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demonstrate improved efficiencies and cost effectiveness in achieving program goals each year?</t>
  </si>
  <si>
    <t>Does the program have oversight practices that provide sufficient knowledge of grantee activities?</t>
  </si>
  <si>
    <t>Does the program collect grantee performance data on an annual basis and make it available to the public in a transparent and meaningful manner?</t>
  </si>
  <si>
    <t xml:space="preserve"> </t>
  </si>
  <si>
    <t>Yes</t>
  </si>
  <si>
    <t xml:space="preserve">The purpose of the program can be stated clearly, "to provide assistance for the resettlement in Israel of humanitarian migrants from the former Soviet Union, countries in Eastern Europe, Africa and the Near East, and other countries of distress." </t>
  </si>
  <si>
    <t>No</t>
  </si>
  <si>
    <t>N/A</t>
  </si>
  <si>
    <t>There are no similar government or private programs.</t>
  </si>
  <si>
    <t>The Bureau has persuaded the United Israel Appeal (UIA) to include performance measures in the grant agreement and the agreement includes caps on per capita costs for certain programs.  However, since these funds are earmarked by Congress, there is no real negative impact (less funding) on the UIA for poor performance or high costs.  Program managers at the State Department do not have performance-based contracts.</t>
  </si>
  <si>
    <t>Funds are obligated soon after the appropriations bill is enacted.  The United Israel Appeal submits twice-yearly reports on the U.S. grant and also has a compliance audit conducted yearly.  These documents show that funds are being spent for the intended purpose.</t>
  </si>
  <si>
    <t xml:space="preserve">The program does not have incentives or procedures in place to measure and achieve efficiencies.  The grant agreement does include caps on per capita spending for certain programs, but there are no performance measures or targets to improve and lower per capita spending.  </t>
  </si>
  <si>
    <t xml:space="preserve">An independent auditor's report finds the United Israel Appeal free from internal material control weaknesses.  </t>
  </si>
  <si>
    <t>United Israel Appeal, Inc.  Financial Statements and Auditor's Reports June 30, 2001</t>
  </si>
  <si>
    <t xml:space="preserve">The Bureau has taken a number of steps to address concerns raised in the 1995 IG report.  The report stated that the Bureau had minimal oversight and was therefore not aware of how U.S. funds were being spent and on what programs.  The Bureau now works with the United Israel Appeal to determine priorities and how the U.S. grant should be allocated.  In addition, the grant agreement now has performance goals and measures for the program.    </t>
  </si>
  <si>
    <t>Name of Program:  Refugees to Israel</t>
  </si>
  <si>
    <t>Basic Terms of the Grant Agreement Between the Government of the United States of America and the United Israel Appeal, Inc., Foreign Operations appropriations language</t>
  </si>
  <si>
    <t xml:space="preserve">Performance Targets:                                                                           </t>
  </si>
  <si>
    <r>
      <t>United Israel Appeal Immigration and Funding Chart</t>
    </r>
    <r>
      <rPr>
        <b/>
        <sz val="9"/>
        <color indexed="12"/>
        <rFont val="Arial"/>
        <family val="2"/>
      </rPr>
      <t>,</t>
    </r>
    <r>
      <rPr>
        <sz val="9"/>
        <color indexed="12"/>
        <rFont val="Arial"/>
        <family val="2"/>
      </rPr>
      <t xml:space="preserve"> Policy and Program Review Committee: Organizational Policy and Program Implementation Paper for the FY 2002 Grant to the United Israel Appeal (UIA)</t>
    </r>
  </si>
  <si>
    <t>Basic Terms of the Grant Agreement Between the Government of the United States of America and the United Israel Appeal, Inc.</t>
  </si>
  <si>
    <t>Basic Terms of the Grant Agreement Between the Government of the United States of America and the United Israel Appeal, Inc.; 2002 U.S. Resettlement Grant- Report for the Period Ended March 31, 2002</t>
  </si>
  <si>
    <t xml:space="preserve">The grant agreement requires two general reports and a number of program-specific reports.  These reports provide information as to how U.S. funds are being spent and how quickly.  The reports also provide data on how well the programs are working (vs. the baseline established in the grant agreement).  Grant-specific site visits are conducted once a year, however, the Refugee Coordinator in Amman and other Bureau staff also conduct site visits when time permits or travel brings them to the region.  </t>
  </si>
  <si>
    <t>The Department of State does collect performance data from the United Israel Appeal, however, this data is not available to the public.</t>
  </si>
  <si>
    <t>Goal 1: Establish measurable performance objectives and progress indicators for areas A-1 through A-5; Goal 2: Humanitarian migrants from Ethiopia are assisted in becoming self-sufficient in Israel through provision of effective vocational training; Goal 3: Humanitarian migrants are assisted in becoming self-sufficient in Israel through provision of effective Hebrew language training.</t>
  </si>
  <si>
    <r>
      <t xml:space="preserve">Foreign Operations Appropriations language, United Israel Appeal Immigration and Funding Chart, </t>
    </r>
    <r>
      <rPr>
        <sz val="9"/>
        <color indexed="12"/>
        <rFont val="Arial"/>
        <family val="2"/>
      </rPr>
      <t>Policy and Program Review Committee: Organizational Policy and Program Implementation Paper for the FY 2002 Grant to the United Israel Appeal (UIA)</t>
    </r>
  </si>
  <si>
    <t>U.S. Department of State, Office of Inspector General, Report of Audit: Refugee Assistance: Grant Agreement Between the U.S. Government and the United Israel Appeal, Inc.; a search for further documents yielded no results</t>
  </si>
  <si>
    <t xml:space="preserve">Foreign Operations appropriation language; U.S. Department of State, Office of Inspector General, Report of Audit: Refugee Assistance: Grant Agreement Between the U.S. Government and the United Israel Appeal, Inc.  </t>
  </si>
  <si>
    <t>Grant agreements have changed as program managers have realized that there were deficiencies</t>
  </si>
  <si>
    <t>Funds are earmarked by Congress, performance management contracts do not exist</t>
  </si>
  <si>
    <t xml:space="preserve">Basic Terms of the Grant Agreement Between the Government of the United States of America and the United Israel Appeal, Inc., U.S. Department of State, Office of Inspector General, Report of Audit: Refugee Assistance: Grant Agreement Between the U.S. Government and the United Israel Appeal, Inc.  </t>
  </si>
  <si>
    <t>No public site for information dissemination</t>
  </si>
  <si>
    <t>The inclusion of performance information in the grant agreement is relatively new and there has not yet been time to manage to the data gathered.  In future years, however, the Bureau expects to use this information to make decisions regarding resource allocation among the six programs funded by the U.S. grant.</t>
  </si>
  <si>
    <t>Performance targets are new and no evidence yet exists; this information was not previously collected</t>
  </si>
  <si>
    <t>No evaluations have been conducted in recent years.</t>
  </si>
  <si>
    <t>No similar programs exist.</t>
  </si>
  <si>
    <t>It is more efficient to contribute to other efforts (Jewish Agency for Israel) to resettle humanitarian migrants in Israel than for the U.S. government to fund its own program, given associated start-up and yearly costs.</t>
  </si>
  <si>
    <t>There is no evidence that an alternative mechanism would be better.</t>
  </si>
  <si>
    <t xml:space="preserve">The program has three short-term goals, all of which are measurable.  All three goals demonstrate progress towards achieving the long-term goals (Goal 1 supports Goal 2 above; Goals 2 and 3 support Goal 1 above). </t>
  </si>
  <si>
    <t>The State Department's IG released a report in 1995 which highlighted several management issues.  PRM has taken many steps to address these issues, including establishing a per capita cost factor for programs A-1, A-2, and A-3, abolishing the shipment of personal effects, setting time limits on provision of housing and training, and refocusing training towards less-advantaged migrants.  PRM instituted and conducts regular monitoring visits to UIA offices and programs in sending countries as well as in Israel.  However, there has been no follow-on evaluation by the IG or other independent bodies to determine whether current management and performance are better or whether further improvements are necessary.</t>
  </si>
  <si>
    <t>In FY 2002 90.7% of language trainees have advanced a full grade level.</t>
  </si>
  <si>
    <t xml:space="preserve">The program began in 1973 to address the situation of Jews in the Soviet Union, countries of Eastern Europe, Africa, and the Near East.  There continues to be a need, however, there has been a significant decline since the program's inception, and the U.S. grant has decreased in the last four years as a result.   </t>
  </si>
  <si>
    <t>Performance goals and indicators were not previously included in the grant agreement, but the Bureau realized the importance of having performance measurements for grantees and now includes these requirements in the grant.  In addition, one program goal (which is also in the grant agreement) is to expand the number of written goals and objectives for the program.  These steps show that the program managers are thinking about strategic planning and working to address deficiencies.</t>
  </si>
  <si>
    <t>The Department of State FTE costs are included in overall admin expenses for the bureau; they are not specific to this program.  The grant agreement with the United Israel Appeal allows for the grant to support "limited administrative costs" of the Jewish Agency for Israel (JAFI).  UIA financial reports confirm that the full amount of the grant is passed directly to JAFI for expenses of the program.  UIA does not take any funds for administrative costs nor does JAFI in Israel.  Salaries of JAFI overseas staff and direct program operators are billed to the grant according to a formula which takes into consideration a fair share of their work hours.  This formula is included in the grant agreement.  The grant agreement also identifies funding levels for each of the six programs.</t>
  </si>
  <si>
    <t>The U.S. grant funds portions of six programs and is approximately 27% of the total 2002 needs of these programs.  Other funding comes from charitable contributions to the United Israel Appeal and from the Government of Israel.  Loss of the USG grant to this program could significantly impact the quality of services or number of people immigrating to Israel each year.  However, the loss of the USG grant may be absorbed by greater contributions from other sources (given the strong support of the Government of Israel and other contributors), coupled with fewer individuals in need of services.</t>
  </si>
  <si>
    <t>There are no other Federal, state or local programs that are similar to this program.  The U.S. contribution is one piece of the overall program of the Jewish Agency for Israel, the only organization with a resettlement program in Israel.  Since JAFI also receives other contributions, the Federal contribution is not necessarily "unique," however, neither is it redundant or duplicative.</t>
  </si>
  <si>
    <t xml:space="preserve">The State Department has provided OMB with its goals for this program, however, since the entire program consists of a grant to another entity, it is important that these goals also be agreed to by the grantee.  Since the State Department is currently negotiating the FY 2003 grant agreement with United Israel Appeal, the goals may change slightly from those provided to OMB for this exercise.  OMB has agreed to evaluate the goals in their current state, knowing that there might be some slight changes.  The goals show progress and are much improved from previous goals, however, there remain a couple of concerns.  The program being evaluated is unique in that the U.S. grant is a piece of a larger resettlement initiative and not a program fully supported and controlled by the USG.  In addition, the funds for the U.S. grant are earmarked by Congress every year.  These issues have made it difficult to set program goals, as there is little incentive for the recipient organization to agree to goals.  Nonetheless, the U.S. grant does support six programs of the larger initiative </t>
  </si>
  <si>
    <t xml:space="preserve">and the State Department should set goals for these programs, which they are beginning to do.  Since three of the programs do not yet have qualitative goals and indicators, OMB has agreed that a current long-term goal can be that services supported by the grant are evaluated against objectives, since that is something that does not currently exist, but should exist. However, this is not the most ideal long-term goal, so it is expected that this goal will be replaced in the next couple of years.  In addition, there is no timeframe (e.g., how many years do migrants have before we expect them to be self-sufficient?) for the first goal; this should be one of the issues discussed between the State Department and the UIA during grant negotiations.  </t>
  </si>
  <si>
    <t xml:space="preserve">The U.S. contribution to the United Israel Appeal is earmarked by Congress.  The President has not been able to change the level of funding for this program without first having informal discussions with the Congress and getting the support of the UIA.  A couple of times in the early 1990s, as the number of humanitarian migrants to Israel decreased, the President requested less funding than had been appropriated in the previous year.  The Congress disagreed with the request and appropriated a higher funding level.  </t>
  </si>
  <si>
    <t>Including performance information in the grant agreement is relatively new and there has not yet been time to manage to the data gathered.  In future years, the Bureau expects to use this information to make decisions regarding resource allocation among the six programs funded by the U.S. grant.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</si>
</sst>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s>
  <fonts count="30">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sz val="11"/>
      <color indexed="10"/>
      <name val="Arial"/>
      <family val="2"/>
    </font>
    <font>
      <i/>
      <sz val="8.5"/>
      <name val="Arial"/>
      <family val="2"/>
    </font>
    <font>
      <sz val="8.5"/>
      <name val="Arial"/>
      <family val="2"/>
    </font>
    <font>
      <sz val="8"/>
      <name val="Tahoma"/>
      <family val="0"/>
    </font>
    <font>
      <b/>
      <sz val="9"/>
      <name val="Tahoma"/>
      <family val="2"/>
    </font>
    <font>
      <sz val="9"/>
      <name val="Tahoma"/>
      <family val="2"/>
    </font>
    <font>
      <b/>
      <i/>
      <sz val="9"/>
      <name val="Arial"/>
      <family val="2"/>
    </font>
    <font>
      <sz val="10"/>
      <name val="Tahoma"/>
      <family val="2"/>
    </font>
    <font>
      <b/>
      <sz val="10"/>
      <name val="Tahoma"/>
      <family val="2"/>
    </font>
    <font>
      <b/>
      <sz val="11"/>
      <color indexed="17"/>
      <name val="Arial"/>
      <family val="2"/>
    </font>
    <font>
      <b/>
      <sz val="8"/>
      <name val="Tahoma"/>
      <family val="0"/>
    </font>
    <font>
      <b/>
      <sz val="9"/>
      <color indexed="12"/>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19" applyNumberFormat="1" applyFont="1" applyAlignment="1" applyProtection="1">
      <alignment horizontal="center" vertical="top"/>
      <protection locked="0"/>
    </xf>
    <xf numFmtId="0" fontId="18" fillId="0" borderId="0" xfId="0" applyFont="1" applyAlignment="1">
      <alignment horizontal="left" vertical="top" wrapText="1"/>
    </xf>
    <xf numFmtId="0" fontId="18" fillId="0" borderId="0" xfId="0" applyFont="1" applyBorder="1" applyAlignment="1">
      <alignment horizontal="left" vertical="top" wrapText="1"/>
    </xf>
    <xf numFmtId="0" fontId="10" fillId="0" borderId="0" xfId="0" applyFont="1" applyBorder="1" applyAlignment="1">
      <alignment horizontal="center" vertical="top"/>
    </xf>
    <xf numFmtId="0" fontId="13" fillId="0" borderId="0" xfId="0" applyFont="1" applyBorder="1" applyAlignment="1" applyProtection="1">
      <alignment horizontal="center" vertical="top"/>
      <protection locked="0"/>
    </xf>
    <xf numFmtId="0" fontId="0" fillId="0" borderId="0" xfId="0" applyFont="1" applyAlignment="1">
      <alignment horizontal="center" vertical="top"/>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19"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7" fillId="3" borderId="0" xfId="0" applyNumberFormat="1" applyFont="1" applyFill="1" applyBorder="1" applyAlignment="1" applyProtection="1">
      <alignment horizontal="center"/>
      <protection/>
    </xf>
    <xf numFmtId="37" fontId="17" fillId="3" borderId="0" xfId="0" applyNumberFormat="1" applyFont="1" applyFill="1" applyBorder="1" applyAlignment="1" applyProtection="1">
      <alignment horizontal="center" wrapText="1"/>
      <protection/>
    </xf>
    <xf numFmtId="0" fontId="19" fillId="0" borderId="1" xfId="0" applyFont="1" applyBorder="1" applyAlignment="1">
      <alignment horizontal="right" vertical="top" wrapText="1"/>
    </xf>
    <xf numFmtId="0" fontId="19" fillId="0" borderId="2" xfId="0" applyFont="1" applyBorder="1" applyAlignment="1">
      <alignment horizontal="right" vertical="top" wrapText="1"/>
    </xf>
    <xf numFmtId="0" fontId="19"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2" fontId="0" fillId="0" borderId="0" xfId="0" applyNumberFormat="1" applyFont="1" applyAlignment="1">
      <alignment horizontal="center" vertical="top"/>
    </xf>
    <xf numFmtId="0" fontId="12" fillId="0" borderId="0" xfId="0" applyFont="1" applyFill="1" applyAlignment="1">
      <alignment vertical="top" wrapText="1"/>
    </xf>
    <xf numFmtId="0" fontId="12" fillId="0" borderId="0" xfId="0" applyFont="1" applyFill="1" applyAlignment="1" applyProtection="1">
      <alignment horizontal="left" vertical="top" wrapText="1"/>
      <protection locked="0"/>
    </xf>
    <xf numFmtId="0" fontId="12" fillId="0" borderId="0" xfId="0" applyFont="1" applyFill="1" applyAlignment="1" applyProtection="1">
      <alignment horizontal="center" vertical="top"/>
      <protection locked="0"/>
    </xf>
    <xf numFmtId="0" fontId="12" fillId="0" borderId="0" xfId="0" applyNumberFormat="1" applyFont="1" applyFill="1" applyAlignment="1" applyProtection="1">
      <alignment horizontal="left" vertical="top" wrapText="1"/>
      <protection locked="0"/>
    </xf>
    <xf numFmtId="0" fontId="12" fillId="0" borderId="0" xfId="0" applyFont="1" applyFill="1" applyAlignment="1" applyProtection="1">
      <alignment horizontal="center" vertical="top" wrapText="1"/>
      <protection locked="0"/>
    </xf>
    <xf numFmtId="0" fontId="12" fillId="0" borderId="0" xfId="0" applyFont="1" applyFill="1" applyBorder="1" applyAlignment="1" applyProtection="1">
      <alignment horizontal="center" vertical="top" wrapText="1"/>
      <protection locked="0"/>
    </xf>
    <xf numFmtId="0" fontId="12" fillId="0" borderId="0" xfId="0" applyFont="1" applyFill="1" applyBorder="1" applyAlignment="1">
      <alignment vertical="top" wrapText="1"/>
    </xf>
    <xf numFmtId="9" fontId="12" fillId="0" borderId="0" xfId="19" applyNumberFormat="1" applyFont="1" applyFill="1" applyAlignment="1" applyProtection="1">
      <alignment horizontal="center" vertical="top"/>
      <protection locked="0"/>
    </xf>
    <xf numFmtId="2" fontId="10" fillId="0" borderId="0" xfId="0" applyNumberFormat="1" applyFont="1" applyFill="1" applyAlignment="1">
      <alignment horizontal="center" vertical="top"/>
    </xf>
    <xf numFmtId="0" fontId="12" fillId="0" borderId="0" xfId="0" applyFont="1" applyBorder="1" applyAlignment="1">
      <alignment vertical="top" wrapText="1"/>
    </xf>
    <xf numFmtId="0" fontId="3" fillId="2" borderId="0" xfId="0" applyFont="1" applyFill="1" applyAlignment="1">
      <alignment horizontal="center" wrapText="1"/>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12" fillId="0" borderId="4" xfId="0" applyFont="1" applyFill="1" applyBorder="1" applyAlignment="1" applyProtection="1">
      <alignment vertical="top" wrapText="1"/>
      <protection locked="0"/>
    </xf>
    <xf numFmtId="0" fontId="0" fillId="0" borderId="4" xfId="0" applyFill="1" applyBorder="1" applyAlignment="1">
      <alignment vertical="top" wrapText="1"/>
    </xf>
    <xf numFmtId="0" fontId="0" fillId="0" borderId="5" xfId="0" applyFill="1" applyBorder="1" applyAlignment="1">
      <alignment vertical="top" wrapText="1"/>
    </xf>
    <xf numFmtId="0" fontId="12" fillId="0" borderId="0" xfId="0" applyFont="1" applyFill="1" applyBorder="1" applyAlignment="1" applyProtection="1">
      <alignment vertical="top" wrapText="1"/>
      <protection locked="0"/>
    </xf>
    <xf numFmtId="0" fontId="0" fillId="0" borderId="0" xfId="0" applyFill="1" applyBorder="1" applyAlignment="1">
      <alignment vertical="top" wrapText="1"/>
    </xf>
    <xf numFmtId="0" fontId="0" fillId="0" borderId="0" xfId="0" applyFill="1" applyAlignment="1">
      <alignment vertical="top" wrapText="1"/>
    </xf>
    <xf numFmtId="0" fontId="0" fillId="0" borderId="6" xfId="0" applyFill="1" applyBorder="1" applyAlignment="1">
      <alignment vertical="top" wrapText="1"/>
    </xf>
    <xf numFmtId="0" fontId="12" fillId="0" borderId="7" xfId="0" applyFont="1" applyFill="1" applyBorder="1" applyAlignment="1" applyProtection="1">
      <alignment vertical="top" wrapText="1"/>
      <protection locked="0"/>
    </xf>
    <xf numFmtId="0" fontId="0" fillId="0" borderId="7" xfId="0" applyFont="1" applyFill="1" applyBorder="1" applyAlignment="1">
      <alignment vertical="top" wrapText="1"/>
    </xf>
    <xf numFmtId="0" fontId="0" fillId="0" borderId="8" xfId="0" applyFont="1" applyFill="1" applyBorder="1" applyAlignment="1">
      <alignment vertical="top" wrapText="1"/>
    </xf>
    <xf numFmtId="0" fontId="0" fillId="0" borderId="7" xfId="0" applyFill="1" applyBorder="1" applyAlignment="1">
      <alignment vertical="top" wrapText="1"/>
    </xf>
    <xf numFmtId="0" fontId="0" fillId="0" borderId="8" xfId="0" applyFill="1" applyBorder="1" applyAlignment="1">
      <alignment vertical="top" wrapText="1"/>
    </xf>
    <xf numFmtId="0" fontId="12" fillId="0" borderId="4" xfId="0" applyFont="1" applyFill="1" applyBorder="1" applyAlignment="1" applyProtection="1">
      <alignment vertical="top"/>
      <protection locked="0"/>
    </xf>
    <xf numFmtId="0" fontId="10" fillId="0" borderId="4" xfId="0" applyFont="1" applyFill="1" applyBorder="1" applyAlignment="1">
      <alignment vertical="top"/>
    </xf>
    <xf numFmtId="0" fontId="10" fillId="0" borderId="5" xfId="0" applyFont="1" applyFill="1" applyBorder="1" applyAlignment="1">
      <alignment vertical="top"/>
    </xf>
    <xf numFmtId="0" fontId="10" fillId="0" borderId="0" xfId="0" applyFont="1" applyFill="1" applyBorder="1" applyAlignment="1">
      <alignment vertical="top" wrapText="1"/>
    </xf>
    <xf numFmtId="0" fontId="10" fillId="0" borderId="6" xfId="0" applyFont="1" applyFill="1" applyBorder="1" applyAlignment="1">
      <alignment vertical="top" wrapText="1"/>
    </xf>
    <xf numFmtId="0" fontId="10" fillId="0" borderId="7" xfId="0" applyFont="1" applyFill="1" applyBorder="1" applyAlignment="1">
      <alignment vertical="top" wrapText="1"/>
    </xf>
    <xf numFmtId="0" fontId="10" fillId="0" borderId="8" xfId="0" applyFont="1" applyFill="1" applyBorder="1" applyAlignment="1">
      <alignment vertical="top" wrapText="1"/>
    </xf>
    <xf numFmtId="0" fontId="19" fillId="0" borderId="4" xfId="0" applyFont="1" applyBorder="1" applyAlignment="1" applyProtection="1">
      <alignment horizontal="left" vertical="top"/>
      <protection locked="0"/>
    </xf>
    <xf numFmtId="0" fontId="19" fillId="0" borderId="4" xfId="0" applyFont="1" applyBorder="1" applyAlignment="1">
      <alignment horizontal="left" vertical="top"/>
    </xf>
    <xf numFmtId="0" fontId="10" fillId="0" borderId="4" xfId="0" applyFont="1" applyFill="1" applyBorder="1" applyAlignment="1">
      <alignment vertical="top" wrapText="1"/>
    </xf>
    <xf numFmtId="0" fontId="10" fillId="0" borderId="5" xfId="0" applyFont="1" applyFill="1" applyBorder="1" applyAlignment="1">
      <alignment vertical="top" wrapText="1"/>
    </xf>
    <xf numFmtId="0" fontId="12" fillId="0" borderId="7" xfId="0" applyFont="1" applyFill="1" applyBorder="1" applyAlignment="1" applyProtection="1">
      <alignment vertical="top"/>
      <protection locked="0"/>
    </xf>
    <xf numFmtId="0" fontId="10" fillId="0" borderId="7" xfId="0" applyFont="1" applyFill="1" applyBorder="1" applyAlignment="1">
      <alignment vertical="top"/>
    </xf>
    <xf numFmtId="0" fontId="10" fillId="0" borderId="8" xfId="0" applyFont="1" applyFill="1" applyBorder="1" applyAlignment="1">
      <alignment vertical="top"/>
    </xf>
    <xf numFmtId="0" fontId="12" fillId="0" borderId="0" xfId="0" applyFont="1" applyFill="1" applyBorder="1" applyAlignment="1" applyProtection="1">
      <alignment vertical="top"/>
      <protection locked="0"/>
    </xf>
    <xf numFmtId="0" fontId="10" fillId="0" borderId="0" xfId="0" applyFont="1" applyFill="1" applyBorder="1" applyAlignment="1">
      <alignment vertical="top"/>
    </xf>
    <xf numFmtId="0" fontId="10" fillId="0" borderId="6" xfId="0" applyFont="1" applyFill="1" applyBorder="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5"/>
  <sheetViews>
    <sheetView tabSelected="1" zoomScale="75" zoomScaleNormal="75" workbookViewId="0" topLeftCell="A1">
      <selection activeCell="A1" sqref="A1:G1"/>
    </sheetView>
  </sheetViews>
  <sheetFormatPr defaultColWidth="9.140625" defaultRowHeight="12.75"/>
  <cols>
    <col min="1" max="1" width="6.8515625" style="0" customWidth="1"/>
    <col min="2" max="2" width="26.00390625" style="0" customWidth="1"/>
    <col min="3" max="3" width="6.7109375" style="0" customWidth="1"/>
    <col min="4" max="4" width="43.421875" style="0" customWidth="1"/>
    <col min="5" max="5" width="31.00390625" style="0" customWidth="1"/>
    <col min="6" max="6" width="12.7109375" style="0" customWidth="1"/>
    <col min="7" max="7" width="15.8515625" style="0" customWidth="1"/>
  </cols>
  <sheetData>
    <row r="1" spans="1:7" ht="36.75" customHeight="1">
      <c r="A1" s="59" t="s">
        <v>26</v>
      </c>
      <c r="B1" s="59"/>
      <c r="C1" s="60"/>
      <c r="D1" s="60"/>
      <c r="E1" s="60"/>
      <c r="F1" s="60"/>
      <c r="G1" s="60"/>
    </row>
    <row r="2" spans="1:7" ht="27.75" customHeight="1">
      <c r="A2" s="61" t="s">
        <v>54</v>
      </c>
      <c r="B2" s="61"/>
      <c r="C2" s="62"/>
      <c r="D2" s="62"/>
      <c r="E2" s="62"/>
      <c r="F2" s="62"/>
      <c r="G2" s="62"/>
    </row>
    <row r="3" spans="1:7" ht="31.5" customHeight="1">
      <c r="A3" s="63" t="s">
        <v>82</v>
      </c>
      <c r="B3" s="64"/>
      <c r="C3" s="64"/>
      <c r="D3" s="64"/>
      <c r="E3" s="64"/>
      <c r="F3" s="64"/>
      <c r="G3" s="64"/>
    </row>
    <row r="4" spans="1:7" ht="24" customHeight="1">
      <c r="A4" s="24" t="s">
        <v>41</v>
      </c>
      <c r="B4" s="25"/>
      <c r="C4" s="26"/>
      <c r="D4" s="27"/>
      <c r="E4" s="27"/>
      <c r="F4" s="28"/>
      <c r="G4" s="28"/>
    </row>
    <row r="5" spans="1:7" ht="30.75" customHeight="1">
      <c r="A5" s="58" t="s">
        <v>20</v>
      </c>
      <c r="B5" s="58"/>
      <c r="C5" s="3" t="s">
        <v>21</v>
      </c>
      <c r="D5" s="3" t="s">
        <v>42</v>
      </c>
      <c r="E5" s="3" t="s">
        <v>43</v>
      </c>
      <c r="F5" s="2" t="s">
        <v>39</v>
      </c>
      <c r="G5" s="2" t="s">
        <v>19</v>
      </c>
    </row>
    <row r="6" spans="1:7" ht="65.25" customHeight="1">
      <c r="A6" s="4">
        <v>1</v>
      </c>
      <c r="B6" s="5" t="s">
        <v>22</v>
      </c>
      <c r="C6" s="16" t="s">
        <v>71</v>
      </c>
      <c r="D6" s="17" t="s">
        <v>72</v>
      </c>
      <c r="E6" s="17" t="s">
        <v>83</v>
      </c>
      <c r="F6" s="18">
        <v>0.2</v>
      </c>
      <c r="G6" s="6">
        <f>IF(C6="yes",(1*F6),IF(C6="no",(0*F6),""))</f>
        <v>0.2</v>
      </c>
    </row>
    <row r="7" spans="1:7" ht="87.75" customHeight="1">
      <c r="A7" s="4">
        <v>2</v>
      </c>
      <c r="B7" s="5" t="s">
        <v>44</v>
      </c>
      <c r="C7" s="16" t="s">
        <v>71</v>
      </c>
      <c r="D7" s="17" t="s">
        <v>107</v>
      </c>
      <c r="E7" s="17" t="s">
        <v>91</v>
      </c>
      <c r="F7" s="18">
        <v>0.2</v>
      </c>
      <c r="G7" s="6">
        <f>IF(C7="yes",(1*F7),IF(C7="no",(0*F7),""))</f>
        <v>0.2</v>
      </c>
    </row>
    <row r="8" spans="1:7" ht="147.75" customHeight="1">
      <c r="A8" s="4">
        <v>3</v>
      </c>
      <c r="B8" s="5" t="s">
        <v>45</v>
      </c>
      <c r="C8" s="16" t="s">
        <v>73</v>
      </c>
      <c r="D8" s="17" t="s">
        <v>110</v>
      </c>
      <c r="E8" s="17" t="s">
        <v>85</v>
      </c>
      <c r="F8" s="18">
        <v>0.2</v>
      </c>
      <c r="G8" s="6">
        <f>IF(C8="yes",(1*F8),IF(C8="no",(0*F8),""))</f>
        <v>0</v>
      </c>
    </row>
    <row r="9" spans="1:7" ht="97.5" customHeight="1">
      <c r="A9" s="4">
        <v>4</v>
      </c>
      <c r="B9" s="5" t="s">
        <v>46</v>
      </c>
      <c r="C9" s="16" t="s">
        <v>71</v>
      </c>
      <c r="D9" s="17" t="s">
        <v>111</v>
      </c>
      <c r="E9" s="17" t="s">
        <v>101</v>
      </c>
      <c r="F9" s="18">
        <v>0.2</v>
      </c>
      <c r="G9" s="6">
        <f>IF(C9="yes",(1*F9),IF(C9="no",(0*F9),""))</f>
        <v>0.2</v>
      </c>
    </row>
    <row r="10" spans="1:7" ht="63" customHeight="1">
      <c r="A10" s="4">
        <v>5</v>
      </c>
      <c r="B10" s="5" t="s">
        <v>47</v>
      </c>
      <c r="C10" s="16" t="s">
        <v>71</v>
      </c>
      <c r="D10" s="17" t="s">
        <v>102</v>
      </c>
      <c r="E10" s="17" t="s">
        <v>103</v>
      </c>
      <c r="F10" s="18">
        <v>0.2</v>
      </c>
      <c r="G10" s="6">
        <f>IF(C10="yes",(1*F10),IF(C10="no",(0*F10),""))</f>
        <v>0.2</v>
      </c>
    </row>
    <row r="11" spans="1:7" ht="12.75">
      <c r="A11" s="7"/>
      <c r="B11" s="8"/>
      <c r="C11" s="9"/>
      <c r="D11" s="10"/>
      <c r="E11" s="10"/>
      <c r="F11" s="11"/>
      <c r="G11" s="11"/>
    </row>
    <row r="12" spans="1:7" ht="15">
      <c r="A12" s="29" t="s">
        <v>23</v>
      </c>
      <c r="B12" s="30"/>
      <c r="C12" s="31"/>
      <c r="D12" s="32"/>
      <c r="E12" s="32"/>
      <c r="F12" s="33" t="str">
        <f>IF(SUM(F6:F10)&lt;&gt;100%,"ERROR","100%")</f>
        <v>100%</v>
      </c>
      <c r="G12" s="33">
        <f>SUM(G6:G10)</f>
        <v>0.8</v>
      </c>
    </row>
    <row r="13" spans="1:7" ht="14.25">
      <c r="A13" s="12"/>
      <c r="B13" s="13"/>
      <c r="C13" s="1"/>
      <c r="D13" s="14"/>
      <c r="E13" s="14"/>
      <c r="F13" s="12"/>
      <c r="G13" s="12"/>
    </row>
    <row r="14" spans="1:7" ht="24" customHeight="1">
      <c r="A14" s="24" t="s">
        <v>48</v>
      </c>
      <c r="B14" s="34"/>
      <c r="C14" s="35"/>
      <c r="D14" s="36"/>
      <c r="E14" s="36"/>
      <c r="F14" s="37"/>
      <c r="G14" s="37"/>
    </row>
    <row r="15" spans="1:7" ht="30.75" customHeight="1">
      <c r="A15" s="58" t="s">
        <v>20</v>
      </c>
      <c r="B15" s="58"/>
      <c r="C15" s="3" t="s">
        <v>21</v>
      </c>
      <c r="D15" s="3" t="s">
        <v>42</v>
      </c>
      <c r="E15" s="3" t="s">
        <v>43</v>
      </c>
      <c r="F15" s="2" t="s">
        <v>39</v>
      </c>
      <c r="G15" s="2" t="s">
        <v>19</v>
      </c>
    </row>
    <row r="16" spans="1:9" ht="255" customHeight="1">
      <c r="A16" s="4">
        <v>1</v>
      </c>
      <c r="B16" s="5" t="s">
        <v>49</v>
      </c>
      <c r="C16" s="50" t="s">
        <v>71</v>
      </c>
      <c r="D16" s="51" t="s">
        <v>112</v>
      </c>
      <c r="E16" s="49" t="s">
        <v>0</v>
      </c>
      <c r="F16" s="18">
        <v>0.166</v>
      </c>
      <c r="G16" s="47">
        <f aca="true" t="shared" si="0" ref="G16:G23">IF(C16="yes",(1*F16),IF(C16="no",(0*F16),""))</f>
        <v>0.166</v>
      </c>
      <c r="I16" t="s">
        <v>70</v>
      </c>
    </row>
    <row r="17" spans="1:7" ht="182.25" customHeight="1">
      <c r="A17" s="4"/>
      <c r="B17" s="5"/>
      <c r="C17" s="50"/>
      <c r="D17" s="51" t="s">
        <v>113</v>
      </c>
      <c r="E17" s="49"/>
      <c r="F17" s="18"/>
      <c r="G17" s="47"/>
    </row>
    <row r="18" spans="1:7" ht="135.75" customHeight="1">
      <c r="A18" s="4">
        <v>2</v>
      </c>
      <c r="B18" s="5" t="s">
        <v>50</v>
      </c>
      <c r="C18" s="50" t="s">
        <v>71</v>
      </c>
      <c r="D18" s="49" t="s">
        <v>104</v>
      </c>
      <c r="E18" s="49" t="s">
        <v>90</v>
      </c>
      <c r="F18" s="18">
        <v>0.166</v>
      </c>
      <c r="G18" s="47">
        <f t="shared" si="0"/>
        <v>0.166</v>
      </c>
    </row>
    <row r="19" spans="1:7" ht="85.5" customHeight="1">
      <c r="A19" s="4">
        <v>3</v>
      </c>
      <c r="B19" s="5" t="s">
        <v>51</v>
      </c>
      <c r="C19" s="16" t="s">
        <v>71</v>
      </c>
      <c r="D19" s="17" t="s">
        <v>3</v>
      </c>
      <c r="E19" s="17" t="s">
        <v>86</v>
      </c>
      <c r="F19" s="18">
        <v>0.167</v>
      </c>
      <c r="G19" s="47">
        <f t="shared" si="0"/>
        <v>0.167</v>
      </c>
    </row>
    <row r="20" spans="1:7" ht="55.5" customHeight="1">
      <c r="A20" s="4">
        <v>4</v>
      </c>
      <c r="B20" s="5" t="s">
        <v>52</v>
      </c>
      <c r="C20" s="16" t="s">
        <v>74</v>
      </c>
      <c r="D20" s="48" t="s">
        <v>75</v>
      </c>
      <c r="E20" s="17"/>
      <c r="F20" s="18">
        <v>0</v>
      </c>
      <c r="G20" s="6">
        <f t="shared" si="0"/>
      </c>
    </row>
    <row r="21" spans="1:7" ht="172.5" customHeight="1">
      <c r="A21" s="4">
        <v>5</v>
      </c>
      <c r="B21" s="5" t="s">
        <v>53</v>
      </c>
      <c r="C21" s="16" t="s">
        <v>73</v>
      </c>
      <c r="D21" s="49" t="s">
        <v>105</v>
      </c>
      <c r="E21" s="17" t="s">
        <v>92</v>
      </c>
      <c r="F21" s="18">
        <v>0.167</v>
      </c>
      <c r="G21" s="6">
        <f t="shared" si="0"/>
        <v>0</v>
      </c>
    </row>
    <row r="22" spans="1:7" ht="136.5" customHeight="1">
      <c r="A22" s="4">
        <v>6</v>
      </c>
      <c r="B22" s="5" t="s">
        <v>24</v>
      </c>
      <c r="C22" s="16" t="s">
        <v>73</v>
      </c>
      <c r="D22" s="17" t="s">
        <v>114</v>
      </c>
      <c r="E22" s="17" t="s">
        <v>93</v>
      </c>
      <c r="F22" s="18">
        <v>0.167</v>
      </c>
      <c r="G22" s="6">
        <f t="shared" si="0"/>
        <v>0</v>
      </c>
    </row>
    <row r="23" spans="1:7" ht="125.25" customHeight="1">
      <c r="A23" s="4">
        <v>7</v>
      </c>
      <c r="B23" s="5" t="s">
        <v>27</v>
      </c>
      <c r="C23" s="16" t="s">
        <v>71</v>
      </c>
      <c r="D23" s="17" t="s">
        <v>108</v>
      </c>
      <c r="E23" s="17" t="s">
        <v>94</v>
      </c>
      <c r="F23" s="18">
        <v>0.167</v>
      </c>
      <c r="G23" s="47">
        <f t="shared" si="0"/>
        <v>0.167</v>
      </c>
    </row>
    <row r="24" spans="1:7" ht="12.75">
      <c r="A24" s="11"/>
      <c r="B24" s="15"/>
      <c r="C24" s="9"/>
      <c r="D24" s="10"/>
      <c r="E24" s="10"/>
      <c r="F24" s="11"/>
      <c r="G24" s="11"/>
    </row>
    <row r="25" spans="1:7" ht="15">
      <c r="A25" s="29" t="s">
        <v>23</v>
      </c>
      <c r="B25" s="30"/>
      <c r="C25" s="31"/>
      <c r="D25" s="32"/>
      <c r="E25" s="32"/>
      <c r="F25" s="33" t="str">
        <f>IF(SUM(F16:F23)&lt;&gt;100%,"ERROR","100%")</f>
        <v>100%</v>
      </c>
      <c r="G25" s="33">
        <f>SUM(G16:G23)</f>
        <v>0.666</v>
      </c>
    </row>
    <row r="26" spans="1:7" ht="14.25">
      <c r="A26" s="12"/>
      <c r="B26" s="13"/>
      <c r="C26" s="1"/>
      <c r="D26" s="14"/>
      <c r="E26" s="14"/>
      <c r="F26" s="12"/>
      <c r="G26" s="12"/>
    </row>
    <row r="27" spans="1:7" ht="24" customHeight="1">
      <c r="A27" s="24" t="s">
        <v>55</v>
      </c>
      <c r="B27" s="34"/>
      <c r="C27" s="35"/>
      <c r="D27" s="36"/>
      <c r="E27" s="36"/>
      <c r="F27" s="37"/>
      <c r="G27" s="37"/>
    </row>
    <row r="28" spans="1:7" ht="30.75" customHeight="1">
      <c r="A28" s="58" t="s">
        <v>20</v>
      </c>
      <c r="B28" s="58"/>
      <c r="C28" s="3" t="s">
        <v>21</v>
      </c>
      <c r="D28" s="3" t="s">
        <v>42</v>
      </c>
      <c r="E28" s="3" t="s">
        <v>43</v>
      </c>
      <c r="F28" s="2" t="s">
        <v>39</v>
      </c>
      <c r="G28" s="2" t="s">
        <v>19</v>
      </c>
    </row>
    <row r="29" spans="1:7" ht="89.25" customHeight="1">
      <c r="A29" s="4">
        <v>1</v>
      </c>
      <c r="B29" s="5" t="s">
        <v>56</v>
      </c>
      <c r="C29" s="16" t="s">
        <v>71</v>
      </c>
      <c r="D29" s="17" t="s">
        <v>115</v>
      </c>
      <c r="E29" s="17" t="s">
        <v>86</v>
      </c>
      <c r="F29" s="18">
        <v>0.1112</v>
      </c>
      <c r="G29" s="47">
        <f aca="true" t="shared" si="1" ref="G29:G35">IF(C29="yes",(1*F29),IF(C29="no",(0*F29),""))</f>
        <v>0.1112</v>
      </c>
    </row>
    <row r="30" spans="1:7" ht="111" customHeight="1">
      <c r="A30" s="4">
        <v>2</v>
      </c>
      <c r="B30" s="5" t="s">
        <v>57</v>
      </c>
      <c r="C30" s="16" t="s">
        <v>73</v>
      </c>
      <c r="D30" s="17" t="s">
        <v>76</v>
      </c>
      <c r="E30" s="17" t="s">
        <v>95</v>
      </c>
      <c r="F30" s="18">
        <v>0.1111</v>
      </c>
      <c r="G30" s="47">
        <f t="shared" si="1"/>
        <v>0</v>
      </c>
    </row>
    <row r="31" spans="1:7" ht="75.75" customHeight="1">
      <c r="A31" s="4">
        <v>3</v>
      </c>
      <c r="B31" s="5" t="s">
        <v>28</v>
      </c>
      <c r="C31" s="16" t="s">
        <v>71</v>
      </c>
      <c r="D31" s="17" t="s">
        <v>77</v>
      </c>
      <c r="E31" s="17" t="s">
        <v>87</v>
      </c>
      <c r="F31" s="18">
        <v>0.1111</v>
      </c>
      <c r="G31" s="47">
        <f t="shared" si="1"/>
        <v>0.1111</v>
      </c>
    </row>
    <row r="32" spans="1:7" ht="96.75" customHeight="1">
      <c r="A32" s="4">
        <v>4</v>
      </c>
      <c r="B32" s="5" t="s">
        <v>58</v>
      </c>
      <c r="C32" s="16" t="s">
        <v>73</v>
      </c>
      <c r="D32" s="17" t="s">
        <v>78</v>
      </c>
      <c r="E32" s="17" t="s">
        <v>86</v>
      </c>
      <c r="F32" s="18">
        <v>0.1111</v>
      </c>
      <c r="G32" s="6">
        <f t="shared" si="1"/>
        <v>0</v>
      </c>
    </row>
    <row r="33" spans="1:7" ht="182.25" customHeight="1">
      <c r="A33" s="4">
        <v>5</v>
      </c>
      <c r="B33" s="5" t="s">
        <v>40</v>
      </c>
      <c r="C33" s="16" t="s">
        <v>71</v>
      </c>
      <c r="D33" s="49" t="s">
        <v>109</v>
      </c>
      <c r="E33" s="17" t="s">
        <v>86</v>
      </c>
      <c r="F33" s="18">
        <v>0.1111</v>
      </c>
      <c r="G33" s="47">
        <f t="shared" si="1"/>
        <v>0.1111</v>
      </c>
    </row>
    <row r="34" spans="1:7" ht="45" customHeight="1">
      <c r="A34" s="4">
        <v>6</v>
      </c>
      <c r="B34" s="5" t="s">
        <v>25</v>
      </c>
      <c r="C34" s="16" t="s">
        <v>71</v>
      </c>
      <c r="D34" s="17" t="s">
        <v>79</v>
      </c>
      <c r="E34" s="17" t="s">
        <v>80</v>
      </c>
      <c r="F34" s="18">
        <v>0.1111</v>
      </c>
      <c r="G34" s="47">
        <f t="shared" si="1"/>
        <v>0.1111</v>
      </c>
    </row>
    <row r="35" spans="1:7" ht="123" customHeight="1">
      <c r="A35" s="4">
        <v>7</v>
      </c>
      <c r="B35" s="5" t="s">
        <v>29</v>
      </c>
      <c r="C35" s="16" t="s">
        <v>71</v>
      </c>
      <c r="D35" s="17" t="s">
        <v>81</v>
      </c>
      <c r="E35" s="17" t="s">
        <v>96</v>
      </c>
      <c r="F35" s="18">
        <v>0.1111</v>
      </c>
      <c r="G35" s="47">
        <f t="shared" si="1"/>
        <v>0.1111</v>
      </c>
    </row>
    <row r="36" spans="1:7" ht="134.25" customHeight="1">
      <c r="A36" s="4" t="s">
        <v>30</v>
      </c>
      <c r="B36" s="5" t="s">
        <v>68</v>
      </c>
      <c r="C36" s="16" t="s">
        <v>71</v>
      </c>
      <c r="D36" s="17" t="s">
        <v>88</v>
      </c>
      <c r="E36" s="17" t="s">
        <v>87</v>
      </c>
      <c r="F36" s="18">
        <v>0.1111</v>
      </c>
      <c r="G36" s="47">
        <f>IF(C36="yes",(1*F36),IF(C36="no",(0*F36),""))</f>
        <v>0.1111</v>
      </c>
    </row>
    <row r="37" spans="1:7" ht="78" customHeight="1">
      <c r="A37" s="4" t="s">
        <v>31</v>
      </c>
      <c r="B37" s="5" t="s">
        <v>69</v>
      </c>
      <c r="C37" s="16" t="s">
        <v>73</v>
      </c>
      <c r="D37" s="17" t="s">
        <v>89</v>
      </c>
      <c r="E37" s="17" t="s">
        <v>97</v>
      </c>
      <c r="F37" s="18">
        <v>0.1111</v>
      </c>
      <c r="G37" s="6">
        <f>IF(C37="yes",(1*F37),IF(C37="no",(0*F37),""))</f>
        <v>0</v>
      </c>
    </row>
    <row r="38" spans="1:7" ht="12.75">
      <c r="A38" s="11"/>
      <c r="B38" s="15"/>
      <c r="C38" s="9"/>
      <c r="D38" s="10"/>
      <c r="E38" s="10"/>
      <c r="F38" s="11"/>
      <c r="G38" s="11"/>
    </row>
    <row r="39" spans="1:7" ht="15">
      <c r="A39" s="29" t="s">
        <v>23</v>
      </c>
      <c r="B39" s="30"/>
      <c r="C39" s="31"/>
      <c r="D39" s="32"/>
      <c r="E39" s="32"/>
      <c r="F39" s="33" t="str">
        <f>IF(SUM(F29:F37)&lt;&gt;100%,"ERROR","100%")</f>
        <v>100%</v>
      </c>
      <c r="G39" s="33">
        <f>SUM(G29:G37)</f>
        <v>0.6667</v>
      </c>
    </row>
    <row r="40" spans="1:7" ht="14.25">
      <c r="A40" s="12"/>
      <c r="B40" s="13"/>
      <c r="C40" s="1"/>
      <c r="D40" s="14"/>
      <c r="E40" s="14"/>
      <c r="F40" s="12"/>
      <c r="G40" s="12"/>
    </row>
    <row r="41" spans="1:7" ht="24" customHeight="1">
      <c r="A41" s="24" t="s">
        <v>59</v>
      </c>
      <c r="B41" s="34"/>
      <c r="C41" s="38"/>
      <c r="D41" s="39"/>
      <c r="E41" s="36"/>
      <c r="F41" s="37"/>
      <c r="G41" s="37"/>
    </row>
    <row r="42" spans="1:7" ht="30.75" customHeight="1">
      <c r="A42" s="58" t="s">
        <v>20</v>
      </c>
      <c r="B42" s="58"/>
      <c r="C42" s="3" t="s">
        <v>21</v>
      </c>
      <c r="D42" s="3" t="s">
        <v>42</v>
      </c>
      <c r="E42" s="3" t="s">
        <v>43</v>
      </c>
      <c r="F42" s="2" t="s">
        <v>39</v>
      </c>
      <c r="G42" s="2" t="s">
        <v>19</v>
      </c>
    </row>
    <row r="43" spans="1:7" ht="50.25" customHeight="1">
      <c r="A43" s="4">
        <v>1</v>
      </c>
      <c r="B43" s="19" t="s">
        <v>32</v>
      </c>
      <c r="C43" s="52" t="s">
        <v>1</v>
      </c>
      <c r="D43" s="49" t="s">
        <v>4</v>
      </c>
      <c r="E43" s="49" t="s">
        <v>70</v>
      </c>
      <c r="F43" s="18">
        <v>0.333</v>
      </c>
      <c r="G43" s="47">
        <f>IF(C43="yes",(1*F43),IF(C43="no",(0*F43),IF(C43="small extent",(0.33*F43),IF(C43="large extent",(0.67*F43),""))))</f>
        <v>0.22311000000000003</v>
      </c>
    </row>
    <row r="44" spans="1:7" ht="18" customHeight="1">
      <c r="A44" s="4"/>
      <c r="B44" s="40" t="s">
        <v>60</v>
      </c>
      <c r="C44" s="65" t="s">
        <v>16</v>
      </c>
      <c r="D44" s="66"/>
      <c r="E44" s="66"/>
      <c r="F44" s="66"/>
      <c r="G44" s="67"/>
    </row>
    <row r="45" spans="1:7" ht="37.5" customHeight="1">
      <c r="A45" s="4"/>
      <c r="B45" s="41" t="s">
        <v>33</v>
      </c>
      <c r="C45" s="68" t="s">
        <v>15</v>
      </c>
      <c r="D45" s="69"/>
      <c r="E45" s="69"/>
      <c r="F45" s="70"/>
      <c r="G45" s="71"/>
    </row>
    <row r="46" spans="1:7" ht="25.5" customHeight="1">
      <c r="A46" s="4"/>
      <c r="B46" s="42" t="s">
        <v>61</v>
      </c>
      <c r="C46" s="72" t="s">
        <v>2</v>
      </c>
      <c r="D46" s="73"/>
      <c r="E46" s="73"/>
      <c r="F46" s="73"/>
      <c r="G46" s="74"/>
    </row>
    <row r="47" spans="1:7" ht="26.25" customHeight="1">
      <c r="A47" s="4"/>
      <c r="B47" s="40" t="s">
        <v>62</v>
      </c>
      <c r="C47" s="65" t="s">
        <v>17</v>
      </c>
      <c r="D47" s="66"/>
      <c r="E47" s="66"/>
      <c r="F47" s="66"/>
      <c r="G47" s="67"/>
    </row>
    <row r="48" spans="1:7" ht="12.75">
      <c r="A48" s="4"/>
      <c r="B48" s="41" t="s">
        <v>33</v>
      </c>
      <c r="C48" s="68" t="s">
        <v>18</v>
      </c>
      <c r="D48" s="69"/>
      <c r="E48" s="69"/>
      <c r="F48" s="70"/>
      <c r="G48" s="71"/>
    </row>
    <row r="49" spans="1:7" ht="26.25" customHeight="1">
      <c r="A49" s="4"/>
      <c r="B49" s="42" t="s">
        <v>61</v>
      </c>
      <c r="C49" s="72" t="s">
        <v>8</v>
      </c>
      <c r="D49" s="75"/>
      <c r="E49" s="75"/>
      <c r="F49" s="75"/>
      <c r="G49" s="76"/>
    </row>
    <row r="50" spans="1:7" ht="32.25" customHeight="1">
      <c r="A50" s="21">
        <v>2</v>
      </c>
      <c r="B50" s="20" t="s">
        <v>34</v>
      </c>
      <c r="C50" s="53" t="s">
        <v>1</v>
      </c>
      <c r="D50" s="54" t="s">
        <v>9</v>
      </c>
      <c r="E50" s="54" t="s">
        <v>70</v>
      </c>
      <c r="F50" s="55">
        <v>0.333</v>
      </c>
      <c r="G50" s="56">
        <f>IF(C50="yes",(1*F50),IF(C50="no",(0*F50),IF(C50="small extent",(0.33*F50),IF(C50="large extent",(0.67*F50),""))))</f>
        <v>0.22311000000000003</v>
      </c>
    </row>
    <row r="51" spans="1:7" ht="12.75">
      <c r="A51" s="4"/>
      <c r="B51" s="40" t="s">
        <v>63</v>
      </c>
      <c r="C51" s="77" t="s">
        <v>10</v>
      </c>
      <c r="D51" s="78"/>
      <c r="E51" s="78"/>
      <c r="F51" s="78"/>
      <c r="G51" s="79"/>
    </row>
    <row r="52" spans="1:7" ht="24.75" customHeight="1">
      <c r="A52" s="4"/>
      <c r="B52" s="41" t="s">
        <v>35</v>
      </c>
      <c r="C52" s="68" t="s">
        <v>7</v>
      </c>
      <c r="D52" s="80"/>
      <c r="E52" s="80"/>
      <c r="F52" s="80"/>
      <c r="G52" s="81"/>
    </row>
    <row r="53" spans="1:7" ht="24.75" customHeight="1">
      <c r="A53" s="4"/>
      <c r="B53" s="42" t="s">
        <v>36</v>
      </c>
      <c r="C53" s="72" t="s">
        <v>5</v>
      </c>
      <c r="D53" s="82"/>
      <c r="E53" s="82"/>
      <c r="F53" s="82"/>
      <c r="G53" s="83"/>
    </row>
    <row r="54" spans="1:7" ht="15" customHeight="1">
      <c r="A54" s="4"/>
      <c r="B54" s="41" t="s">
        <v>64</v>
      </c>
      <c r="C54" s="65" t="s">
        <v>11</v>
      </c>
      <c r="D54" s="86"/>
      <c r="E54" s="86"/>
      <c r="F54" s="86"/>
      <c r="G54" s="87"/>
    </row>
    <row r="55" spans="1:7" ht="27" customHeight="1">
      <c r="A55" s="4"/>
      <c r="B55" s="41" t="s">
        <v>84</v>
      </c>
      <c r="C55" s="68" t="s">
        <v>12</v>
      </c>
      <c r="D55" s="80"/>
      <c r="E55" s="80"/>
      <c r="F55" s="80"/>
      <c r="G55" s="81"/>
    </row>
    <row r="56" spans="1:7" ht="12.75">
      <c r="A56" s="4"/>
      <c r="B56" s="42" t="s">
        <v>36</v>
      </c>
      <c r="C56" s="88" t="s">
        <v>6</v>
      </c>
      <c r="D56" s="89"/>
      <c r="E56" s="89"/>
      <c r="F56" s="89"/>
      <c r="G56" s="90"/>
    </row>
    <row r="57" spans="1:8" ht="12.75">
      <c r="A57" s="4"/>
      <c r="B57" s="41" t="s">
        <v>65</v>
      </c>
      <c r="C57" s="91" t="s">
        <v>13</v>
      </c>
      <c r="D57" s="92"/>
      <c r="E57" s="92"/>
      <c r="F57" s="92"/>
      <c r="G57" s="93"/>
      <c r="H57" t="s">
        <v>70</v>
      </c>
    </row>
    <row r="58" spans="1:7" ht="27.75" customHeight="1">
      <c r="A58" s="4"/>
      <c r="B58" s="41" t="s">
        <v>35</v>
      </c>
      <c r="C58" s="68" t="s">
        <v>14</v>
      </c>
      <c r="D58" s="80"/>
      <c r="E58" s="80"/>
      <c r="F58" s="80"/>
      <c r="G58" s="81"/>
    </row>
    <row r="59" spans="1:7" ht="24" customHeight="1">
      <c r="A59" s="4"/>
      <c r="B59" s="42" t="s">
        <v>36</v>
      </c>
      <c r="C59" s="72" t="s">
        <v>106</v>
      </c>
      <c r="D59" s="82"/>
      <c r="E59" s="82"/>
      <c r="F59" s="82"/>
      <c r="G59" s="83"/>
    </row>
    <row r="60" spans="1:7" ht="12.75">
      <c r="A60" s="4"/>
      <c r="B60" s="43"/>
      <c r="C60" s="84" t="s">
        <v>66</v>
      </c>
      <c r="D60" s="85"/>
      <c r="E60" s="85"/>
      <c r="F60" s="85"/>
      <c r="G60" s="85"/>
    </row>
    <row r="61" spans="1:7" ht="87" customHeight="1">
      <c r="A61" s="4">
        <v>3</v>
      </c>
      <c r="B61" s="5" t="s">
        <v>67</v>
      </c>
      <c r="C61" s="22" t="s">
        <v>73</v>
      </c>
      <c r="D61" s="17" t="s">
        <v>98</v>
      </c>
      <c r="E61" s="57" t="s">
        <v>99</v>
      </c>
      <c r="F61" s="18">
        <v>0.334</v>
      </c>
      <c r="G61" s="6">
        <f>IF(C61="yes",(1*F61),IF(C61="no",(0*F61),IF(C61="small extent",(0.33*F61),IF(C61="large extent",(0.67*F61),""))))</f>
        <v>0</v>
      </c>
    </row>
    <row r="62" spans="1:7" ht="60" customHeight="1">
      <c r="A62" s="4">
        <v>4</v>
      </c>
      <c r="B62" s="5" t="s">
        <v>37</v>
      </c>
      <c r="C62" s="16" t="s">
        <v>74</v>
      </c>
      <c r="D62" s="48" t="s">
        <v>75</v>
      </c>
      <c r="E62" s="17" t="s">
        <v>70</v>
      </c>
      <c r="F62" s="18">
        <v>0</v>
      </c>
      <c r="G62" s="6">
        <f>IF(C62="yes",(1*F62),IF(C62="no",(0*F62),IF(C62="small extent",(0.33*F62),IF(C62="large extent",(0.67*F62),""))))</f>
      </c>
    </row>
    <row r="63" spans="1:7" ht="60">
      <c r="A63" s="23">
        <v>5</v>
      </c>
      <c r="B63" s="5" t="s">
        <v>38</v>
      </c>
      <c r="C63" s="16" t="s">
        <v>74</v>
      </c>
      <c r="D63" s="17" t="s">
        <v>100</v>
      </c>
      <c r="E63" s="17" t="s">
        <v>70</v>
      </c>
      <c r="F63" s="18">
        <v>0</v>
      </c>
      <c r="G63" s="6">
        <f>IF(C63="yes",(1*F63),IF(C63="no",(0*F63),IF(C63="small extent",(0.33*F63),IF(C63="large extent",(0.67*F63),""))))</f>
      </c>
    </row>
    <row r="64" spans="1:7" ht="12.75">
      <c r="A64" s="11"/>
      <c r="B64" s="5"/>
      <c r="C64" s="9"/>
      <c r="D64" s="10"/>
      <c r="E64" s="10"/>
      <c r="F64" s="11"/>
      <c r="G64" s="11"/>
    </row>
    <row r="65" spans="1:7" ht="15">
      <c r="A65" s="29" t="s">
        <v>23</v>
      </c>
      <c r="B65" s="44"/>
      <c r="C65" s="45"/>
      <c r="D65" s="46"/>
      <c r="E65" s="46"/>
      <c r="F65" s="33" t="str">
        <f>IF(SUM(F43:F63)&lt;&gt;100%,"ERROR","100%")</f>
        <v>100%</v>
      </c>
      <c r="G65" s="33">
        <f>SUM(G43:G63)</f>
        <v>0.44622000000000006</v>
      </c>
    </row>
  </sheetData>
  <mergeCells count="23">
    <mergeCell ref="C53:G53"/>
    <mergeCell ref="C60:G60"/>
    <mergeCell ref="C54:G54"/>
    <mergeCell ref="C55:G55"/>
    <mergeCell ref="C56:G56"/>
    <mergeCell ref="C57:G57"/>
    <mergeCell ref="C58:G58"/>
    <mergeCell ref="C59:G59"/>
    <mergeCell ref="C48:G48"/>
    <mergeCell ref="C49:G49"/>
    <mergeCell ref="C51:G51"/>
    <mergeCell ref="C52:G52"/>
    <mergeCell ref="C44:G44"/>
    <mergeCell ref="C45:G45"/>
    <mergeCell ref="C46:G46"/>
    <mergeCell ref="C47:G47"/>
    <mergeCell ref="A42:B42"/>
    <mergeCell ref="A1:G1"/>
    <mergeCell ref="A5:B5"/>
    <mergeCell ref="A15:B15"/>
    <mergeCell ref="A28:B28"/>
    <mergeCell ref="A2:G2"/>
    <mergeCell ref="A3:G3"/>
  </mergeCells>
  <printOptions/>
  <pageMargins left="0.75" right="0.75" top="1" bottom="1" header="0.5" footer="0.5"/>
  <pageSetup horizontalDpi="600" verticalDpi="600" orientation="landscape" scale="85" r:id="rId3"/>
  <headerFooter alignWithMargins="0">
    <oddFooter>&amp;C&amp;P&amp;R&amp;"Arial,Bold"&amp;12 FY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2002-10-07T21:15:13Z</cp:lastPrinted>
  <dcterms:created xsi:type="dcterms:W3CDTF">2002-04-18T17:14:40Z</dcterms:created>
  <dcterms:modified xsi:type="dcterms:W3CDTF">2003-01-23T22:58:56Z</dcterms:modified>
  <cp:category/>
  <cp:version/>
  <cp:contentType/>
  <cp:contentStatus/>
</cp:coreProperties>
</file>