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1" sheetId="1" r:id="rId1"/>
    <sheet name="Table 2" sheetId="2" r:id="rId2"/>
    <sheet name="Table 3" sheetId="3" r:id="rId3"/>
  </sheets>
  <definedNames/>
  <calcPr fullCalcOnLoad="1"/>
</workbook>
</file>

<file path=xl/sharedStrings.xml><?xml version="1.0" encoding="utf-8"?>
<sst xmlns="http://schemas.openxmlformats.org/spreadsheetml/2006/main" count="417" uniqueCount="282">
  <si>
    <t>Total</t>
  </si>
  <si>
    <t>thousand tons</t>
  </si>
  <si>
    <t>thousand 42-gallon barrels</t>
  </si>
  <si>
    <t>1998</t>
  </si>
  <si>
    <t>1999</t>
  </si>
  <si>
    <t>2000</t>
  </si>
  <si>
    <t>2001</t>
  </si>
  <si>
    <t>See footnotes at end of table.</t>
  </si>
  <si>
    <t>do.</t>
  </si>
  <si>
    <t>TABLE 1</t>
  </si>
  <si>
    <t>e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</si>
  <si>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</si>
  <si>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Primary</t>
  </si>
  <si>
    <t>Secondary</t>
  </si>
  <si>
    <t>--</t>
  </si>
  <si>
    <t>Distillate fuel oil</t>
  </si>
  <si>
    <t>Residual fuel oil</t>
  </si>
  <si>
    <r>
      <t>1</t>
    </r>
    <r>
      <rPr>
        <sz val="8"/>
        <rFont val="Times New Roman"/>
        <family val="1"/>
      </rPr>
      <t>Table includes data available through September 2003.</t>
    </r>
  </si>
  <si>
    <t>Commodity</t>
  </si>
  <si>
    <t>Naphtha</t>
  </si>
  <si>
    <t>3</t>
  </si>
  <si>
    <t>Lead:</t>
  </si>
  <si>
    <t>million cubic meters</t>
  </si>
  <si>
    <t>Liquefied petroleum gas</t>
  </si>
  <si>
    <t>Metal:</t>
  </si>
  <si>
    <t>Pig iron</t>
  </si>
  <si>
    <r>
      <t>Bromine</t>
    </r>
    <r>
      <rPr>
        <vertAlign val="superscript"/>
        <sz val="8"/>
        <rFont val="Times New Roman"/>
        <family val="1"/>
      </rPr>
      <t>e</t>
    </r>
  </si>
  <si>
    <t>TABLE 1--Continued</t>
  </si>
  <si>
    <t>Bentonite</t>
  </si>
  <si>
    <r>
      <t>Feldspar</t>
    </r>
    <r>
      <rPr>
        <vertAlign val="superscript"/>
        <sz val="8"/>
        <rFont val="Times New Roman"/>
        <family val="1"/>
      </rPr>
      <t>e</t>
    </r>
  </si>
  <si>
    <t>Nitrogen, N content of ammonia</t>
  </si>
  <si>
    <r>
      <t>Sodium compounds, n.e.s.:</t>
    </r>
    <r>
      <rPr>
        <vertAlign val="superscript"/>
        <sz val="8"/>
        <rFont val="Times New Roman"/>
        <family val="1"/>
      </rPr>
      <t>e</t>
    </r>
  </si>
  <si>
    <t>Stone:</t>
  </si>
  <si>
    <r>
      <t>Other</t>
    </r>
    <r>
      <rPr>
        <vertAlign val="superscript"/>
        <sz val="8"/>
        <rFont val="Times New Roman"/>
        <family val="1"/>
      </rPr>
      <t>e</t>
    </r>
  </si>
  <si>
    <t>Coal:</t>
  </si>
  <si>
    <t>Lignite</t>
  </si>
  <si>
    <t>Petroleum:</t>
  </si>
  <si>
    <t>Crude</t>
  </si>
  <si>
    <t>Refinery products:</t>
  </si>
  <si>
    <t>r</t>
  </si>
  <si>
    <t>Aluminum:</t>
  </si>
  <si>
    <r>
      <t>Alumina, calcined basis</t>
    </r>
    <r>
      <rPr>
        <vertAlign val="superscript"/>
        <sz val="8"/>
        <rFont val="Times New Roman"/>
        <family val="1"/>
      </rPr>
      <t>e</t>
    </r>
  </si>
  <si>
    <r>
      <t>ITALY:  PRODUCTION OF MINERAL COMMODITIES</t>
    </r>
    <r>
      <rPr>
        <vertAlign val="superscript"/>
        <sz val="8"/>
        <rFont val="Times New Roman"/>
        <family val="1"/>
      </rPr>
      <t>1</t>
    </r>
  </si>
  <si>
    <r>
      <t>Antimony oxides, gross weight</t>
    </r>
    <r>
      <rPr>
        <vertAlign val="superscript"/>
        <sz val="8"/>
        <rFont val="Times New Roman"/>
        <family val="1"/>
      </rPr>
      <t>e, 2</t>
    </r>
  </si>
  <si>
    <t>Cadmium metal, smelter</t>
  </si>
  <si>
    <r>
      <t>Bismuth metal</t>
    </r>
    <r>
      <rPr>
        <vertAlign val="superscript"/>
        <sz val="8"/>
        <rFont val="Times New Roman"/>
        <family val="1"/>
      </rPr>
      <t>e</t>
    </r>
  </si>
  <si>
    <r>
      <t>Copper, metal, refined, all kinds</t>
    </r>
    <r>
      <rPr>
        <vertAlign val="superscript"/>
        <sz val="8"/>
        <rFont val="Times New Roman"/>
        <family val="1"/>
      </rPr>
      <t>e</t>
    </r>
  </si>
  <si>
    <t>Gold, Au content</t>
  </si>
  <si>
    <t>Iron and steel, metal:</t>
  </si>
  <si>
    <t>Ferroalloys, electric furnace:</t>
  </si>
  <si>
    <t>Ferrochromium</t>
  </si>
  <si>
    <t>Ferromanganese</t>
  </si>
  <si>
    <r>
      <t>Ferrosilicon</t>
    </r>
    <r>
      <rPr>
        <vertAlign val="superscript"/>
        <sz val="8"/>
        <rFont val="Times New Roman"/>
        <family val="1"/>
      </rPr>
      <t>e</t>
    </r>
  </si>
  <si>
    <t>Silicomanganese</t>
  </si>
  <si>
    <t>Silicon metal</t>
  </si>
  <si>
    <r>
      <t>Mine output, Pb content</t>
    </r>
    <r>
      <rPr>
        <vertAlign val="superscript"/>
        <sz val="8"/>
        <rFont val="Times New Roman"/>
        <family val="1"/>
      </rPr>
      <t>e</t>
    </r>
  </si>
  <si>
    <t>Metal, refined:</t>
  </si>
  <si>
    <r>
      <t>Manganese, mine output, Mn content</t>
    </r>
    <r>
      <rPr>
        <vertAlign val="superscript"/>
        <sz val="8"/>
        <rFont val="Times New Roman"/>
        <family val="1"/>
      </rPr>
      <t>e</t>
    </r>
  </si>
  <si>
    <t>Silver, metal</t>
  </si>
  <si>
    <t>Zinc:</t>
  </si>
  <si>
    <t>Mine output, Zn content</t>
  </si>
  <si>
    <t>Metal, primary</t>
  </si>
  <si>
    <r>
      <t>Barite</t>
    </r>
    <r>
      <rPr>
        <vertAlign val="superscript"/>
        <sz val="8"/>
        <rFont val="Times New Roman"/>
        <family val="1"/>
      </rPr>
      <t>e</t>
    </r>
  </si>
  <si>
    <r>
      <t>Bauxite</t>
    </r>
    <r>
      <rPr>
        <vertAlign val="superscript"/>
        <sz val="8"/>
        <rFont val="Times New Roman"/>
        <family val="1"/>
      </rPr>
      <t>e</t>
    </r>
  </si>
  <si>
    <t>Cement, hydraulic</t>
  </si>
  <si>
    <r>
      <t>Clays, crude:</t>
    </r>
    <r>
      <rPr>
        <vertAlign val="superscript"/>
        <sz val="8"/>
        <rFont val="Times New Roman"/>
        <family val="1"/>
      </rPr>
      <t>e</t>
    </r>
  </si>
  <si>
    <t>Refractory excluding kaolinitic earth</t>
  </si>
  <si>
    <t>Fuller's earth</t>
  </si>
  <si>
    <t>Kaolin</t>
  </si>
  <si>
    <t>Kaolinitic earth</t>
  </si>
  <si>
    <r>
      <t>Diatomite</t>
    </r>
    <r>
      <rPr>
        <vertAlign val="superscript"/>
        <sz val="8"/>
        <rFont val="Times New Roman"/>
        <family val="1"/>
      </rPr>
      <t>e</t>
    </r>
  </si>
  <si>
    <r>
      <t>Fluorspar:</t>
    </r>
    <r>
      <rPr>
        <vertAlign val="superscript"/>
        <sz val="8"/>
        <rFont val="Times New Roman"/>
        <family val="1"/>
      </rPr>
      <t>e</t>
    </r>
  </si>
  <si>
    <t>Acid-grade</t>
  </si>
  <si>
    <t>Metallurgical-grade</t>
  </si>
  <si>
    <r>
      <t>Gypsum</t>
    </r>
    <r>
      <rPr>
        <vertAlign val="superscript"/>
        <sz val="8"/>
        <rFont val="Times New Roman"/>
        <family val="1"/>
      </rPr>
      <t>e</t>
    </r>
  </si>
  <si>
    <r>
      <t>Lime, hydrated, hydraulic and quicklime</t>
    </r>
    <r>
      <rPr>
        <vertAlign val="superscript"/>
        <sz val="8"/>
        <rFont val="Times New Roman"/>
        <family val="1"/>
      </rPr>
      <t>e</t>
    </r>
  </si>
  <si>
    <r>
      <t>Perlite</t>
    </r>
    <r>
      <rPr>
        <vertAlign val="superscript"/>
        <sz val="8"/>
        <rFont val="Times New Roman"/>
        <family val="1"/>
      </rPr>
      <t>e</t>
    </r>
  </si>
  <si>
    <r>
      <t>Pigments, mineral, iron oxides, natural</t>
    </r>
    <r>
      <rPr>
        <vertAlign val="superscript"/>
        <sz val="8"/>
        <rFont val="Times New Roman"/>
        <family val="1"/>
      </rPr>
      <t>e</t>
    </r>
  </si>
  <si>
    <r>
      <t>Pumice and related materials:</t>
    </r>
    <r>
      <rPr>
        <vertAlign val="superscript"/>
        <sz val="8"/>
        <rFont val="Times New Roman"/>
        <family val="1"/>
      </rPr>
      <t>e</t>
    </r>
  </si>
  <si>
    <t>Pumice and pumiceous lapilli</t>
  </si>
  <si>
    <t>Pozzolan</t>
  </si>
  <si>
    <r>
      <t>Salt:</t>
    </r>
    <r>
      <rPr>
        <vertAlign val="superscript"/>
        <sz val="8"/>
        <rFont val="Times New Roman"/>
        <family val="1"/>
      </rPr>
      <t>e</t>
    </r>
  </si>
  <si>
    <r>
      <t>Marine, crude</t>
    </r>
    <r>
      <rPr>
        <vertAlign val="superscript"/>
        <sz val="8"/>
        <rFont val="Times New Roman"/>
        <family val="1"/>
      </rPr>
      <t>4</t>
    </r>
  </si>
  <si>
    <t>Rock and brine</t>
  </si>
  <si>
    <r>
      <t>Sand and gravel:</t>
    </r>
    <r>
      <rPr>
        <vertAlign val="superscript"/>
        <sz val="8"/>
        <rFont val="Times New Roman"/>
        <family val="1"/>
      </rPr>
      <t>e</t>
    </r>
  </si>
  <si>
    <t>Volcanic sand</t>
  </si>
  <si>
    <t>Silica sand</t>
  </si>
  <si>
    <t>Other sand and gravel</t>
  </si>
  <si>
    <t>Soda ash</t>
  </si>
  <si>
    <t>Sodium sulfate</t>
  </si>
  <si>
    <t>Calcareous:</t>
  </si>
  <si>
    <t>Alabaster</t>
  </si>
  <si>
    <t>White</t>
  </si>
  <si>
    <t>Colored</t>
  </si>
  <si>
    <t>Travertine</t>
  </si>
  <si>
    <t>Marble in blocks:</t>
  </si>
  <si>
    <t>Other:</t>
  </si>
  <si>
    <t>Granite</t>
  </si>
  <si>
    <t>Sandstone</t>
  </si>
  <si>
    <t>Slate</t>
  </si>
  <si>
    <t>Crushed and broken:</t>
  </si>
  <si>
    <t>Dolomite</t>
  </si>
  <si>
    <t>Limestone</t>
  </si>
  <si>
    <t>Marl for cement</t>
  </si>
  <si>
    <t>Serpentine</t>
  </si>
  <si>
    <t>Quartz and quartzite</t>
  </si>
  <si>
    <t>Sulfur, recovered as elemental, in compounds,</t>
  </si>
  <si>
    <t>byproducts, other sources</t>
  </si>
  <si>
    <r>
      <t>Talc and related materials</t>
    </r>
    <r>
      <rPr>
        <vertAlign val="superscript"/>
        <sz val="8"/>
        <rFont val="Times New Roman"/>
        <family val="1"/>
      </rPr>
      <t>e</t>
    </r>
  </si>
  <si>
    <r>
      <t>Asphalt and bituminous rock, natural</t>
    </r>
    <r>
      <rPr>
        <vertAlign val="superscript"/>
        <sz val="8"/>
        <rFont val="Times New Roman"/>
        <family val="1"/>
      </rPr>
      <t>e</t>
    </r>
  </si>
  <si>
    <r>
      <t>Subbituminous, Sulcis coal</t>
    </r>
    <r>
      <rPr>
        <vertAlign val="superscript"/>
        <sz val="8"/>
        <rFont val="Times New Roman"/>
        <family val="1"/>
      </rPr>
      <t>e</t>
    </r>
  </si>
  <si>
    <t>Coke, metallurgical</t>
  </si>
  <si>
    <r>
      <t>Gas, natural</t>
    </r>
    <r>
      <rPr>
        <vertAlign val="superscript"/>
        <sz val="8"/>
        <rFont val="Times New Roman"/>
        <family val="1"/>
      </rPr>
      <t>e</t>
    </r>
  </si>
  <si>
    <r>
      <t>Natural gas liquids</t>
    </r>
    <r>
      <rPr>
        <vertAlign val="superscript"/>
        <sz val="8"/>
        <rFont val="Times New Roman"/>
        <family val="1"/>
      </rPr>
      <t>e</t>
    </r>
  </si>
  <si>
    <t>Gasoline</t>
  </si>
  <si>
    <r>
      <t>Jet fuel</t>
    </r>
    <r>
      <rPr>
        <vertAlign val="superscript"/>
        <sz val="8"/>
        <rFont val="Times New Roman"/>
        <family val="1"/>
      </rPr>
      <t>e</t>
    </r>
  </si>
  <si>
    <r>
      <t>Kerosene</t>
    </r>
    <r>
      <rPr>
        <vertAlign val="superscript"/>
        <sz val="8"/>
        <rFont val="Times New Roman"/>
        <family val="1"/>
      </rPr>
      <t>e</t>
    </r>
  </si>
  <si>
    <t>Other</t>
  </si>
  <si>
    <t>Refinery fuel and losses</t>
  </si>
  <si>
    <r>
      <t>Total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</si>
  <si>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>Reported figure.</t>
    </r>
  </si>
  <si>
    <r>
      <t>3</t>
    </r>
    <r>
      <rPr>
        <sz val="8"/>
        <rFont val="Times New Roman"/>
        <family val="1"/>
      </rPr>
      <t>Antimony content is 83% of gross weight.</t>
    </r>
  </si>
  <si>
    <r>
      <t>5</t>
    </r>
    <r>
      <rPr>
        <sz val="8"/>
        <rFont val="Times New Roman"/>
        <family val="1"/>
      </rPr>
      <t>Output of limestone and serpentine for dimension stone is included with "Stone: Crushed and broken."  In addition to the commodities listed, a variety of other</t>
    </r>
  </si>
  <si>
    <r>
      <t>2002</t>
    </r>
    <r>
      <rPr>
        <vertAlign val="superscript"/>
        <sz val="8"/>
        <rFont val="Times New Roman"/>
        <family val="1"/>
      </rPr>
      <t>e</t>
    </r>
  </si>
  <si>
    <t>TABLE 2</t>
  </si>
  <si>
    <t>(1995 = 100)</t>
  </si>
  <si>
    <t>Sector</t>
  </si>
  <si>
    <t>General</t>
  </si>
  <si>
    <t>Mining</t>
  </si>
  <si>
    <t>Manufacturing</t>
  </si>
  <si>
    <t>Electricity and gas</t>
  </si>
  <si>
    <t>TABLE 3</t>
  </si>
  <si>
    <t>(Thousand metric tons unless otherwise specified)</t>
  </si>
  <si>
    <t>Major operating companies</t>
  </si>
  <si>
    <t>Annual</t>
  </si>
  <si>
    <t>and major equity owners</t>
  </si>
  <si>
    <t>capacity</t>
  </si>
  <si>
    <t>Alumina</t>
  </si>
  <si>
    <t xml:space="preserve">Plant at Portoscuso,  Sardinia   </t>
  </si>
  <si>
    <t>Aluminum</t>
  </si>
  <si>
    <t>Alcoa Italia S.p.A. (Alcoa Inc., 100%)</t>
  </si>
  <si>
    <t xml:space="preserve">Smelters  at Porto Vesme, Sardinia, and Fusina, near Venice </t>
  </si>
  <si>
    <t>Asbestos</t>
  </si>
  <si>
    <t>Amiantifera di  Balangero S.p.A.</t>
  </si>
  <si>
    <t>Mine at Balangero, near Turin</t>
  </si>
  <si>
    <t>Barite</t>
  </si>
  <si>
    <t>Bariosarda S.p.A  (Ente Mineraria Sarda)</t>
  </si>
  <si>
    <t>Mines at Barega and Mont 'Ega, Sardinia</t>
  </si>
  <si>
    <t>Do.</t>
  </si>
  <si>
    <t>Edem S.p.A. (Government)</t>
  </si>
  <si>
    <t>Mines at Val di Castello, Lucca</t>
  </si>
  <si>
    <t>Edemsarda S.p.A. (Soc. Imprese Industriali)</t>
  </si>
  <si>
    <t>Mines at Su Benatzu, Sto Stefano, and Peppixeddu, Sardina</t>
  </si>
  <si>
    <t>Mineraria Baritina S.p.A</t>
  </si>
  <si>
    <t>Mines at Marigolek, Monte Elto, and Primaluna, near Milan</t>
  </si>
  <si>
    <t>Bauxite</t>
  </si>
  <si>
    <t>Mine at Olmedo, Sardinia</t>
  </si>
  <si>
    <t>Industria Chimica Carlo Laviosa S.p.A</t>
  </si>
  <si>
    <t>Mines and plant on Sardinia Island, and a  plant near Pisa</t>
  </si>
  <si>
    <t>Cement</t>
  </si>
  <si>
    <t>52 companies, of which the largest are:</t>
  </si>
  <si>
    <t>Italcementi  Fabbriche Riunite Cemento S.p.A.</t>
  </si>
  <si>
    <t>Buzzi Unicem Group</t>
  </si>
  <si>
    <t>12 plants, of which Guidonia, Lugagnano, Morano, Piacenza,</t>
  </si>
  <si>
    <t>S'Arcangelo di Romagna, and Settimello are the largest</t>
  </si>
  <si>
    <t>Cementerie del Tirreno S.p.A (Cementir)</t>
  </si>
  <si>
    <t>Copper, refined</t>
  </si>
  <si>
    <t>SIMAR SpA</t>
  </si>
  <si>
    <t>Europa Metalli - LMI S.p.A.</t>
  </si>
  <si>
    <t>Refinery Fornaci di Barga</t>
  </si>
  <si>
    <t>SITI Industries</t>
  </si>
  <si>
    <t>Refinery at Pieve Vergonte</t>
  </si>
  <si>
    <t>Feldspar</t>
  </si>
  <si>
    <t>Maffei S.p.A.</t>
  </si>
  <si>
    <t xml:space="preserve">Miniera di Fragne S.p.A. </t>
  </si>
  <si>
    <t>Surface mine at Alagna Valsesia</t>
  </si>
  <si>
    <t>Sabbie Silicee Fossanova S.P.A. (Sasifo)</t>
  </si>
  <si>
    <t>Surface mine at Fossanova</t>
  </si>
  <si>
    <t>Gold</t>
  </si>
  <si>
    <t>Furtei Mine near Cagliaria, Sardinia</t>
  </si>
  <si>
    <t>Gypsum</t>
  </si>
  <si>
    <t>Fassa S.r.l.</t>
  </si>
  <si>
    <t>Plant at Moncalvo, Asti</t>
  </si>
  <si>
    <t>Lead, metal</t>
  </si>
  <si>
    <t>Glencore AG</t>
  </si>
  <si>
    <t>Refinery at San Gavino, Sardinia</t>
  </si>
  <si>
    <t>Ente Nazional per l'Energia Electtrica (ENEL)</t>
  </si>
  <si>
    <t>Surface mine at  Santa Barbara</t>
  </si>
  <si>
    <t>Lime</t>
  </si>
  <si>
    <t xml:space="preserve">Unicale S.p.A. </t>
  </si>
  <si>
    <t>Plants in Lombardy region</t>
  </si>
  <si>
    <t>Magnesium, metal</t>
  </si>
  <si>
    <t>Societa Italiana Magnesio S.p.A. (INDEL)</t>
  </si>
  <si>
    <t>Plant at Bolzano</t>
  </si>
  <si>
    <t>Marble</t>
  </si>
  <si>
    <t>Quarries in the Carrara and Massa areas</t>
  </si>
  <si>
    <t>Mineraria Marittima Srl</t>
  </si>
  <si>
    <t>Industria dei Marmi Vicentini S.p.A.</t>
  </si>
  <si>
    <t>Figaia S.p.A.</t>
  </si>
  <si>
    <t>Hydro Agri SpA</t>
  </si>
  <si>
    <t>Plant at Ferrara</t>
  </si>
  <si>
    <t>Petroleum, crude</t>
  </si>
  <si>
    <t>Petroleum, refined</t>
  </si>
  <si>
    <t>About 30 refineries</t>
  </si>
  <si>
    <t>Potash ore</t>
  </si>
  <si>
    <t>Industria Sali Otassici e Affini per Aziono S.p.A.</t>
  </si>
  <si>
    <t>Underground mines at Corvillo, Pasquasia, Racalmuto, and</t>
  </si>
  <si>
    <t>Sta Italiana Sali Alcalini S.p.A. (Italkali)</t>
  </si>
  <si>
    <t>Underground mines at Casteltermini and Pasquasia,</t>
  </si>
  <si>
    <t>Sicily</t>
  </si>
  <si>
    <t>Pumice</t>
  </si>
  <si>
    <t>Pumex S.p.A.</t>
  </si>
  <si>
    <t xml:space="preserve">Quarries, Lipari Island, north of Sicily </t>
  </si>
  <si>
    <t>Pyrite</t>
  </si>
  <si>
    <t xml:space="preserve">Nuova Solmine S.p.A. </t>
  </si>
  <si>
    <t>Underground mines at Campiano and Niccioleta</t>
  </si>
  <si>
    <t>Salt, rock</t>
  </si>
  <si>
    <t>Sta Italiana Sali Alcalini S.p.A. (Italkahi)</t>
  </si>
  <si>
    <t>Solvay S.p.A.</t>
  </si>
  <si>
    <t>Steel</t>
  </si>
  <si>
    <t>Ilva S.p.A. (Riva Group)</t>
  </si>
  <si>
    <t>Riva Acciaio S.p.A. (Riva Group)</t>
  </si>
  <si>
    <t>Steel plant at Vicenza</t>
  </si>
  <si>
    <t>Talc</t>
  </si>
  <si>
    <t>Luzenac Val Chisone S.p.A.</t>
  </si>
  <si>
    <t>Mines at Pinerolo, near Turin, and at Orani, Sardinia</t>
  </si>
  <si>
    <t>Talco Sardegna S.p.A.</t>
  </si>
  <si>
    <t>Mine at Orani, Sardinia</t>
  </si>
  <si>
    <t>Zinc, metal</t>
  </si>
  <si>
    <t>Plant at Porto Vesme, Sardinia</t>
  </si>
  <si>
    <t>Pertulosa Sud S.p.A.</t>
  </si>
  <si>
    <t>Plant at Crotone, Calabria</t>
  </si>
  <si>
    <r>
      <t>4</t>
    </r>
    <r>
      <rPr>
        <sz val="8"/>
        <rFont val="Times New Roman"/>
        <family val="1"/>
      </rPr>
      <t>Does not include production from Sardinia and Sicily, which was estimated to be 200,000 metric tons per year.</t>
    </r>
  </si>
  <si>
    <t>Ente Nazional Idrocarburi (ENI) (Government)</t>
  </si>
  <si>
    <t>METALS</t>
  </si>
  <si>
    <t>INDUSTRIAL MINERALS</t>
  </si>
  <si>
    <t>INDUSTRIAL MINERALS--Continued</t>
  </si>
  <si>
    <t>MINERAL FUELS AND RELATED MATERIALS</t>
  </si>
  <si>
    <t xml:space="preserve">Acciaierie e Ferriere Vicentine Beltrame S.p.a. </t>
  </si>
  <si>
    <t>(AFV-Beltrame S.p.A.)</t>
  </si>
  <si>
    <t xml:space="preserve">Gold Mines of Sardinia Ltd., 70%;      </t>
  </si>
  <si>
    <t xml:space="preserve">Progemisa S.p.A., 30%  </t>
  </si>
  <si>
    <t>TABLE 3--Continued</t>
  </si>
  <si>
    <t>Source:  United Nations, 2003, Monthly Bulletin of Statistics, v. LVII, no. 984, June,  p. 16.</t>
  </si>
  <si>
    <t>(Metric tons unless otherwise specified)</t>
  </si>
  <si>
    <t>dimension stone was produced and previously listed, but available general information was inadequate for continued reliable estimates of output levels</t>
  </si>
  <si>
    <t>Location of main facilities</t>
  </si>
  <si>
    <t>kilograms</t>
  </si>
  <si>
    <t>Sta Siciliana per I'Industria ed il Commercio della</t>
  </si>
  <si>
    <t>Pomice di Lipari  S.p.A. (Italpomice S.p.A.)</t>
  </si>
  <si>
    <t>Sardabauxiti S.p.A. (Cogein S.p.A., 40%; Comtec,</t>
  </si>
  <si>
    <t>40%; Icofin Co., 20%)</t>
  </si>
  <si>
    <t>Surface mines at Pinzolo, Sondalo, and Campiglia Marittima</t>
  </si>
  <si>
    <t>Underground mine at Vipiteno</t>
  </si>
  <si>
    <t>22 plants, of which the largest are Calusco, Monselicem and</t>
  </si>
  <si>
    <t>Collefero</t>
  </si>
  <si>
    <t>Six plants at Arquasta Scivia, Livorno, Maddaloni, Napoli,</t>
  </si>
  <si>
    <t>Spoleto, and Taranto</t>
  </si>
  <si>
    <t>Refinery at Porto Marghera (closed)</t>
  </si>
  <si>
    <t>Kivcet smelter and Imperial smelter at Porto Vesme, Sardinia</t>
  </si>
  <si>
    <t>San Cataldo, in Sicily (closed)</t>
  </si>
  <si>
    <t>Underground mines at Petralia, Racalmuto, and Realmonte,</t>
  </si>
  <si>
    <t>Underground mines at Buriano, Pontteginori, and Querceto,</t>
  </si>
  <si>
    <t>Tuscany</t>
  </si>
  <si>
    <t>At least five companies, of which the largest are:</t>
  </si>
  <si>
    <t>(200)</t>
  </si>
  <si>
    <t>(300)</t>
  </si>
  <si>
    <t>(60)</t>
  </si>
  <si>
    <t>(30)</t>
  </si>
  <si>
    <t>A number of companies, the largest of which include:</t>
  </si>
  <si>
    <t>(500)</t>
  </si>
  <si>
    <t>(100)</t>
  </si>
  <si>
    <t>thousand</t>
  </si>
  <si>
    <t>42-gallon barrels per day</t>
  </si>
  <si>
    <t>ITALY:  STRUCTURE OF THE MINERAL INDUSTRY IN 2002</t>
  </si>
  <si>
    <t>ITALY:  SELECTED INDICES OF PRODUCTION</t>
  </si>
  <si>
    <t>Eurallumina S.p.A. (Comalco Ltd., 56.2%, and</t>
  </si>
  <si>
    <t xml:space="preserve"> Glencore AG, 43.8%) </t>
  </si>
  <si>
    <t>Oilfields offshore Sicily and the Adriatic Sea, and</t>
  </si>
  <si>
    <t>onshore in the Po River Valley</t>
  </si>
  <si>
    <t>5 steel plants, the largest of which is Taranto (1,500)</t>
  </si>
  <si>
    <t>7 plants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</si>
</sst>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41" fontId="1" fillId="0" borderId="1" xfId="16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3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 quotePrefix="1">
      <alignment vertical="center"/>
    </xf>
    <xf numFmtId="0" fontId="2" fillId="0" borderId="2" xfId="0" applyFont="1" applyBorder="1" applyAlignment="1" quotePrefix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quotePrefix="1">
      <alignment vertical="center"/>
    </xf>
    <xf numFmtId="41" fontId="1" fillId="0" borderId="2" xfId="16" applyFont="1" applyBorder="1" applyAlignment="1">
      <alignment horizontal="right" vertical="center"/>
    </xf>
    <xf numFmtId="0" fontId="2" fillId="0" borderId="5" xfId="0" applyFont="1" applyBorder="1" applyAlignment="1" quotePrefix="1">
      <alignment vertical="center"/>
    </xf>
    <xf numFmtId="0" fontId="2" fillId="0" borderId="5" xfId="0" applyFont="1" applyBorder="1" applyAlignment="1">
      <alignment vertical="center"/>
    </xf>
    <xf numFmtId="41" fontId="1" fillId="0" borderId="4" xfId="16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indent="3"/>
    </xf>
    <xf numFmtId="3" fontId="1" fillId="0" borderId="1" xfId="15" applyNumberFormat="1" applyFont="1" applyBorder="1" applyAlignment="1" quotePrefix="1">
      <alignment horizontal="right" vertical="center"/>
    </xf>
    <xf numFmtId="3" fontId="1" fillId="0" borderId="0" xfId="15" applyNumberFormat="1" applyFont="1" applyBorder="1" applyAlignment="1">
      <alignment vertical="center"/>
    </xf>
    <xf numFmtId="3" fontId="1" fillId="0" borderId="0" xfId="15" applyNumberFormat="1" applyFont="1" applyAlignment="1">
      <alignment vertical="center"/>
    </xf>
    <xf numFmtId="3" fontId="1" fillId="0" borderId="3" xfId="15" applyNumberFormat="1" applyFont="1" applyBorder="1" applyAlignment="1">
      <alignment vertical="center"/>
    </xf>
    <xf numFmtId="3" fontId="1" fillId="0" borderId="2" xfId="15" applyNumberFormat="1" applyFont="1" applyBorder="1" applyAlignment="1">
      <alignment vertical="center"/>
    </xf>
    <xf numFmtId="3" fontId="1" fillId="0" borderId="5" xfId="15" applyNumberFormat="1" applyFont="1" applyBorder="1" applyAlignment="1">
      <alignment vertical="center"/>
    </xf>
    <xf numFmtId="3" fontId="1" fillId="0" borderId="0" xfId="15" applyNumberFormat="1" applyFont="1" applyBorder="1" applyAlignment="1" quotePrefix="1">
      <alignment horizontal="right" vertical="center"/>
    </xf>
    <xf numFmtId="3" fontId="1" fillId="0" borderId="3" xfId="15" applyNumberFormat="1" applyFont="1" applyBorder="1" applyAlignment="1" quotePrefix="1">
      <alignment horizontal="right" vertical="center"/>
    </xf>
    <xf numFmtId="3" fontId="1" fillId="0" borderId="2" xfId="15" applyNumberFormat="1" applyFont="1" applyBorder="1" applyAlignment="1" quotePrefix="1">
      <alignment horizontal="right" vertical="center"/>
    </xf>
    <xf numFmtId="3" fontId="1" fillId="0" borderId="1" xfId="15" applyNumberFormat="1" applyFont="1" applyBorder="1" applyAlignment="1">
      <alignment vertical="center"/>
    </xf>
    <xf numFmtId="3" fontId="1" fillId="0" borderId="0" xfId="15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left" vertical="center" indent="1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left" vertical="center" indent="1"/>
    </xf>
    <xf numFmtId="3" fontId="1" fillId="0" borderId="2" xfId="0" applyNumberFormat="1" applyFont="1" applyFill="1" applyBorder="1" applyAlignment="1" quotePrefix="1">
      <alignment horizontal="right" vertical="center"/>
    </xf>
    <xf numFmtId="3" fontId="1" fillId="0" borderId="1" xfId="0" applyNumberFormat="1" applyFont="1" applyFill="1" applyBorder="1" applyAlignment="1" quotePrefix="1">
      <alignment horizontal="right" vertical="center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4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1" width="1.7109375" style="1" customWidth="1"/>
    <col min="2" max="2" width="35.00390625" style="1" customWidth="1"/>
    <col min="3" max="4" width="1.7109375" style="1" customWidth="1"/>
    <col min="5" max="5" width="9.00390625" style="32" customWidth="1"/>
    <col min="6" max="6" width="2.28125" style="12" customWidth="1"/>
    <col min="7" max="7" width="9.00390625" style="32" customWidth="1"/>
    <col min="8" max="8" width="2.28125" style="12" customWidth="1"/>
    <col min="9" max="9" width="9.00390625" style="32" customWidth="1"/>
    <col min="10" max="10" width="2.28125" style="12" customWidth="1"/>
    <col min="11" max="11" width="9.00390625" style="32" customWidth="1"/>
    <col min="12" max="12" width="2.28125" style="12" customWidth="1"/>
    <col min="13" max="13" width="9.00390625" style="32" customWidth="1"/>
    <col min="14" max="14" width="2.28125" style="12" customWidth="1"/>
  </cols>
  <sheetData>
    <row r="1" spans="1:14" ht="11.25" customHeight="1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.25" customHeight="1">
      <c r="A2" s="74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1.25" customHeight="1">
      <c r="A4" s="74" t="s">
        <v>244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1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1.25" customHeight="1">
      <c r="A6" s="75" t="s">
        <v>18</v>
      </c>
      <c r="B6" s="75"/>
      <c r="C6" s="75"/>
      <c r="D6" s="4"/>
      <c r="E6" s="30" t="s">
        <v>3</v>
      </c>
      <c r="F6" s="11"/>
      <c r="G6" s="30" t="s">
        <v>4</v>
      </c>
      <c r="H6" s="11"/>
      <c r="I6" s="30" t="s">
        <v>5</v>
      </c>
      <c r="J6" s="11"/>
      <c r="K6" s="30" t="s">
        <v>6</v>
      </c>
      <c r="L6" s="11"/>
      <c r="M6" s="30" t="s">
        <v>123</v>
      </c>
      <c r="N6" s="11"/>
    </row>
    <row r="7" spans="1:3" ht="11.25" customHeight="1">
      <c r="A7" s="75" t="s">
        <v>234</v>
      </c>
      <c r="B7" s="75"/>
      <c r="C7" s="75"/>
    </row>
    <row r="8" spans="1:3" ht="11.25" customHeight="1">
      <c r="A8" s="20" t="s">
        <v>40</v>
      </c>
      <c r="B8" s="4"/>
      <c r="C8" s="4"/>
    </row>
    <row r="9" spans="1:14" ht="11.25" customHeight="1">
      <c r="A9" s="5" t="s">
        <v>41</v>
      </c>
      <c r="B9" s="5"/>
      <c r="C9" s="7"/>
      <c r="E9" s="33">
        <v>930000</v>
      </c>
      <c r="F9" s="15"/>
      <c r="G9" s="33">
        <v>973000</v>
      </c>
      <c r="H9" s="13"/>
      <c r="I9" s="33">
        <v>950000</v>
      </c>
      <c r="J9" s="15"/>
      <c r="K9" s="33">
        <v>950000</v>
      </c>
      <c r="L9" s="15"/>
      <c r="M9" s="33">
        <v>925000</v>
      </c>
      <c r="N9" s="13"/>
    </row>
    <row r="10" spans="1:14" ht="11.25" customHeight="1">
      <c r="A10" s="5" t="s">
        <v>24</v>
      </c>
      <c r="B10" s="5"/>
      <c r="C10" s="7"/>
      <c r="E10" s="31"/>
      <c r="F10" s="18"/>
      <c r="G10" s="31"/>
      <c r="H10" s="10"/>
      <c r="I10" s="31"/>
      <c r="J10" s="18"/>
      <c r="K10" s="31"/>
      <c r="L10" s="18"/>
      <c r="M10" s="31"/>
      <c r="N10" s="10"/>
    </row>
    <row r="11" spans="1:14" ht="11.25" customHeight="1">
      <c r="A11" s="6" t="s">
        <v>12</v>
      </c>
      <c r="B11" s="5"/>
      <c r="C11" s="7"/>
      <c r="E11" s="31">
        <v>186953</v>
      </c>
      <c r="F11" s="18"/>
      <c r="G11" s="31">
        <v>187281</v>
      </c>
      <c r="H11" s="10"/>
      <c r="I11" s="31">
        <v>189800</v>
      </c>
      <c r="J11" s="18"/>
      <c r="K11" s="31">
        <v>187400</v>
      </c>
      <c r="L11" s="18"/>
      <c r="M11" s="31">
        <v>190000</v>
      </c>
      <c r="N11" s="10"/>
    </row>
    <row r="12" spans="1:14" ht="11.25" customHeight="1">
      <c r="A12" s="6" t="s">
        <v>13</v>
      </c>
      <c r="B12" s="5"/>
      <c r="C12" s="7"/>
      <c r="E12" s="34">
        <v>502600</v>
      </c>
      <c r="F12" s="16"/>
      <c r="G12" s="34">
        <v>501800</v>
      </c>
      <c r="H12" s="14"/>
      <c r="I12" s="34">
        <v>657500</v>
      </c>
      <c r="J12" s="16"/>
      <c r="K12" s="34">
        <v>574900</v>
      </c>
      <c r="L12" s="16"/>
      <c r="M12" s="34">
        <v>590000</v>
      </c>
      <c r="N12" s="14"/>
    </row>
    <row r="13" spans="1:14" ht="11.25" customHeight="1">
      <c r="A13" s="8" t="s">
        <v>0</v>
      </c>
      <c r="B13" s="5"/>
      <c r="C13" s="7"/>
      <c r="E13" s="31">
        <f>SUM(E11:E12)</f>
        <v>689553</v>
      </c>
      <c r="F13" s="18"/>
      <c r="G13" s="31">
        <f>SUM(G11:G12)</f>
        <v>689081</v>
      </c>
      <c r="H13" s="10"/>
      <c r="I13" s="31">
        <f>SUM(I11:I12)</f>
        <v>847300</v>
      </c>
      <c r="J13" s="18"/>
      <c r="K13" s="31">
        <f>SUM(K11:K12)</f>
        <v>762300</v>
      </c>
      <c r="L13" s="18"/>
      <c r="M13" s="31">
        <f>SUM(M11:M12)</f>
        <v>780000</v>
      </c>
      <c r="N13" s="10"/>
    </row>
    <row r="14" spans="1:14" ht="11.25" customHeight="1">
      <c r="A14" s="20" t="s">
        <v>43</v>
      </c>
      <c r="B14" s="5"/>
      <c r="C14" s="7"/>
      <c r="E14" s="31">
        <v>700</v>
      </c>
      <c r="F14" s="18"/>
      <c r="G14" s="31">
        <v>600</v>
      </c>
      <c r="H14" s="10"/>
      <c r="I14" s="31">
        <v>600</v>
      </c>
      <c r="J14" s="18"/>
      <c r="K14" s="31">
        <v>600</v>
      </c>
      <c r="L14" s="18"/>
      <c r="M14" s="31">
        <v>500</v>
      </c>
      <c r="N14" s="10"/>
    </row>
    <row r="15" spans="1:14" ht="11.25" customHeight="1">
      <c r="A15" s="20" t="s">
        <v>45</v>
      </c>
      <c r="B15" s="5"/>
      <c r="C15" s="7"/>
      <c r="E15" s="31">
        <v>5</v>
      </c>
      <c r="F15" s="18"/>
      <c r="G15" s="31">
        <v>5</v>
      </c>
      <c r="H15" s="10"/>
      <c r="I15" s="31">
        <v>5</v>
      </c>
      <c r="J15" s="18"/>
      <c r="K15" s="31">
        <v>5</v>
      </c>
      <c r="L15" s="18"/>
      <c r="M15" s="31">
        <v>5</v>
      </c>
      <c r="N15" s="10"/>
    </row>
    <row r="16" spans="1:14" ht="11.25" customHeight="1">
      <c r="A16" s="20" t="s">
        <v>44</v>
      </c>
      <c r="B16" s="5"/>
      <c r="C16" s="7"/>
      <c r="E16" s="31">
        <v>328</v>
      </c>
      <c r="F16" s="18"/>
      <c r="G16" s="31">
        <v>360</v>
      </c>
      <c r="H16" s="10"/>
      <c r="I16" s="31">
        <v>284</v>
      </c>
      <c r="J16" s="18"/>
      <c r="K16" s="31">
        <v>313</v>
      </c>
      <c r="L16" s="18"/>
      <c r="M16" s="31">
        <v>390</v>
      </c>
      <c r="N16" s="10"/>
    </row>
    <row r="17" spans="1:14" ht="11.25" customHeight="1">
      <c r="A17" s="20" t="s">
        <v>46</v>
      </c>
      <c r="B17" s="5"/>
      <c r="C17" s="7"/>
      <c r="E17" s="31">
        <v>29100</v>
      </c>
      <c r="F17" s="10"/>
      <c r="G17" s="31">
        <v>28500</v>
      </c>
      <c r="H17" s="10"/>
      <c r="I17" s="31">
        <v>72800</v>
      </c>
      <c r="J17" s="10"/>
      <c r="K17" s="31">
        <v>35500</v>
      </c>
      <c r="L17" s="10"/>
      <c r="M17" s="31">
        <v>32400</v>
      </c>
      <c r="N17" s="10"/>
    </row>
    <row r="18" spans="1:14" ht="11.25" customHeight="1">
      <c r="A18" s="20" t="s">
        <v>47</v>
      </c>
      <c r="B18" s="5"/>
      <c r="C18" s="7"/>
      <c r="E18" s="31">
        <v>500</v>
      </c>
      <c r="F18" s="18"/>
      <c r="G18" s="31">
        <v>600</v>
      </c>
      <c r="H18" s="10"/>
      <c r="I18" s="31">
        <v>791</v>
      </c>
      <c r="J18" s="10"/>
      <c r="K18" s="31">
        <v>503</v>
      </c>
      <c r="L18" s="18"/>
      <c r="M18" s="31">
        <v>600</v>
      </c>
      <c r="N18" s="10"/>
    </row>
    <row r="19" spans="1:14" ht="11.25" customHeight="1">
      <c r="A19" s="20" t="s">
        <v>48</v>
      </c>
      <c r="B19" s="5"/>
      <c r="C19" s="7"/>
      <c r="E19" s="31"/>
      <c r="F19" s="18"/>
      <c r="G19" s="36"/>
      <c r="H19" s="10"/>
      <c r="I19" s="36"/>
      <c r="J19" s="18"/>
      <c r="K19" s="36"/>
      <c r="L19" s="18"/>
      <c r="M19" s="31"/>
      <c r="N19" s="10"/>
    </row>
    <row r="20" spans="1:15" ht="11.25" customHeight="1">
      <c r="A20" s="5" t="s">
        <v>25</v>
      </c>
      <c r="B20" s="5"/>
      <c r="C20" s="7"/>
      <c r="E20" s="35">
        <v>10704</v>
      </c>
      <c r="F20" s="23"/>
      <c r="G20" s="35">
        <v>10622</v>
      </c>
      <c r="H20" s="24"/>
      <c r="I20" s="35">
        <v>11219</v>
      </c>
      <c r="J20" s="24"/>
      <c r="K20" s="35">
        <v>10650</v>
      </c>
      <c r="L20" s="23"/>
      <c r="M20" s="35">
        <v>9736</v>
      </c>
      <c r="N20" s="23" t="s">
        <v>20</v>
      </c>
      <c r="O20" s="45"/>
    </row>
    <row r="21" spans="1:15" ht="11.25" customHeight="1">
      <c r="A21" s="5" t="s">
        <v>49</v>
      </c>
      <c r="B21" s="5"/>
      <c r="C21" s="7"/>
      <c r="E21" s="31"/>
      <c r="F21" s="10"/>
      <c r="G21" s="31"/>
      <c r="H21" s="10"/>
      <c r="I21" s="31"/>
      <c r="J21" s="18"/>
      <c r="K21" s="31"/>
      <c r="L21" s="10"/>
      <c r="M21" s="31"/>
      <c r="N21" s="10"/>
      <c r="O21" s="45"/>
    </row>
    <row r="22" spans="1:15" ht="11.25" customHeight="1">
      <c r="A22" s="6" t="s">
        <v>50</v>
      </c>
      <c r="B22" s="5"/>
      <c r="C22" s="7"/>
      <c r="E22" s="31">
        <v>11487</v>
      </c>
      <c r="F22" s="10"/>
      <c r="G22" s="36" t="s">
        <v>14</v>
      </c>
      <c r="H22" s="10"/>
      <c r="I22" s="36" t="s">
        <v>14</v>
      </c>
      <c r="J22" s="18"/>
      <c r="K22" s="36" t="s">
        <v>14</v>
      </c>
      <c r="L22" s="18" t="s">
        <v>10</v>
      </c>
      <c r="M22" s="36" t="s">
        <v>14</v>
      </c>
      <c r="N22" s="10"/>
      <c r="O22" s="45"/>
    </row>
    <row r="23" spans="1:15" ht="11.25" customHeight="1">
      <c r="A23" s="6" t="s">
        <v>51</v>
      </c>
      <c r="B23" s="5"/>
      <c r="C23" s="7"/>
      <c r="E23" s="31">
        <v>49000</v>
      </c>
      <c r="F23" s="10"/>
      <c r="G23" s="31">
        <v>19000</v>
      </c>
      <c r="H23" s="10"/>
      <c r="I23" s="31">
        <v>40000</v>
      </c>
      <c r="J23" s="18"/>
      <c r="K23" s="31">
        <v>40000</v>
      </c>
      <c r="L23" s="18" t="s">
        <v>10</v>
      </c>
      <c r="M23" s="31">
        <v>40000</v>
      </c>
      <c r="N23" s="10"/>
      <c r="O23" s="45"/>
    </row>
    <row r="24" spans="1:15" ht="11.25" customHeight="1">
      <c r="A24" s="6" t="s">
        <v>52</v>
      </c>
      <c r="B24" s="5"/>
      <c r="C24" s="7"/>
      <c r="E24" s="31">
        <v>12000</v>
      </c>
      <c r="F24" s="10"/>
      <c r="G24" s="31">
        <v>12000</v>
      </c>
      <c r="H24" s="10"/>
      <c r="I24" s="31">
        <v>12000</v>
      </c>
      <c r="J24" s="18"/>
      <c r="K24" s="31">
        <v>12000</v>
      </c>
      <c r="L24" s="18"/>
      <c r="M24" s="31">
        <v>12000</v>
      </c>
      <c r="N24" s="10"/>
      <c r="O24" s="45"/>
    </row>
    <row r="25" spans="1:15" ht="11.25" customHeight="1">
      <c r="A25" s="6" t="s">
        <v>53</v>
      </c>
      <c r="B25" s="5"/>
      <c r="C25" s="7"/>
      <c r="E25" s="31">
        <v>70000</v>
      </c>
      <c r="F25" s="10"/>
      <c r="G25" s="31">
        <v>67000</v>
      </c>
      <c r="H25" s="10"/>
      <c r="I25" s="31">
        <v>90000</v>
      </c>
      <c r="J25" s="18"/>
      <c r="K25" s="31">
        <v>80000</v>
      </c>
      <c r="L25" s="18" t="s">
        <v>10</v>
      </c>
      <c r="M25" s="31">
        <v>80000</v>
      </c>
      <c r="N25" s="10"/>
      <c r="O25" s="45"/>
    </row>
    <row r="26" spans="1:15" ht="11.25" customHeight="1">
      <c r="A26" s="6" t="s">
        <v>54</v>
      </c>
      <c r="B26" s="5"/>
      <c r="C26" s="7"/>
      <c r="E26" s="31">
        <v>8094</v>
      </c>
      <c r="F26" s="10"/>
      <c r="G26" s="31">
        <v>6257</v>
      </c>
      <c r="H26" s="18"/>
      <c r="I26" s="31">
        <v>5000</v>
      </c>
      <c r="J26" s="18"/>
      <c r="K26" s="31">
        <v>5978</v>
      </c>
      <c r="L26" s="18" t="s">
        <v>39</v>
      </c>
      <c r="M26" s="31">
        <v>6000</v>
      </c>
      <c r="N26" s="10"/>
      <c r="O26" s="45"/>
    </row>
    <row r="27" spans="1:15" ht="11.25" customHeight="1">
      <c r="A27" s="6" t="s">
        <v>33</v>
      </c>
      <c r="B27" s="5"/>
      <c r="C27" s="7"/>
      <c r="E27" s="34">
        <v>10000</v>
      </c>
      <c r="F27" s="16"/>
      <c r="G27" s="38">
        <v>10000</v>
      </c>
      <c r="H27" s="14"/>
      <c r="I27" s="38">
        <v>10000</v>
      </c>
      <c r="J27" s="16"/>
      <c r="K27" s="38">
        <v>10000</v>
      </c>
      <c r="L27" s="14"/>
      <c r="M27" s="38">
        <v>10000</v>
      </c>
      <c r="N27" s="14"/>
      <c r="O27" s="45"/>
    </row>
    <row r="28" spans="1:14" ht="11.25" customHeight="1">
      <c r="A28" s="8" t="s">
        <v>0</v>
      </c>
      <c r="B28" s="5"/>
      <c r="C28" s="7"/>
      <c r="E28" s="31">
        <f>SUM(E22:E27)</f>
        <v>160581</v>
      </c>
      <c r="F28" s="18"/>
      <c r="G28" s="31">
        <f>SUM(G22:G27)</f>
        <v>114257</v>
      </c>
      <c r="H28" s="10"/>
      <c r="I28" s="31">
        <f>SUM(I22:I27)</f>
        <v>157000</v>
      </c>
      <c r="J28" s="10"/>
      <c r="K28" s="31">
        <f>SUM(K22:K27)</f>
        <v>147978</v>
      </c>
      <c r="L28" s="18" t="s">
        <v>39</v>
      </c>
      <c r="M28" s="31">
        <f>SUM(M22:M27)</f>
        <v>148000</v>
      </c>
      <c r="N28" s="10"/>
    </row>
    <row r="29" spans="1:14" ht="11.25" customHeight="1">
      <c r="A29" s="20" t="s">
        <v>21</v>
      </c>
      <c r="B29" s="5"/>
      <c r="C29" s="7"/>
      <c r="E29" s="31"/>
      <c r="F29" s="18"/>
      <c r="G29" s="31"/>
      <c r="H29" s="18"/>
      <c r="I29" s="31"/>
      <c r="J29" s="18"/>
      <c r="K29" s="31"/>
      <c r="L29" s="18"/>
      <c r="M29" s="31"/>
      <c r="N29" s="10"/>
    </row>
    <row r="30" spans="1:14" ht="11.25" customHeight="1">
      <c r="A30" s="5" t="s">
        <v>55</v>
      </c>
      <c r="B30" s="5"/>
      <c r="C30" s="7"/>
      <c r="E30" s="33">
        <v>6800</v>
      </c>
      <c r="F30" s="15" t="s">
        <v>20</v>
      </c>
      <c r="G30" s="33">
        <v>6000</v>
      </c>
      <c r="H30" s="13"/>
      <c r="I30" s="33">
        <v>2000</v>
      </c>
      <c r="J30" s="15"/>
      <c r="K30" s="33">
        <v>1000</v>
      </c>
      <c r="L30" s="15"/>
      <c r="M30" s="33">
        <v>500</v>
      </c>
      <c r="N30" s="13"/>
    </row>
    <row r="31" spans="1:14" ht="11.25" customHeight="1">
      <c r="A31" s="5" t="s">
        <v>56</v>
      </c>
      <c r="B31" s="5"/>
      <c r="C31" s="7"/>
      <c r="E31" s="31"/>
      <c r="F31" s="10"/>
      <c r="G31" s="31"/>
      <c r="H31" s="10"/>
      <c r="I31" s="31"/>
      <c r="J31" s="18"/>
      <c r="K31" s="31"/>
      <c r="L31" s="10"/>
      <c r="M31" s="31"/>
      <c r="N31" s="10"/>
    </row>
    <row r="32" spans="1:14" ht="11.25" customHeight="1">
      <c r="A32" s="6" t="s">
        <v>12</v>
      </c>
      <c r="B32" s="5"/>
      <c r="C32" s="7"/>
      <c r="E32" s="31">
        <v>57400</v>
      </c>
      <c r="F32" s="10"/>
      <c r="G32" s="36">
        <v>66954</v>
      </c>
      <c r="H32" s="10"/>
      <c r="I32" s="36">
        <v>75000</v>
      </c>
      <c r="J32" s="18" t="s">
        <v>10</v>
      </c>
      <c r="K32" s="36">
        <v>82000</v>
      </c>
      <c r="L32" s="18" t="s">
        <v>10</v>
      </c>
      <c r="M32" s="31">
        <v>45000</v>
      </c>
      <c r="N32" s="10"/>
    </row>
    <row r="33" spans="1:14" ht="11.25" customHeight="1">
      <c r="A33" s="6" t="s">
        <v>13</v>
      </c>
      <c r="B33" s="5"/>
      <c r="C33" s="7"/>
      <c r="E33" s="34">
        <v>141900</v>
      </c>
      <c r="F33" s="16"/>
      <c r="G33" s="34">
        <v>148354</v>
      </c>
      <c r="H33" s="14"/>
      <c r="I33" s="34">
        <v>160000</v>
      </c>
      <c r="J33" s="16" t="s">
        <v>10</v>
      </c>
      <c r="K33" s="34">
        <v>121000</v>
      </c>
      <c r="L33" s="16" t="s">
        <v>10</v>
      </c>
      <c r="M33" s="34">
        <v>150000</v>
      </c>
      <c r="N33" s="14"/>
    </row>
    <row r="34" spans="1:14" ht="11.25" customHeight="1">
      <c r="A34" s="8" t="s">
        <v>0</v>
      </c>
      <c r="B34" s="5"/>
      <c r="C34" s="7"/>
      <c r="E34" s="31">
        <f>SUM(E32:E33)</f>
        <v>199300</v>
      </c>
      <c r="F34" s="10"/>
      <c r="G34" s="31">
        <f>SUM(G32:G33)</f>
        <v>215308</v>
      </c>
      <c r="H34" s="10"/>
      <c r="I34" s="31">
        <f>SUM(I32:I33)</f>
        <v>235000</v>
      </c>
      <c r="J34" s="18" t="s">
        <v>10</v>
      </c>
      <c r="K34" s="31">
        <f>SUM(K32:K33)</f>
        <v>203000</v>
      </c>
      <c r="L34" s="18" t="s">
        <v>10</v>
      </c>
      <c r="M34" s="31">
        <f>SUM(M32:M33)</f>
        <v>195000</v>
      </c>
      <c r="N34" s="10"/>
    </row>
    <row r="35" spans="1:14" ht="11.25" customHeight="1">
      <c r="A35" s="20" t="s">
        <v>57</v>
      </c>
      <c r="B35" s="5"/>
      <c r="C35" s="7"/>
      <c r="E35" s="31">
        <v>1440</v>
      </c>
      <c r="F35" s="18"/>
      <c r="G35" s="31">
        <v>1200</v>
      </c>
      <c r="H35" s="18"/>
      <c r="I35" s="31">
        <v>12000</v>
      </c>
      <c r="J35" s="18"/>
      <c r="K35" s="31">
        <v>1000</v>
      </c>
      <c r="L35" s="18"/>
      <c r="M35" s="31">
        <v>500</v>
      </c>
      <c r="N35" s="10"/>
    </row>
    <row r="36" spans="1:14" ht="11.25" customHeight="1">
      <c r="A36" s="20" t="s">
        <v>58</v>
      </c>
      <c r="B36" s="5"/>
      <c r="C36" s="7"/>
      <c r="E36" s="31">
        <v>2500</v>
      </c>
      <c r="F36" s="18"/>
      <c r="G36" s="31">
        <v>4000</v>
      </c>
      <c r="H36" s="10"/>
      <c r="I36" s="31">
        <v>4000</v>
      </c>
      <c r="J36" s="18" t="s">
        <v>10</v>
      </c>
      <c r="K36" s="31">
        <v>3500</v>
      </c>
      <c r="L36" s="18" t="s">
        <v>10</v>
      </c>
      <c r="M36" s="31">
        <v>3500</v>
      </c>
      <c r="N36" s="10"/>
    </row>
    <row r="37" spans="1:14" ht="11.25" customHeight="1">
      <c r="A37" s="20" t="s">
        <v>59</v>
      </c>
      <c r="B37" s="5"/>
      <c r="C37" s="7"/>
      <c r="E37" s="31"/>
      <c r="F37" s="10"/>
      <c r="G37" s="31"/>
      <c r="H37" s="10"/>
      <c r="I37" s="31"/>
      <c r="J37" s="18"/>
      <c r="K37" s="31"/>
      <c r="L37" s="10"/>
      <c r="M37" s="31"/>
      <c r="N37" s="10"/>
    </row>
    <row r="38" spans="1:14" ht="11.25" customHeight="1">
      <c r="A38" s="5" t="s">
        <v>60</v>
      </c>
      <c r="B38" s="5"/>
      <c r="C38" s="7"/>
      <c r="E38" s="31">
        <v>2459</v>
      </c>
      <c r="F38" s="10"/>
      <c r="G38" s="36" t="s">
        <v>14</v>
      </c>
      <c r="H38" s="10"/>
      <c r="I38" s="36" t="s">
        <v>14</v>
      </c>
      <c r="J38" s="18"/>
      <c r="K38" s="36" t="s">
        <v>14</v>
      </c>
      <c r="L38" s="18" t="s">
        <v>10</v>
      </c>
      <c r="M38" s="36" t="s">
        <v>14</v>
      </c>
      <c r="N38" s="10"/>
    </row>
    <row r="39" spans="1:14" ht="11.25" customHeight="1">
      <c r="A39" s="5" t="s">
        <v>61</v>
      </c>
      <c r="B39" s="5"/>
      <c r="C39" s="7"/>
      <c r="E39" s="31">
        <v>231600</v>
      </c>
      <c r="F39" s="18"/>
      <c r="G39" s="31">
        <v>145318</v>
      </c>
      <c r="H39" s="10"/>
      <c r="I39" s="31">
        <v>170300</v>
      </c>
      <c r="J39" s="18"/>
      <c r="K39" s="31">
        <v>177800</v>
      </c>
      <c r="L39" s="10"/>
      <c r="M39" s="31">
        <v>176000</v>
      </c>
      <c r="N39" s="10"/>
    </row>
    <row r="40" spans="1:14" ht="11.25" customHeight="1">
      <c r="A40" s="75" t="s">
        <v>235</v>
      </c>
      <c r="B40" s="75"/>
      <c r="C40" s="75"/>
      <c r="E40" s="31"/>
      <c r="F40" s="18"/>
      <c r="G40" s="31"/>
      <c r="H40" s="10"/>
      <c r="I40" s="31"/>
      <c r="J40" s="10"/>
      <c r="K40" s="31"/>
      <c r="L40" s="10"/>
      <c r="M40" s="31"/>
      <c r="N40" s="10"/>
    </row>
    <row r="41" spans="1:14" ht="11.25" customHeight="1">
      <c r="A41" s="20" t="s">
        <v>62</v>
      </c>
      <c r="B41" s="5"/>
      <c r="C41" s="7"/>
      <c r="E41" s="31">
        <v>36000</v>
      </c>
      <c r="F41" s="10"/>
      <c r="G41" s="31">
        <v>30000</v>
      </c>
      <c r="H41" s="10"/>
      <c r="I41" s="31">
        <v>30000</v>
      </c>
      <c r="J41" s="18"/>
      <c r="K41" s="31">
        <v>30000</v>
      </c>
      <c r="L41" s="18"/>
      <c r="M41" s="31">
        <v>30000</v>
      </c>
      <c r="N41" s="10"/>
    </row>
    <row r="42" spans="1:14" ht="11.25" customHeight="1">
      <c r="A42" s="20" t="s">
        <v>63</v>
      </c>
      <c r="B42" s="6"/>
      <c r="C42" s="7"/>
      <c r="E42" s="31">
        <v>300</v>
      </c>
      <c r="F42" s="10"/>
      <c r="G42" s="31">
        <v>300</v>
      </c>
      <c r="H42" s="10"/>
      <c r="I42" s="31">
        <v>300</v>
      </c>
      <c r="J42" s="18"/>
      <c r="K42" s="31">
        <v>300</v>
      </c>
      <c r="L42" s="18"/>
      <c r="M42" s="31">
        <v>300</v>
      </c>
      <c r="N42" s="10"/>
    </row>
    <row r="43" spans="1:14" ht="11.25" customHeight="1">
      <c r="A43" s="20" t="s">
        <v>26</v>
      </c>
      <c r="B43" s="8"/>
      <c r="C43" s="7"/>
      <c r="E43" s="31">
        <v>300</v>
      </c>
      <c r="F43" s="10"/>
      <c r="G43" s="31">
        <v>300</v>
      </c>
      <c r="H43" s="18"/>
      <c r="I43" s="31">
        <v>300</v>
      </c>
      <c r="J43" s="10"/>
      <c r="K43" s="31">
        <v>300</v>
      </c>
      <c r="L43" s="10"/>
      <c r="M43" s="31">
        <v>300</v>
      </c>
      <c r="N43" s="10"/>
    </row>
    <row r="44" spans="1:14" ht="11.25" customHeight="1">
      <c r="A44" s="20" t="s">
        <v>64</v>
      </c>
      <c r="B44" s="5"/>
      <c r="C44" s="7" t="s">
        <v>1</v>
      </c>
      <c r="E44" s="31">
        <v>36222</v>
      </c>
      <c r="F44" s="10"/>
      <c r="G44" s="31">
        <v>37391</v>
      </c>
      <c r="H44" s="18"/>
      <c r="I44" s="31">
        <v>39020</v>
      </c>
      <c r="J44" s="10"/>
      <c r="K44" s="31">
        <v>39885</v>
      </c>
      <c r="L44" s="18"/>
      <c r="M44" s="31">
        <v>40000</v>
      </c>
      <c r="N44" s="10"/>
    </row>
    <row r="45" spans="1:14" ht="11.25" customHeight="1">
      <c r="A45" s="20" t="s">
        <v>65</v>
      </c>
      <c r="B45" s="3"/>
      <c r="C45" s="3"/>
      <c r="D45" s="2"/>
      <c r="E45" s="36"/>
      <c r="F45" s="10"/>
      <c r="G45" s="36"/>
      <c r="H45" s="10"/>
      <c r="I45" s="36"/>
      <c r="J45" s="10"/>
      <c r="K45" s="36"/>
      <c r="L45" s="18"/>
      <c r="M45" s="36"/>
      <c r="N45" s="10"/>
    </row>
    <row r="46" spans="1:14" ht="11.25" customHeight="1">
      <c r="A46" s="5" t="s">
        <v>28</v>
      </c>
      <c r="B46" s="3"/>
      <c r="C46" s="7" t="s">
        <v>8</v>
      </c>
      <c r="D46" s="2"/>
      <c r="E46" s="36">
        <v>592</v>
      </c>
      <c r="F46" s="18" t="s">
        <v>20</v>
      </c>
      <c r="G46" s="36">
        <v>600</v>
      </c>
      <c r="H46" s="18" t="s">
        <v>20</v>
      </c>
      <c r="I46" s="36">
        <v>600</v>
      </c>
      <c r="J46" s="10"/>
      <c r="K46" s="36">
        <v>600</v>
      </c>
      <c r="L46" s="18"/>
      <c r="M46" s="36">
        <v>600</v>
      </c>
      <c r="N46" s="10"/>
    </row>
    <row r="47" spans="1:14" ht="11.25" customHeight="1">
      <c r="A47" s="5" t="s">
        <v>66</v>
      </c>
      <c r="B47" s="3"/>
      <c r="C47" s="7" t="s">
        <v>8</v>
      </c>
      <c r="D47" s="2"/>
      <c r="E47" s="36">
        <v>750</v>
      </c>
      <c r="F47" s="18"/>
      <c r="G47" s="36">
        <v>700</v>
      </c>
      <c r="H47" s="18"/>
      <c r="I47" s="36">
        <v>700</v>
      </c>
      <c r="J47" s="10"/>
      <c r="K47" s="36">
        <v>700</v>
      </c>
      <c r="L47" s="18"/>
      <c r="M47" s="36">
        <v>700</v>
      </c>
      <c r="N47" s="10"/>
    </row>
    <row r="48" spans="1:14" ht="11.25" customHeight="1">
      <c r="A48" s="5" t="s">
        <v>67</v>
      </c>
      <c r="B48" s="3"/>
      <c r="C48" s="7" t="s">
        <v>8</v>
      </c>
      <c r="D48" s="2"/>
      <c r="E48" s="36">
        <v>30</v>
      </c>
      <c r="F48" s="10"/>
      <c r="G48" s="36">
        <v>30</v>
      </c>
      <c r="H48" s="18"/>
      <c r="I48" s="36">
        <v>30</v>
      </c>
      <c r="J48" s="18"/>
      <c r="K48" s="36">
        <v>30</v>
      </c>
      <c r="L48" s="18"/>
      <c r="M48" s="36">
        <v>30</v>
      </c>
      <c r="N48" s="10"/>
    </row>
    <row r="49" spans="1:14" ht="11.25" customHeight="1">
      <c r="A49" s="5" t="s">
        <v>68</v>
      </c>
      <c r="B49" s="3"/>
      <c r="C49" s="7" t="s">
        <v>8</v>
      </c>
      <c r="D49" s="2"/>
      <c r="E49" s="36">
        <v>100</v>
      </c>
      <c r="F49" s="10"/>
      <c r="G49" s="36">
        <v>100</v>
      </c>
      <c r="H49" s="18"/>
      <c r="I49" s="36">
        <v>100</v>
      </c>
      <c r="J49" s="18"/>
      <c r="K49" s="36">
        <v>100</v>
      </c>
      <c r="L49" s="18"/>
      <c r="M49" s="36">
        <v>100</v>
      </c>
      <c r="N49" s="10"/>
    </row>
    <row r="50" spans="1:14" ht="11.25" customHeight="1">
      <c r="A50" s="5" t="s">
        <v>69</v>
      </c>
      <c r="B50" s="3"/>
      <c r="C50" s="7" t="s">
        <v>8</v>
      </c>
      <c r="D50" s="2"/>
      <c r="E50" s="36">
        <v>10</v>
      </c>
      <c r="F50" s="10"/>
      <c r="G50" s="36">
        <v>10</v>
      </c>
      <c r="H50" s="18"/>
      <c r="I50" s="36">
        <v>10</v>
      </c>
      <c r="J50" s="18"/>
      <c r="K50" s="36">
        <v>10</v>
      </c>
      <c r="L50" s="18"/>
      <c r="M50" s="36">
        <v>10</v>
      </c>
      <c r="N50" s="10"/>
    </row>
    <row r="51" spans="1:14" ht="11.25" customHeight="1">
      <c r="A51" s="20" t="s">
        <v>70</v>
      </c>
      <c r="B51" s="3"/>
      <c r="C51" s="7"/>
      <c r="D51" s="2"/>
      <c r="E51" s="36">
        <v>25000</v>
      </c>
      <c r="F51" s="18"/>
      <c r="G51" s="36">
        <v>25000</v>
      </c>
      <c r="H51" s="18"/>
      <c r="I51" s="36">
        <v>25000</v>
      </c>
      <c r="J51" s="18"/>
      <c r="K51" s="36">
        <v>25000</v>
      </c>
      <c r="L51" s="18"/>
      <c r="M51" s="36">
        <v>25000</v>
      </c>
      <c r="N51" s="10"/>
    </row>
    <row r="52" spans="1:14" ht="11.25" customHeight="1">
      <c r="A52" s="20" t="s">
        <v>29</v>
      </c>
      <c r="B52" s="3"/>
      <c r="C52" s="7"/>
      <c r="D52" s="2"/>
      <c r="E52" s="37">
        <v>2748</v>
      </c>
      <c r="F52" s="15" t="s">
        <v>20</v>
      </c>
      <c r="G52" s="37">
        <v>2700</v>
      </c>
      <c r="H52" s="15"/>
      <c r="I52" s="37">
        <v>2500</v>
      </c>
      <c r="J52" s="15"/>
      <c r="K52" s="37">
        <v>2500</v>
      </c>
      <c r="L52" s="15"/>
      <c r="M52" s="37">
        <v>2500</v>
      </c>
      <c r="N52" s="13"/>
    </row>
    <row r="53" spans="1:14" ht="11.25" customHeight="1">
      <c r="A53" s="20" t="s">
        <v>71</v>
      </c>
      <c r="B53" s="3"/>
      <c r="C53" s="7"/>
      <c r="D53" s="2"/>
      <c r="E53" s="36"/>
      <c r="F53" s="10"/>
      <c r="G53" s="36"/>
      <c r="H53" s="18"/>
      <c r="I53" s="36"/>
      <c r="J53" s="10"/>
      <c r="K53" s="36"/>
      <c r="L53" s="18"/>
      <c r="M53" s="36"/>
      <c r="N53" s="10"/>
    </row>
    <row r="54" spans="1:14" ht="11.25" customHeight="1">
      <c r="A54" s="5" t="s">
        <v>72</v>
      </c>
      <c r="B54" s="3"/>
      <c r="C54" s="3"/>
      <c r="D54" s="2"/>
      <c r="E54" s="36">
        <v>92000</v>
      </c>
      <c r="F54" s="10"/>
      <c r="G54" s="36">
        <v>95000</v>
      </c>
      <c r="H54" s="18"/>
      <c r="I54" s="36">
        <v>50000</v>
      </c>
      <c r="J54" s="10"/>
      <c r="K54" s="36">
        <v>30000</v>
      </c>
      <c r="L54" s="18"/>
      <c r="M54" s="36">
        <v>30000</v>
      </c>
      <c r="N54" s="10"/>
    </row>
    <row r="55" spans="1:14" ht="11.25" customHeight="1">
      <c r="A55" s="5" t="s">
        <v>73</v>
      </c>
      <c r="B55" s="3"/>
      <c r="C55" s="7"/>
      <c r="D55" s="2"/>
      <c r="E55" s="38">
        <v>15000</v>
      </c>
      <c r="F55" s="14"/>
      <c r="G55" s="38">
        <v>15000</v>
      </c>
      <c r="H55" s="16"/>
      <c r="I55" s="38">
        <v>15000</v>
      </c>
      <c r="J55" s="14"/>
      <c r="K55" s="38">
        <v>15000</v>
      </c>
      <c r="L55" s="16"/>
      <c r="M55" s="38">
        <v>15000</v>
      </c>
      <c r="N55" s="14"/>
    </row>
    <row r="56" spans="1:14" ht="11.25" customHeight="1">
      <c r="A56" s="6" t="s">
        <v>0</v>
      </c>
      <c r="B56" s="3"/>
      <c r="C56" s="7"/>
      <c r="D56" s="2"/>
      <c r="E56" s="36">
        <f>SUM(E54:E55)</f>
        <v>107000</v>
      </c>
      <c r="F56" s="18"/>
      <c r="G56" s="36">
        <f>SUM(G54:G55)</f>
        <v>110000</v>
      </c>
      <c r="H56" s="18"/>
      <c r="I56" s="36">
        <f>SUM(I54:I55)</f>
        <v>65000</v>
      </c>
      <c r="J56" s="10"/>
      <c r="K56" s="36">
        <f>SUM(K54:K55)</f>
        <v>45000</v>
      </c>
      <c r="L56" s="18"/>
      <c r="M56" s="36">
        <f>SUM(M54:M55)</f>
        <v>45000</v>
      </c>
      <c r="N56" s="10"/>
    </row>
    <row r="57" spans="1:14" ht="11.25" customHeight="1">
      <c r="A57" s="20" t="s">
        <v>74</v>
      </c>
      <c r="B57" s="3"/>
      <c r="C57" s="7" t="s">
        <v>1</v>
      </c>
      <c r="D57" s="2"/>
      <c r="E57" s="36">
        <v>1300</v>
      </c>
      <c r="F57" s="10"/>
      <c r="G57" s="36">
        <v>1300</v>
      </c>
      <c r="H57" s="18"/>
      <c r="I57" s="36">
        <v>1200</v>
      </c>
      <c r="J57" s="10"/>
      <c r="K57" s="36">
        <v>1200</v>
      </c>
      <c r="L57" s="18"/>
      <c r="M57" s="36">
        <v>1200</v>
      </c>
      <c r="N57" s="10"/>
    </row>
    <row r="58" spans="1:14" ht="11.25" customHeight="1">
      <c r="A58" s="20" t="s">
        <v>75</v>
      </c>
      <c r="B58" s="3"/>
      <c r="C58" s="7" t="s">
        <v>8</v>
      </c>
      <c r="D58" s="2"/>
      <c r="E58" s="36">
        <v>3500</v>
      </c>
      <c r="F58" s="18"/>
      <c r="G58" s="36">
        <v>3500</v>
      </c>
      <c r="H58" s="18"/>
      <c r="I58" s="36">
        <v>3500</v>
      </c>
      <c r="J58" s="10"/>
      <c r="K58" s="36">
        <v>3500</v>
      </c>
      <c r="L58" s="18"/>
      <c r="M58" s="36">
        <v>3500</v>
      </c>
      <c r="N58" s="10"/>
    </row>
    <row r="59" spans="1:14" ht="11.25" customHeight="1">
      <c r="A59" s="20" t="s">
        <v>30</v>
      </c>
      <c r="B59" s="3"/>
      <c r="C59" s="7" t="s">
        <v>8</v>
      </c>
      <c r="D59" s="2"/>
      <c r="E59" s="36">
        <v>409</v>
      </c>
      <c r="F59" s="10"/>
      <c r="G59" s="36">
        <v>367</v>
      </c>
      <c r="H59" s="18"/>
      <c r="I59" s="36">
        <v>408</v>
      </c>
      <c r="J59" s="10"/>
      <c r="K59" s="36">
        <v>434</v>
      </c>
      <c r="L59" s="10"/>
      <c r="M59" s="36">
        <v>391</v>
      </c>
      <c r="N59" s="18" t="s">
        <v>20</v>
      </c>
    </row>
    <row r="60" spans="1:14" ht="11.25" customHeight="1">
      <c r="A60" s="20" t="s">
        <v>76</v>
      </c>
      <c r="B60" s="3"/>
      <c r="C60" s="7"/>
      <c r="D60" s="2"/>
      <c r="E60" s="36">
        <v>60000</v>
      </c>
      <c r="F60" s="10"/>
      <c r="G60" s="36">
        <v>60000</v>
      </c>
      <c r="H60" s="18"/>
      <c r="I60" s="36">
        <v>60000</v>
      </c>
      <c r="J60" s="10"/>
      <c r="K60" s="36">
        <v>60000</v>
      </c>
      <c r="L60" s="10"/>
      <c r="M60" s="36">
        <v>60000</v>
      </c>
      <c r="N60" s="10"/>
    </row>
    <row r="61" spans="1:14" ht="11.25" customHeight="1">
      <c r="A61" s="20" t="s">
        <v>77</v>
      </c>
      <c r="B61" s="3"/>
      <c r="C61" s="3"/>
      <c r="D61" s="9"/>
      <c r="E61" s="38">
        <v>500</v>
      </c>
      <c r="F61" s="16"/>
      <c r="G61" s="38">
        <v>500</v>
      </c>
      <c r="H61" s="14"/>
      <c r="I61" s="38">
        <v>500</v>
      </c>
      <c r="J61" s="14"/>
      <c r="K61" s="38">
        <v>500</v>
      </c>
      <c r="L61" s="14"/>
      <c r="M61" s="38">
        <v>500</v>
      </c>
      <c r="N61" s="14"/>
    </row>
    <row r="62" spans="1:14" ht="11.25" customHeight="1">
      <c r="A62" s="70" t="s">
        <v>7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</row>
    <row r="63" spans="1:14" ht="11.2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14" ht="11.25" customHeight="1">
      <c r="A64" s="74" t="s">
        <v>27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1.25" customHeight="1">
      <c r="A65" s="74" t="s">
        <v>42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ht="11.2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ht="11.25" customHeight="1">
      <c r="A67" s="74" t="s">
        <v>244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1.2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1:14" ht="11.25" customHeight="1">
      <c r="A69" s="75" t="s">
        <v>18</v>
      </c>
      <c r="B69" s="75"/>
      <c r="C69" s="75"/>
      <c r="D69" s="4"/>
      <c r="E69" s="30" t="s">
        <v>3</v>
      </c>
      <c r="F69" s="11"/>
      <c r="G69" s="30" t="s">
        <v>4</v>
      </c>
      <c r="H69" s="11"/>
      <c r="I69" s="30" t="s">
        <v>5</v>
      </c>
      <c r="J69" s="11"/>
      <c r="K69" s="30" t="s">
        <v>6</v>
      </c>
      <c r="L69" s="11"/>
      <c r="M69" s="30" t="s">
        <v>123</v>
      </c>
      <c r="N69" s="11"/>
    </row>
    <row r="70" spans="1:14" ht="11.25" customHeight="1">
      <c r="A70" s="75" t="s">
        <v>236</v>
      </c>
      <c r="B70" s="75"/>
      <c r="C70" s="75"/>
      <c r="D70" s="2"/>
      <c r="E70" s="36"/>
      <c r="F70" s="18"/>
      <c r="G70" s="36"/>
      <c r="H70" s="10"/>
      <c r="I70" s="36"/>
      <c r="J70" s="10"/>
      <c r="K70" s="36"/>
      <c r="L70" s="10"/>
      <c r="M70" s="36"/>
      <c r="N70" s="10"/>
    </row>
    <row r="71" spans="1:14" ht="11.25" customHeight="1">
      <c r="A71" s="46" t="s">
        <v>78</v>
      </c>
      <c r="B71" s="27"/>
      <c r="C71" s="22"/>
      <c r="D71" s="2"/>
      <c r="E71" s="36"/>
      <c r="F71" s="18"/>
      <c r="G71" s="36"/>
      <c r="H71" s="10"/>
      <c r="I71" s="36"/>
      <c r="J71" s="18"/>
      <c r="K71" s="36"/>
      <c r="L71" s="18"/>
      <c r="M71" s="36"/>
      <c r="N71" s="10"/>
    </row>
    <row r="72" spans="1:14" ht="11.25" customHeight="1">
      <c r="A72" s="26" t="s">
        <v>79</v>
      </c>
      <c r="B72" s="27"/>
      <c r="C72" s="7" t="s">
        <v>1</v>
      </c>
      <c r="D72" s="2"/>
      <c r="E72" s="36">
        <v>600</v>
      </c>
      <c r="F72" s="18"/>
      <c r="G72" s="36">
        <v>600</v>
      </c>
      <c r="H72" s="18"/>
      <c r="I72" s="36">
        <v>600</v>
      </c>
      <c r="J72" s="10"/>
      <c r="K72" s="36">
        <v>600</v>
      </c>
      <c r="L72" s="10"/>
      <c r="M72" s="36">
        <v>600</v>
      </c>
      <c r="N72" s="10"/>
    </row>
    <row r="73" spans="1:14" ht="11.25" customHeight="1">
      <c r="A73" s="26" t="s">
        <v>80</v>
      </c>
      <c r="B73" s="27"/>
      <c r="C73" s="7" t="s">
        <v>8</v>
      </c>
      <c r="D73" s="2"/>
      <c r="E73" s="36">
        <v>4000</v>
      </c>
      <c r="F73" s="18"/>
      <c r="G73" s="36">
        <v>4000</v>
      </c>
      <c r="H73" s="18"/>
      <c r="I73" s="36">
        <v>4000</v>
      </c>
      <c r="J73" s="10"/>
      <c r="K73" s="36">
        <v>4000</v>
      </c>
      <c r="L73" s="10"/>
      <c r="M73" s="36">
        <v>4000</v>
      </c>
      <c r="N73" s="10"/>
    </row>
    <row r="74" spans="1:14" ht="11.25" customHeight="1">
      <c r="A74" s="46" t="s">
        <v>81</v>
      </c>
      <c r="B74" s="27"/>
      <c r="C74" s="22"/>
      <c r="D74" s="2"/>
      <c r="E74" s="36"/>
      <c r="F74" s="18"/>
      <c r="G74" s="36"/>
      <c r="H74" s="18"/>
      <c r="I74" s="36"/>
      <c r="J74" s="10"/>
      <c r="K74" s="36"/>
      <c r="L74" s="10"/>
      <c r="M74" s="36"/>
      <c r="N74" s="10"/>
    </row>
    <row r="75" spans="1:14" ht="11.25" customHeight="1">
      <c r="A75" s="26" t="s">
        <v>82</v>
      </c>
      <c r="B75" s="27"/>
      <c r="C75" s="7" t="s">
        <v>8</v>
      </c>
      <c r="D75" s="2"/>
      <c r="E75" s="36">
        <v>600</v>
      </c>
      <c r="F75" s="18"/>
      <c r="G75" s="36">
        <v>600</v>
      </c>
      <c r="H75" s="18"/>
      <c r="I75" s="36">
        <v>600</v>
      </c>
      <c r="J75" s="10"/>
      <c r="K75" s="36">
        <v>600</v>
      </c>
      <c r="L75" s="10"/>
      <c r="M75" s="36">
        <v>600</v>
      </c>
      <c r="N75" s="10"/>
    </row>
    <row r="76" spans="1:14" ht="11.25" customHeight="1">
      <c r="A76" s="26" t="s">
        <v>83</v>
      </c>
      <c r="B76" s="27"/>
      <c r="C76" s="7" t="s">
        <v>8</v>
      </c>
      <c r="D76" s="2"/>
      <c r="E76" s="36">
        <v>3300</v>
      </c>
      <c r="F76" s="18"/>
      <c r="G76" s="36">
        <v>3200</v>
      </c>
      <c r="H76" s="18"/>
      <c r="I76" s="36">
        <v>3200</v>
      </c>
      <c r="J76" s="10"/>
      <c r="K76" s="36">
        <v>3200</v>
      </c>
      <c r="L76" s="10"/>
      <c r="M76" s="36">
        <v>3200</v>
      </c>
      <c r="N76" s="10"/>
    </row>
    <row r="77" spans="1:14" ht="11.25" customHeight="1">
      <c r="A77" s="46" t="s">
        <v>84</v>
      </c>
      <c r="B77" s="27"/>
      <c r="C77" s="22"/>
      <c r="D77" s="2"/>
      <c r="E77" s="36"/>
      <c r="F77" s="18"/>
      <c r="G77" s="36"/>
      <c r="H77" s="18"/>
      <c r="I77" s="36"/>
      <c r="J77" s="10"/>
      <c r="K77" s="36"/>
      <c r="L77" s="10"/>
      <c r="M77" s="36"/>
      <c r="N77" s="10"/>
    </row>
    <row r="78" spans="1:14" ht="11.25" customHeight="1">
      <c r="A78" s="26" t="s">
        <v>85</v>
      </c>
      <c r="B78" s="27"/>
      <c r="C78" s="7" t="s">
        <v>8</v>
      </c>
      <c r="D78" s="2"/>
      <c r="E78" s="36">
        <v>100</v>
      </c>
      <c r="F78" s="18"/>
      <c r="G78" s="36">
        <v>100</v>
      </c>
      <c r="H78" s="18"/>
      <c r="I78" s="36">
        <v>100</v>
      </c>
      <c r="J78" s="10"/>
      <c r="K78" s="36">
        <v>100</v>
      </c>
      <c r="L78" s="10"/>
      <c r="M78" s="36">
        <v>100</v>
      </c>
      <c r="N78" s="10"/>
    </row>
    <row r="79" spans="1:14" ht="11.25" customHeight="1">
      <c r="A79" s="26" t="s">
        <v>86</v>
      </c>
      <c r="B79" s="27"/>
      <c r="C79" s="7" t="s">
        <v>8</v>
      </c>
      <c r="D79" s="2"/>
      <c r="E79" s="36">
        <v>300</v>
      </c>
      <c r="F79" s="18"/>
      <c r="G79" s="36">
        <v>300</v>
      </c>
      <c r="H79" s="18"/>
      <c r="I79" s="36">
        <v>300</v>
      </c>
      <c r="J79" s="10"/>
      <c r="K79" s="36">
        <v>300</v>
      </c>
      <c r="L79" s="10"/>
      <c r="M79" s="36">
        <v>300</v>
      </c>
      <c r="N79" s="10"/>
    </row>
    <row r="80" spans="1:14" ht="11.25" customHeight="1">
      <c r="A80" s="26" t="s">
        <v>87</v>
      </c>
      <c r="B80" s="27"/>
      <c r="C80" s="22"/>
      <c r="D80" s="2"/>
      <c r="E80" s="36">
        <v>100000</v>
      </c>
      <c r="F80" s="18"/>
      <c r="G80" s="36">
        <v>100000</v>
      </c>
      <c r="H80" s="18"/>
      <c r="I80" s="36">
        <v>100000</v>
      </c>
      <c r="J80" s="10"/>
      <c r="K80" s="36">
        <v>100000</v>
      </c>
      <c r="L80" s="10"/>
      <c r="M80" s="36">
        <v>100000</v>
      </c>
      <c r="N80" s="10"/>
    </row>
    <row r="81" spans="1:14" ht="11.25" customHeight="1">
      <c r="A81" s="46" t="s">
        <v>31</v>
      </c>
      <c r="B81" s="27"/>
      <c r="C81" s="22"/>
      <c r="D81" s="2"/>
      <c r="E81" s="36"/>
      <c r="F81" s="18"/>
      <c r="G81" s="36"/>
      <c r="H81" s="18"/>
      <c r="I81" s="36"/>
      <c r="J81" s="10"/>
      <c r="K81" s="36"/>
      <c r="L81" s="10"/>
      <c r="M81" s="36"/>
      <c r="N81" s="10"/>
    </row>
    <row r="82" spans="1:14" ht="11.25" customHeight="1">
      <c r="A82" s="26" t="s">
        <v>88</v>
      </c>
      <c r="B82" s="27"/>
      <c r="C82" s="7" t="s">
        <v>1</v>
      </c>
      <c r="D82" s="2"/>
      <c r="E82" s="36">
        <v>1000</v>
      </c>
      <c r="F82" s="18"/>
      <c r="G82" s="36">
        <v>1000</v>
      </c>
      <c r="H82" s="18"/>
      <c r="I82" s="36">
        <v>1000</v>
      </c>
      <c r="J82" s="10"/>
      <c r="K82" s="36">
        <v>100</v>
      </c>
      <c r="L82" s="18"/>
      <c r="M82" s="36">
        <v>100</v>
      </c>
      <c r="N82" s="10"/>
    </row>
    <row r="83" spans="1:14" ht="11.25" customHeight="1">
      <c r="A83" s="26" t="s">
        <v>89</v>
      </c>
      <c r="B83" s="27"/>
      <c r="C83" s="7" t="s">
        <v>8</v>
      </c>
      <c r="D83" s="2"/>
      <c r="E83" s="36">
        <v>125</v>
      </c>
      <c r="F83" s="18"/>
      <c r="G83" s="36">
        <v>125</v>
      </c>
      <c r="H83" s="18"/>
      <c r="I83" s="36">
        <v>125</v>
      </c>
      <c r="J83" s="10"/>
      <c r="K83" s="36">
        <v>125</v>
      </c>
      <c r="L83" s="10"/>
      <c r="M83" s="36">
        <v>125</v>
      </c>
      <c r="N83" s="10"/>
    </row>
    <row r="84" spans="1:14" ht="11.25" customHeight="1">
      <c r="A84" s="20" t="s">
        <v>32</v>
      </c>
      <c r="B84" s="27"/>
      <c r="C84" s="22"/>
      <c r="D84" s="2"/>
      <c r="E84" s="36"/>
      <c r="F84" s="18"/>
      <c r="G84" s="36"/>
      <c r="H84" s="18"/>
      <c r="I84" s="36"/>
      <c r="J84" s="10"/>
      <c r="K84" s="36"/>
      <c r="L84" s="10"/>
      <c r="M84" s="36"/>
      <c r="N84" s="10"/>
    </row>
    <row r="85" spans="1:14" ht="11.25" customHeight="1">
      <c r="A85" s="26" t="s">
        <v>90</v>
      </c>
      <c r="B85" s="27"/>
      <c r="C85" s="22"/>
      <c r="D85" s="2"/>
      <c r="E85" s="36"/>
      <c r="F85" s="18"/>
      <c r="G85" s="36"/>
      <c r="H85" s="18"/>
      <c r="I85" s="36"/>
      <c r="J85" s="10"/>
      <c r="K85" s="36"/>
      <c r="L85" s="10"/>
      <c r="M85" s="36"/>
      <c r="N85" s="10"/>
    </row>
    <row r="86" spans="1:14" ht="11.25" customHeight="1">
      <c r="A86" s="28" t="s">
        <v>91</v>
      </c>
      <c r="B86" s="27"/>
      <c r="C86" s="7" t="s">
        <v>8</v>
      </c>
      <c r="D86" s="2"/>
      <c r="E86" s="36">
        <v>25</v>
      </c>
      <c r="F86" s="18"/>
      <c r="G86" s="36">
        <v>25</v>
      </c>
      <c r="H86" s="18"/>
      <c r="I86" s="36">
        <v>25</v>
      </c>
      <c r="J86" s="18"/>
      <c r="K86" s="36">
        <v>25</v>
      </c>
      <c r="L86" s="10"/>
      <c r="M86" s="36">
        <v>25</v>
      </c>
      <c r="N86" s="10"/>
    </row>
    <row r="87" spans="1:14" ht="11.25" customHeight="1">
      <c r="A87" s="28" t="s">
        <v>95</v>
      </c>
      <c r="B87" s="27"/>
      <c r="C87" s="7"/>
      <c r="D87" s="2"/>
      <c r="E87" s="36"/>
      <c r="F87" s="18"/>
      <c r="G87" s="36"/>
      <c r="H87" s="18"/>
      <c r="I87" s="36"/>
      <c r="J87" s="18"/>
      <c r="K87" s="36"/>
      <c r="L87" s="10"/>
      <c r="M87" s="36"/>
      <c r="N87" s="10"/>
    </row>
    <row r="88" spans="1:14" ht="11.25" customHeight="1">
      <c r="A88" s="29" t="s">
        <v>92</v>
      </c>
      <c r="B88" s="27"/>
      <c r="C88" s="7" t="s">
        <v>8</v>
      </c>
      <c r="D88" s="2"/>
      <c r="E88" s="36">
        <v>100</v>
      </c>
      <c r="F88" s="18"/>
      <c r="G88" s="36">
        <v>100</v>
      </c>
      <c r="H88" s="18"/>
      <c r="I88" s="36">
        <v>100</v>
      </c>
      <c r="J88" s="18"/>
      <c r="K88" s="36">
        <v>100</v>
      </c>
      <c r="L88" s="10"/>
      <c r="M88" s="36">
        <v>100</v>
      </c>
      <c r="N88" s="10"/>
    </row>
    <row r="89" spans="1:14" ht="11.25" customHeight="1">
      <c r="A89" s="29" t="s">
        <v>93</v>
      </c>
      <c r="B89" s="27"/>
      <c r="C89" s="7" t="s">
        <v>8</v>
      </c>
      <c r="D89" s="2"/>
      <c r="E89" s="36">
        <v>3000</v>
      </c>
      <c r="F89" s="18"/>
      <c r="G89" s="36">
        <v>3000</v>
      </c>
      <c r="H89" s="18"/>
      <c r="I89" s="36">
        <v>3000</v>
      </c>
      <c r="J89" s="18"/>
      <c r="K89" s="36">
        <v>3000</v>
      </c>
      <c r="L89" s="10"/>
      <c r="M89" s="36">
        <v>3000</v>
      </c>
      <c r="N89" s="10"/>
    </row>
    <row r="90" spans="1:14" ht="11.25" customHeight="1">
      <c r="A90" s="8" t="s">
        <v>94</v>
      </c>
      <c r="B90" s="27"/>
      <c r="C90" s="7" t="s">
        <v>8</v>
      </c>
      <c r="D90" s="2"/>
      <c r="E90" s="36">
        <v>2500</v>
      </c>
      <c r="F90" s="18"/>
      <c r="G90" s="36">
        <v>2500</v>
      </c>
      <c r="H90" s="18"/>
      <c r="I90" s="36">
        <v>2500</v>
      </c>
      <c r="J90" s="10"/>
      <c r="K90" s="36">
        <v>2500</v>
      </c>
      <c r="L90" s="10"/>
      <c r="M90" s="36">
        <v>2500</v>
      </c>
      <c r="N90" s="10"/>
    </row>
    <row r="91" spans="1:14" ht="11.25" customHeight="1">
      <c r="A91" s="28" t="s">
        <v>96</v>
      </c>
      <c r="B91" s="27"/>
      <c r="C91" s="7"/>
      <c r="D91" s="2"/>
      <c r="E91" s="36"/>
      <c r="F91" s="18"/>
      <c r="G91" s="36"/>
      <c r="H91" s="18"/>
      <c r="I91" s="36"/>
      <c r="J91" s="10"/>
      <c r="K91" s="36"/>
      <c r="L91" s="10"/>
      <c r="M91" s="36"/>
      <c r="N91" s="10"/>
    </row>
    <row r="92" spans="1:14" ht="11.25" customHeight="1">
      <c r="A92" s="29" t="s">
        <v>97</v>
      </c>
      <c r="B92" s="27"/>
      <c r="C92" s="7" t="s">
        <v>8</v>
      </c>
      <c r="D92" s="2"/>
      <c r="E92" s="36">
        <v>100</v>
      </c>
      <c r="F92" s="18"/>
      <c r="G92" s="36">
        <v>100</v>
      </c>
      <c r="H92" s="18"/>
      <c r="I92" s="36">
        <v>100</v>
      </c>
      <c r="J92" s="10"/>
      <c r="K92" s="36">
        <v>100</v>
      </c>
      <c r="L92" s="10"/>
      <c r="M92" s="36">
        <v>100</v>
      </c>
      <c r="N92" s="10"/>
    </row>
    <row r="93" spans="1:14" ht="11.25" customHeight="1">
      <c r="A93" s="29" t="s">
        <v>98</v>
      </c>
      <c r="B93" s="27"/>
      <c r="C93" s="7" t="s">
        <v>8</v>
      </c>
      <c r="D93" s="2"/>
      <c r="E93" s="36">
        <v>1800</v>
      </c>
      <c r="F93" s="18"/>
      <c r="G93" s="36">
        <v>1800</v>
      </c>
      <c r="H93" s="18"/>
      <c r="I93" s="36">
        <v>1800</v>
      </c>
      <c r="J93" s="10"/>
      <c r="K93" s="36">
        <v>1800</v>
      </c>
      <c r="L93" s="10"/>
      <c r="M93" s="36">
        <v>1800</v>
      </c>
      <c r="N93" s="10"/>
    </row>
    <row r="94" spans="1:14" ht="11.25" customHeight="1">
      <c r="A94" s="8" t="s">
        <v>99</v>
      </c>
      <c r="B94" s="27"/>
      <c r="C94" s="7" t="s">
        <v>8</v>
      </c>
      <c r="D94" s="2"/>
      <c r="E94" s="36">
        <v>100</v>
      </c>
      <c r="F94" s="18"/>
      <c r="G94" s="36">
        <v>100</v>
      </c>
      <c r="H94" s="18"/>
      <c r="I94" s="36">
        <v>100</v>
      </c>
      <c r="J94" s="18"/>
      <c r="K94" s="36">
        <v>100</v>
      </c>
      <c r="L94" s="18"/>
      <c r="M94" s="36">
        <v>100</v>
      </c>
      <c r="N94" s="10"/>
    </row>
    <row r="95" spans="1:14" ht="11.25" customHeight="1">
      <c r="A95" s="28" t="s">
        <v>100</v>
      </c>
      <c r="B95" s="27"/>
      <c r="C95" s="7"/>
      <c r="D95" s="2"/>
      <c r="E95" s="36"/>
      <c r="F95" s="18"/>
      <c r="G95" s="36"/>
      <c r="H95" s="18"/>
      <c r="I95" s="36"/>
      <c r="J95" s="10"/>
      <c r="K95" s="36"/>
      <c r="L95" s="10"/>
      <c r="M95" s="36"/>
      <c r="N95" s="10"/>
    </row>
    <row r="96" spans="1:14" ht="11.25" customHeight="1">
      <c r="A96" s="29" t="s">
        <v>101</v>
      </c>
      <c r="B96" s="27"/>
      <c r="C96" s="7" t="s">
        <v>8</v>
      </c>
      <c r="D96" s="2"/>
      <c r="E96" s="36">
        <v>711</v>
      </c>
      <c r="F96" s="18"/>
      <c r="G96" s="36">
        <v>700</v>
      </c>
      <c r="H96" s="18"/>
      <c r="I96" s="36">
        <v>700</v>
      </c>
      <c r="J96" s="10"/>
      <c r="K96" s="36">
        <v>700</v>
      </c>
      <c r="L96" s="10"/>
      <c r="M96" s="36">
        <v>700</v>
      </c>
      <c r="N96" s="10"/>
    </row>
    <row r="97" spans="1:14" ht="11.25" customHeight="1">
      <c r="A97" s="29" t="s">
        <v>102</v>
      </c>
      <c r="B97" s="27"/>
      <c r="C97" s="7" t="s">
        <v>8</v>
      </c>
      <c r="D97" s="2"/>
      <c r="E97" s="36">
        <v>120000</v>
      </c>
      <c r="F97" s="18"/>
      <c r="G97" s="36">
        <v>120000</v>
      </c>
      <c r="H97" s="18"/>
      <c r="I97" s="36">
        <v>120000</v>
      </c>
      <c r="J97" s="10"/>
      <c r="K97" s="36">
        <v>120000</v>
      </c>
      <c r="L97" s="10"/>
      <c r="M97" s="36">
        <v>120000</v>
      </c>
      <c r="N97" s="10"/>
    </row>
    <row r="98" spans="1:14" ht="11.25" customHeight="1">
      <c r="A98" s="8" t="s">
        <v>103</v>
      </c>
      <c r="B98" s="27"/>
      <c r="C98" s="7" t="s">
        <v>8</v>
      </c>
      <c r="D98" s="2"/>
      <c r="E98" s="36">
        <v>15000</v>
      </c>
      <c r="F98" s="18"/>
      <c r="G98" s="36">
        <v>15000</v>
      </c>
      <c r="H98" s="18"/>
      <c r="I98" s="36">
        <v>14000</v>
      </c>
      <c r="J98" s="10"/>
      <c r="K98" s="36">
        <v>14000</v>
      </c>
      <c r="L98" s="10"/>
      <c r="M98" s="36">
        <v>14000</v>
      </c>
      <c r="N98" s="10"/>
    </row>
    <row r="99" spans="1:14" ht="11.25" customHeight="1">
      <c r="A99" s="29" t="s">
        <v>104</v>
      </c>
      <c r="B99" s="27"/>
      <c r="C99" s="7" t="s">
        <v>8</v>
      </c>
      <c r="D99" s="2"/>
      <c r="E99" s="36">
        <v>1500</v>
      </c>
      <c r="F99" s="18"/>
      <c r="G99" s="36">
        <v>1500</v>
      </c>
      <c r="H99" s="18"/>
      <c r="I99" s="36">
        <v>1500</v>
      </c>
      <c r="J99" s="10"/>
      <c r="K99" s="36">
        <v>1500</v>
      </c>
      <c r="L99" s="10"/>
      <c r="M99" s="36">
        <v>1500</v>
      </c>
      <c r="N99" s="10"/>
    </row>
    <row r="100" spans="1:14" ht="11.25" customHeight="1">
      <c r="A100" s="29" t="s">
        <v>105</v>
      </c>
      <c r="B100" s="27"/>
      <c r="C100" s="7" t="s">
        <v>8</v>
      </c>
      <c r="D100" s="2"/>
      <c r="E100" s="36">
        <v>30</v>
      </c>
      <c r="F100" s="18"/>
      <c r="G100" s="36">
        <v>30</v>
      </c>
      <c r="H100" s="18"/>
      <c r="I100" s="36">
        <v>30</v>
      </c>
      <c r="J100" s="10"/>
      <c r="K100" s="36">
        <v>30</v>
      </c>
      <c r="L100" s="10"/>
      <c r="M100" s="36">
        <v>30</v>
      </c>
      <c r="N100" s="10"/>
    </row>
    <row r="101" spans="1:14" ht="11.25" customHeight="1">
      <c r="A101" s="19" t="s">
        <v>106</v>
      </c>
      <c r="B101" s="17"/>
      <c r="C101" s="25" t="s">
        <v>8</v>
      </c>
      <c r="D101" s="2"/>
      <c r="E101" s="36">
        <v>624</v>
      </c>
      <c r="F101" s="18"/>
      <c r="G101" s="36">
        <v>678</v>
      </c>
      <c r="H101" s="18"/>
      <c r="I101" s="36">
        <v>693</v>
      </c>
      <c r="J101" s="10"/>
      <c r="K101" s="36">
        <v>743</v>
      </c>
      <c r="L101" s="10"/>
      <c r="M101" s="40">
        <v>725</v>
      </c>
      <c r="N101" s="10"/>
    </row>
    <row r="102" spans="1:14" ht="11.25" customHeight="1">
      <c r="A102" s="26" t="s">
        <v>107</v>
      </c>
      <c r="B102" s="27"/>
      <c r="C102" s="22"/>
      <c r="D102" s="2"/>
      <c r="E102" s="36"/>
      <c r="F102" s="18"/>
      <c r="G102" s="36"/>
      <c r="H102" s="18"/>
      <c r="I102" s="36"/>
      <c r="J102" s="10"/>
      <c r="K102" s="36"/>
      <c r="L102" s="10"/>
      <c r="M102" s="36"/>
      <c r="N102" s="10"/>
    </row>
    <row r="103" spans="1:14" ht="11.25" customHeight="1">
      <c r="A103" s="46" t="s">
        <v>108</v>
      </c>
      <c r="B103" s="27"/>
      <c r="C103" s="22"/>
      <c r="D103" s="2"/>
      <c r="E103" s="36">
        <v>138000</v>
      </c>
      <c r="F103" s="18"/>
      <c r="G103" s="36">
        <v>140000</v>
      </c>
      <c r="H103" s="18"/>
      <c r="I103" s="36">
        <v>140000</v>
      </c>
      <c r="J103" s="10"/>
      <c r="K103" s="36">
        <v>140000</v>
      </c>
      <c r="L103" s="10"/>
      <c r="M103" s="36">
        <v>135000</v>
      </c>
      <c r="N103" s="10"/>
    </row>
    <row r="104" spans="1:14" ht="11.25" customHeight="1">
      <c r="A104" s="75" t="s">
        <v>237</v>
      </c>
      <c r="B104" s="75"/>
      <c r="C104" s="75"/>
      <c r="E104" s="31"/>
      <c r="F104" s="10"/>
      <c r="G104" s="31"/>
      <c r="H104" s="10"/>
      <c r="I104" s="31"/>
      <c r="J104" s="10"/>
      <c r="K104" s="31"/>
      <c r="L104" s="10"/>
      <c r="M104" s="31"/>
      <c r="N104" s="10"/>
    </row>
    <row r="105" spans="1:14" ht="11.25" customHeight="1">
      <c r="A105" s="20" t="s">
        <v>109</v>
      </c>
      <c r="B105" s="4"/>
      <c r="C105" s="7"/>
      <c r="E105" s="31">
        <v>30000</v>
      </c>
      <c r="F105" s="10"/>
      <c r="G105" s="31">
        <v>30000</v>
      </c>
      <c r="H105" s="18"/>
      <c r="I105" s="31">
        <v>30000</v>
      </c>
      <c r="J105" s="10"/>
      <c r="K105" s="31">
        <v>30000</v>
      </c>
      <c r="L105" s="10"/>
      <c r="M105" s="31">
        <v>25000</v>
      </c>
      <c r="N105" s="10"/>
    </row>
    <row r="106" spans="1:14" ht="11.25" customHeight="1">
      <c r="A106" s="20" t="s">
        <v>34</v>
      </c>
      <c r="B106" s="5"/>
      <c r="C106" s="7"/>
      <c r="E106" s="31"/>
      <c r="F106" s="10"/>
      <c r="G106" s="31"/>
      <c r="H106" s="18"/>
      <c r="I106" s="31"/>
      <c r="J106" s="18"/>
      <c r="K106" s="31"/>
      <c r="L106" s="18"/>
      <c r="M106" s="31"/>
      <c r="N106" s="10"/>
    </row>
    <row r="107" spans="1:14" ht="11.25" customHeight="1">
      <c r="A107" s="5" t="s">
        <v>35</v>
      </c>
      <c r="B107" s="5"/>
      <c r="C107" s="7" t="s">
        <v>1</v>
      </c>
      <c r="E107" s="31">
        <v>156</v>
      </c>
      <c r="F107" s="10"/>
      <c r="G107" s="31">
        <v>19</v>
      </c>
      <c r="H107" s="18"/>
      <c r="I107" s="31">
        <v>14</v>
      </c>
      <c r="J107" s="18"/>
      <c r="K107" s="31">
        <v>10</v>
      </c>
      <c r="L107" s="18"/>
      <c r="M107" s="31">
        <v>10</v>
      </c>
      <c r="N107" s="10"/>
    </row>
    <row r="108" spans="1:14" ht="11.25" customHeight="1">
      <c r="A108" s="5" t="s">
        <v>110</v>
      </c>
      <c r="B108" s="5"/>
      <c r="C108" s="7"/>
      <c r="D108" s="2"/>
      <c r="E108" s="31">
        <v>10</v>
      </c>
      <c r="F108" s="10"/>
      <c r="G108" s="31">
        <v>5</v>
      </c>
      <c r="H108" s="18"/>
      <c r="I108" s="31">
        <v>5</v>
      </c>
      <c r="J108" s="18"/>
      <c r="K108" s="31">
        <v>5</v>
      </c>
      <c r="L108" s="18"/>
      <c r="M108" s="31">
        <v>5</v>
      </c>
      <c r="N108" s="10"/>
    </row>
    <row r="109" spans="1:14" ht="11.25" customHeight="1">
      <c r="A109" s="20" t="s">
        <v>111</v>
      </c>
      <c r="B109" s="5"/>
      <c r="C109" s="7" t="s">
        <v>1</v>
      </c>
      <c r="E109" s="31">
        <v>3500</v>
      </c>
      <c r="F109" s="10"/>
      <c r="G109" s="31">
        <v>4825</v>
      </c>
      <c r="H109" s="18"/>
      <c r="I109" s="31">
        <v>5264</v>
      </c>
      <c r="J109" s="18"/>
      <c r="K109" s="31">
        <v>4829</v>
      </c>
      <c r="L109" s="18" t="s">
        <v>39</v>
      </c>
      <c r="M109" s="31">
        <v>5200</v>
      </c>
      <c r="N109" s="10"/>
    </row>
    <row r="110" spans="1:14" ht="11.25" customHeight="1">
      <c r="A110" s="20" t="s">
        <v>112</v>
      </c>
      <c r="B110" s="5"/>
      <c r="C110" s="7" t="s">
        <v>22</v>
      </c>
      <c r="E110" s="31">
        <v>19000</v>
      </c>
      <c r="F110" s="10"/>
      <c r="G110" s="31">
        <v>18500</v>
      </c>
      <c r="H110" s="18" t="s">
        <v>20</v>
      </c>
      <c r="I110" s="31">
        <v>18500</v>
      </c>
      <c r="J110" s="18"/>
      <c r="K110" s="31">
        <v>18000</v>
      </c>
      <c r="L110" s="18"/>
      <c r="M110" s="31">
        <v>18000</v>
      </c>
      <c r="N110" s="10"/>
    </row>
    <row r="111" spans="1:14" ht="11.25" customHeight="1">
      <c r="A111" s="20" t="s">
        <v>113</v>
      </c>
      <c r="B111" s="5"/>
      <c r="C111" s="7" t="s">
        <v>2</v>
      </c>
      <c r="E111" s="31">
        <v>400</v>
      </c>
      <c r="F111" s="18"/>
      <c r="G111" s="31">
        <v>350</v>
      </c>
      <c r="H111" s="18"/>
      <c r="I111" s="31">
        <v>350</v>
      </c>
      <c r="J111" s="18"/>
      <c r="K111" s="31">
        <v>350</v>
      </c>
      <c r="L111" s="18"/>
      <c r="M111" s="31">
        <v>350</v>
      </c>
      <c r="N111" s="10"/>
    </row>
    <row r="112" spans="1:14" ht="11.25" customHeight="1">
      <c r="A112" s="20" t="s">
        <v>36</v>
      </c>
      <c r="B112" s="5"/>
      <c r="C112" s="7"/>
      <c r="E112" s="31"/>
      <c r="F112" s="18"/>
      <c r="G112" s="31"/>
      <c r="H112" s="18"/>
      <c r="I112" s="31"/>
      <c r="J112" s="18"/>
      <c r="K112" s="31"/>
      <c r="L112" s="18"/>
      <c r="M112" s="31"/>
      <c r="N112" s="10"/>
    </row>
    <row r="113" spans="1:14" ht="11.25" customHeight="1">
      <c r="A113" s="5" t="s">
        <v>37</v>
      </c>
      <c r="B113" s="5"/>
      <c r="C113" s="7" t="s">
        <v>8</v>
      </c>
      <c r="E113" s="33">
        <v>42923</v>
      </c>
      <c r="F113" s="15"/>
      <c r="G113" s="33">
        <v>34245</v>
      </c>
      <c r="H113" s="15"/>
      <c r="I113" s="33">
        <v>35000</v>
      </c>
      <c r="J113" s="15"/>
      <c r="K113" s="33">
        <v>35000</v>
      </c>
      <c r="L113" s="15"/>
      <c r="M113" s="33">
        <v>25650</v>
      </c>
      <c r="N113" s="15" t="s">
        <v>20</v>
      </c>
    </row>
    <row r="114" spans="1:14" ht="11.25" customHeight="1">
      <c r="A114" s="5" t="s">
        <v>38</v>
      </c>
      <c r="B114" s="5"/>
      <c r="C114" s="7"/>
      <c r="E114" s="31"/>
      <c r="F114" s="10"/>
      <c r="G114" s="31"/>
      <c r="H114" s="18"/>
      <c r="I114" s="31"/>
      <c r="J114" s="18"/>
      <c r="K114" s="31"/>
      <c r="L114" s="18"/>
      <c r="M114" s="31"/>
      <c r="N114" s="10"/>
    </row>
    <row r="115" spans="1:14" ht="11.25" customHeight="1">
      <c r="A115" s="6" t="s">
        <v>23</v>
      </c>
      <c r="B115" s="5"/>
      <c r="C115" s="7" t="s">
        <v>8</v>
      </c>
      <c r="E115" s="31">
        <v>25750</v>
      </c>
      <c r="F115" s="18"/>
      <c r="G115" s="31">
        <v>25404</v>
      </c>
      <c r="H115" s="10"/>
      <c r="I115" s="31">
        <v>27446</v>
      </c>
      <c r="J115" s="18"/>
      <c r="K115" s="31">
        <v>27000</v>
      </c>
      <c r="L115" s="18" t="s">
        <v>10</v>
      </c>
      <c r="M115" s="31">
        <v>27000</v>
      </c>
      <c r="N115" s="10"/>
    </row>
    <row r="116" spans="1:14" ht="11.25" customHeight="1">
      <c r="A116" s="6" t="s">
        <v>114</v>
      </c>
      <c r="B116" s="5"/>
      <c r="C116" s="7" t="s">
        <v>8</v>
      </c>
      <c r="E116" s="31">
        <v>173264</v>
      </c>
      <c r="F116" s="18"/>
      <c r="G116" s="31">
        <v>174063</v>
      </c>
      <c r="H116" s="10"/>
      <c r="I116" s="31">
        <v>175576</v>
      </c>
      <c r="J116" s="18"/>
      <c r="K116" s="31">
        <v>175000</v>
      </c>
      <c r="L116" s="18" t="s">
        <v>10</v>
      </c>
      <c r="M116" s="31">
        <v>175000</v>
      </c>
      <c r="N116" s="10"/>
    </row>
    <row r="117" spans="1:14" ht="11.25" customHeight="1">
      <c r="A117" s="6" t="s">
        <v>19</v>
      </c>
      <c r="B117" s="5"/>
      <c r="C117" s="7" t="s">
        <v>8</v>
      </c>
      <c r="E117" s="31">
        <v>37341</v>
      </c>
      <c r="F117" s="18"/>
      <c r="G117" s="31">
        <v>30209</v>
      </c>
      <c r="H117" s="10"/>
      <c r="I117" s="31">
        <v>30000</v>
      </c>
      <c r="J117" s="18" t="s">
        <v>10</v>
      </c>
      <c r="K117" s="31">
        <v>30000</v>
      </c>
      <c r="L117" s="18" t="s">
        <v>10</v>
      </c>
      <c r="M117" s="31">
        <v>30000</v>
      </c>
      <c r="N117" s="10"/>
    </row>
    <row r="118" spans="1:14" ht="11.25" customHeight="1">
      <c r="A118" s="6" t="s">
        <v>115</v>
      </c>
      <c r="B118" s="5"/>
      <c r="C118" s="7" t="s">
        <v>8</v>
      </c>
      <c r="E118" s="31">
        <v>25000</v>
      </c>
      <c r="F118" s="18"/>
      <c r="G118" s="31">
        <v>25000</v>
      </c>
      <c r="H118" s="10"/>
      <c r="I118" s="31">
        <v>36440</v>
      </c>
      <c r="J118" s="18"/>
      <c r="K118" s="31">
        <v>36000</v>
      </c>
      <c r="L118" s="18"/>
      <c r="M118" s="31">
        <v>36000</v>
      </c>
      <c r="N118" s="10"/>
    </row>
    <row r="119" spans="1:14" ht="11.25" customHeight="1">
      <c r="A119" s="6" t="s">
        <v>116</v>
      </c>
      <c r="B119" s="5"/>
      <c r="C119" s="7" t="s">
        <v>8</v>
      </c>
      <c r="E119" s="31">
        <v>30000</v>
      </c>
      <c r="F119" s="18"/>
      <c r="G119" s="31">
        <v>30000</v>
      </c>
      <c r="H119" s="10"/>
      <c r="I119" s="31">
        <v>15000</v>
      </c>
      <c r="J119" s="18"/>
      <c r="K119" s="31">
        <v>15000</v>
      </c>
      <c r="L119" s="18"/>
      <c r="M119" s="31">
        <v>15000</v>
      </c>
      <c r="N119" s="10"/>
    </row>
    <row r="120" spans="1:14" ht="11.25" customHeight="1">
      <c r="A120" s="6" t="s">
        <v>15</v>
      </c>
      <c r="B120" s="5"/>
      <c r="C120" s="7" t="s">
        <v>8</v>
      </c>
      <c r="E120" s="31">
        <v>271910</v>
      </c>
      <c r="F120" s="18"/>
      <c r="G120" s="31">
        <v>271820</v>
      </c>
      <c r="H120" s="10"/>
      <c r="I120" s="31">
        <v>262226</v>
      </c>
      <c r="J120" s="18"/>
      <c r="K120" s="31">
        <v>262000</v>
      </c>
      <c r="L120" s="18" t="s">
        <v>10</v>
      </c>
      <c r="M120" s="31">
        <v>262000</v>
      </c>
      <c r="N120" s="10"/>
    </row>
    <row r="121" spans="1:14" ht="11.25" customHeight="1">
      <c r="A121" s="6" t="s">
        <v>16</v>
      </c>
      <c r="B121" s="5"/>
      <c r="C121" s="7" t="s">
        <v>8</v>
      </c>
      <c r="E121" s="31">
        <v>114226</v>
      </c>
      <c r="F121" s="18"/>
      <c r="G121" s="31">
        <v>104948</v>
      </c>
      <c r="H121" s="10"/>
      <c r="I121" s="31">
        <v>100459</v>
      </c>
      <c r="J121" s="18"/>
      <c r="K121" s="31">
        <v>100000</v>
      </c>
      <c r="L121" s="18" t="s">
        <v>10</v>
      </c>
      <c r="M121" s="31">
        <v>100000</v>
      </c>
      <c r="N121" s="10"/>
    </row>
    <row r="122" spans="1:14" ht="11.25" customHeight="1">
      <c r="A122" s="6" t="s">
        <v>117</v>
      </c>
      <c r="B122" s="5"/>
      <c r="C122" s="7" t="s">
        <v>8</v>
      </c>
      <c r="E122" s="31">
        <v>38850</v>
      </c>
      <c r="F122" s="18"/>
      <c r="G122" s="31">
        <v>42042</v>
      </c>
      <c r="H122" s="10"/>
      <c r="I122" s="31">
        <v>46137</v>
      </c>
      <c r="J122" s="18"/>
      <c r="K122" s="31">
        <v>46000</v>
      </c>
      <c r="L122" s="18" t="s">
        <v>10</v>
      </c>
      <c r="M122" s="31">
        <v>46000</v>
      </c>
      <c r="N122" s="10"/>
    </row>
    <row r="123" spans="1:14" ht="11.25" customHeight="1">
      <c r="A123" s="6" t="s">
        <v>118</v>
      </c>
      <c r="B123" s="5"/>
      <c r="C123" s="7" t="s">
        <v>8</v>
      </c>
      <c r="E123" s="34">
        <v>1568</v>
      </c>
      <c r="F123" s="16"/>
      <c r="G123" s="34">
        <v>1778</v>
      </c>
      <c r="H123" s="14"/>
      <c r="I123" s="34">
        <v>1700</v>
      </c>
      <c r="J123" s="16" t="s">
        <v>10</v>
      </c>
      <c r="K123" s="34">
        <v>1700</v>
      </c>
      <c r="L123" s="16" t="s">
        <v>10</v>
      </c>
      <c r="M123" s="34">
        <v>1700</v>
      </c>
      <c r="N123" s="14"/>
    </row>
    <row r="124" spans="1:14" ht="11.25" customHeight="1">
      <c r="A124" s="8" t="s">
        <v>119</v>
      </c>
      <c r="B124" s="5"/>
      <c r="C124" s="7" t="s">
        <v>8</v>
      </c>
      <c r="D124" s="22"/>
      <c r="E124" s="39">
        <f>ROUND(SUM(E115:E123),-3)</f>
        <v>718000</v>
      </c>
      <c r="F124" s="21"/>
      <c r="G124" s="39">
        <f>ROUND(SUM(G115:G123),-3)</f>
        <v>705000</v>
      </c>
      <c r="H124" s="21"/>
      <c r="I124" s="39">
        <f>ROUND(SUM(I115:I123),-3)</f>
        <v>695000</v>
      </c>
      <c r="J124" s="21"/>
      <c r="K124" s="39">
        <f>ROUND(SUM(K115:K123),-3)</f>
        <v>693000</v>
      </c>
      <c r="L124" s="21"/>
      <c r="M124" s="39">
        <f>ROUND(SUM(M115:M123),-3)</f>
        <v>693000</v>
      </c>
      <c r="N124" s="11"/>
    </row>
    <row r="125" spans="1:14" ht="11.25" customHeight="1">
      <c r="A125" s="70" t="s">
        <v>7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</row>
    <row r="126" spans="1:14" ht="11.2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</row>
    <row r="127" spans="1:14" ht="11.25" customHeight="1">
      <c r="A127" s="74" t="s">
        <v>27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</row>
    <row r="128" spans="1:14" ht="11.25" customHeight="1">
      <c r="A128" s="74" t="s">
        <v>42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</row>
    <row r="129" spans="1:14" ht="11.2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1:14" ht="11.25" customHeight="1">
      <c r="A130" s="73" t="s">
        <v>11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</row>
    <row r="131" spans="1:14" ht="11.25" customHeight="1">
      <c r="A131" s="68" t="s">
        <v>17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1:14" ht="11.25" customHeight="1">
      <c r="A132" s="68" t="s">
        <v>120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1:14" ht="11.25" customHeight="1">
      <c r="A133" s="68" t="s">
        <v>121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1:14" ht="11.25" customHeight="1">
      <c r="A134" s="68" t="s">
        <v>232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1:14" ht="11.25" customHeight="1">
      <c r="A135" s="68" t="s">
        <v>122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1:14" ht="11.25" customHeight="1">
      <c r="A136" s="69" t="s">
        <v>245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ht="11.2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</sheetData>
  <mergeCells count="31">
    <mergeCell ref="A1:N1"/>
    <mergeCell ref="A6:C6"/>
    <mergeCell ref="A67:N67"/>
    <mergeCell ref="A69:C69"/>
    <mergeCell ref="A64:N64"/>
    <mergeCell ref="A65:N65"/>
    <mergeCell ref="A4:N4"/>
    <mergeCell ref="A2:N2"/>
    <mergeCell ref="A3:N3"/>
    <mergeCell ref="A5:N5"/>
    <mergeCell ref="A70:C70"/>
    <mergeCell ref="A104:C104"/>
    <mergeCell ref="A66:N66"/>
    <mergeCell ref="A68:N68"/>
    <mergeCell ref="A62:N62"/>
    <mergeCell ref="A63:N63"/>
    <mergeCell ref="A40:C40"/>
    <mergeCell ref="A7:C7"/>
    <mergeCell ref="A125:N125"/>
    <mergeCell ref="A126:N126"/>
    <mergeCell ref="A129:N129"/>
    <mergeCell ref="A130:N130"/>
    <mergeCell ref="A127:N127"/>
    <mergeCell ref="A128:N128"/>
    <mergeCell ref="A135:N135"/>
    <mergeCell ref="A136:N136"/>
    <mergeCell ref="A137:N137"/>
    <mergeCell ref="A131:N131"/>
    <mergeCell ref="A132:N132"/>
    <mergeCell ref="A133:N133"/>
    <mergeCell ref="A134:N134"/>
  </mergeCells>
  <printOptions/>
  <pageMargins left="0.5" right="0.5" top="0.5" bottom="0.5" header="0.5" footer="0.5"/>
  <pageSetup horizontalDpi="1200" verticalDpi="1200" orientation="portrait" r:id="rId1"/>
  <rowBreaks count="2" manualBreakCount="2">
    <brk id="63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K1"/>
    </sheetView>
  </sheetViews>
  <sheetFormatPr defaultColWidth="9.140625" defaultRowHeight="12.75"/>
  <cols>
    <col min="1" max="1" width="13.28125" style="0" customWidth="1"/>
    <col min="2" max="2" width="1.7109375" style="0" customWidth="1"/>
    <col min="3" max="3" width="7.8515625" style="0" customWidth="1"/>
    <col min="4" max="4" width="1.7109375" style="0" customWidth="1"/>
    <col min="5" max="5" width="7.8515625" style="0" customWidth="1"/>
    <col min="6" max="6" width="1.7109375" style="0" customWidth="1"/>
    <col min="7" max="7" width="7.8515625" style="0" customWidth="1"/>
    <col min="8" max="8" width="1.7109375" style="0" customWidth="1"/>
    <col min="9" max="9" width="7.8515625" style="0" customWidth="1"/>
    <col min="10" max="10" width="1.7109375" style="0" customWidth="1"/>
    <col min="11" max="11" width="7.8515625" style="0" customWidth="1"/>
  </cols>
  <sheetData>
    <row r="1" spans="1:16" ht="11.25" customHeight="1">
      <c r="A1" s="77" t="s">
        <v>124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41"/>
      <c r="M1" s="42"/>
      <c r="N1" s="42"/>
      <c r="O1" s="42"/>
      <c r="P1" s="42"/>
    </row>
    <row r="2" spans="1:16" ht="11.25" customHeight="1">
      <c r="A2" s="77" t="s">
        <v>275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41"/>
      <c r="M2" s="42"/>
      <c r="N2" s="42"/>
      <c r="O2" s="42"/>
      <c r="P2" s="42"/>
    </row>
    <row r="3" spans="1:16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41"/>
      <c r="M3" s="42"/>
      <c r="N3" s="42"/>
      <c r="O3" s="42"/>
      <c r="P3" s="42"/>
    </row>
    <row r="4" spans="1:16" ht="11.25" customHeight="1">
      <c r="A4" s="82" t="s">
        <v>125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41"/>
      <c r="M4" s="42"/>
      <c r="N4" s="42"/>
      <c r="O4" s="42"/>
      <c r="P4" s="42"/>
    </row>
    <row r="5" spans="1:16" ht="11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41"/>
      <c r="M5" s="42"/>
      <c r="N5" s="42"/>
      <c r="O5" s="42"/>
      <c r="P5" s="42"/>
    </row>
    <row r="6" spans="1:16" ht="11.25" customHeight="1">
      <c r="A6" s="47" t="s">
        <v>126</v>
      </c>
      <c r="B6" s="47"/>
      <c r="C6" s="48">
        <v>1998</v>
      </c>
      <c r="D6" s="48"/>
      <c r="E6" s="48">
        <v>1999</v>
      </c>
      <c r="F6" s="48"/>
      <c r="G6" s="48">
        <v>2000</v>
      </c>
      <c r="H6" s="48"/>
      <c r="I6" s="48">
        <v>2001</v>
      </c>
      <c r="J6" s="48"/>
      <c r="K6" s="48">
        <v>2002</v>
      </c>
      <c r="L6" s="41"/>
      <c r="M6" s="42"/>
      <c r="N6" s="42"/>
      <c r="O6" s="42"/>
      <c r="P6" s="42"/>
    </row>
    <row r="7" spans="1:16" ht="11.25" customHeight="1">
      <c r="A7" s="49" t="s">
        <v>127</v>
      </c>
      <c r="B7" s="49"/>
      <c r="C7" s="48">
        <v>104.3</v>
      </c>
      <c r="D7" s="48"/>
      <c r="E7" s="48">
        <v>104.4</v>
      </c>
      <c r="F7" s="48"/>
      <c r="G7" s="48">
        <v>107.7</v>
      </c>
      <c r="H7" s="48"/>
      <c r="I7" s="48">
        <v>106.8</v>
      </c>
      <c r="J7" s="48"/>
      <c r="K7" s="48">
        <v>105.3</v>
      </c>
      <c r="L7" s="41"/>
      <c r="M7" s="42"/>
      <c r="N7" s="42"/>
      <c r="O7" s="42"/>
      <c r="P7" s="42"/>
    </row>
    <row r="8" spans="1:16" ht="11.25" customHeight="1">
      <c r="A8" s="49" t="s">
        <v>128</v>
      </c>
      <c r="B8" s="49"/>
      <c r="C8" s="48">
        <v>107.9</v>
      </c>
      <c r="D8" s="48"/>
      <c r="E8" s="48">
        <v>107.8</v>
      </c>
      <c r="F8" s="48"/>
      <c r="G8" s="48">
        <v>98.4</v>
      </c>
      <c r="H8" s="48"/>
      <c r="I8" s="48">
        <v>90.8</v>
      </c>
      <c r="J8" s="48"/>
      <c r="K8" s="48">
        <v>104.4</v>
      </c>
      <c r="L8" s="41"/>
      <c r="M8" s="42"/>
      <c r="N8" s="42"/>
      <c r="O8" s="42"/>
      <c r="P8" s="42"/>
    </row>
    <row r="9" spans="1:16" ht="11.25" customHeight="1">
      <c r="A9" s="49" t="s">
        <v>129</v>
      </c>
      <c r="B9" s="49"/>
      <c r="C9" s="48">
        <v>103.9</v>
      </c>
      <c r="D9" s="48"/>
      <c r="E9" s="48">
        <v>103.6</v>
      </c>
      <c r="F9" s="48"/>
      <c r="G9" s="48">
        <v>106.7</v>
      </c>
      <c r="H9" s="48"/>
      <c r="I9" s="48">
        <v>105.8</v>
      </c>
      <c r="J9" s="48"/>
      <c r="K9" s="48">
        <v>103.7</v>
      </c>
      <c r="L9" s="41"/>
      <c r="M9" s="42"/>
      <c r="N9" s="42"/>
      <c r="O9" s="42"/>
      <c r="P9" s="42"/>
    </row>
    <row r="10" spans="1:16" ht="11.25" customHeight="1">
      <c r="A10" s="49" t="s">
        <v>130</v>
      </c>
      <c r="B10" s="49"/>
      <c r="C10" s="48">
        <v>107.3</v>
      </c>
      <c r="D10" s="48"/>
      <c r="E10" s="48">
        <v>111.4</v>
      </c>
      <c r="F10" s="48"/>
      <c r="G10" s="48">
        <v>118.3</v>
      </c>
      <c r="H10" s="48"/>
      <c r="I10" s="48">
        <v>117.2</v>
      </c>
      <c r="J10" s="48"/>
      <c r="K10" s="48">
        <v>120.8</v>
      </c>
      <c r="L10" s="41"/>
      <c r="M10" s="42"/>
      <c r="N10" s="42"/>
      <c r="O10" s="42"/>
      <c r="P10" s="42"/>
    </row>
    <row r="11" spans="1:16" ht="11.2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41"/>
      <c r="M11" s="42"/>
      <c r="N11" s="42"/>
      <c r="O11" s="42"/>
      <c r="P11" s="42"/>
    </row>
    <row r="12" spans="1:16" ht="11.25" customHeight="1">
      <c r="A12" s="79" t="s">
        <v>243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41"/>
      <c r="M12" s="42"/>
      <c r="N12" s="42"/>
      <c r="O12" s="42"/>
      <c r="P12" s="42"/>
    </row>
    <row r="13" spans="1:16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</sheetData>
  <mergeCells count="7">
    <mergeCell ref="A2:K2"/>
    <mergeCell ref="A1:K1"/>
    <mergeCell ref="A11:K11"/>
    <mergeCell ref="A12:K12"/>
    <mergeCell ref="A5:K5"/>
    <mergeCell ref="A3:K3"/>
    <mergeCell ref="A4:K4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:I1"/>
    </sheetView>
  </sheetViews>
  <sheetFormatPr defaultColWidth="9.140625" defaultRowHeight="12.75"/>
  <cols>
    <col min="1" max="1" width="1.7109375" style="43" customWidth="1"/>
    <col min="2" max="2" width="14.28125" style="43" customWidth="1"/>
    <col min="3" max="4" width="1.7109375" style="43" customWidth="1"/>
    <col min="5" max="5" width="31.421875" style="43" customWidth="1"/>
    <col min="6" max="6" width="1.7109375" style="43" customWidth="1"/>
    <col min="7" max="7" width="34.7109375" style="43" customWidth="1"/>
    <col min="8" max="8" width="1.7109375" style="43" customWidth="1"/>
    <col min="9" max="9" width="5.421875" style="44" customWidth="1"/>
    <col min="10" max="16384" width="9.140625" style="43" customWidth="1"/>
  </cols>
  <sheetData>
    <row r="1" spans="1:9" ht="11.25" customHeight="1">
      <c r="A1" s="85" t="s">
        <v>131</v>
      </c>
      <c r="B1" s="85"/>
      <c r="C1" s="85"/>
      <c r="D1" s="85"/>
      <c r="E1" s="85"/>
      <c r="F1" s="85"/>
      <c r="G1" s="85"/>
      <c r="H1" s="85"/>
      <c r="I1" s="85"/>
    </row>
    <row r="2" spans="1:9" ht="11.25" customHeight="1">
      <c r="A2" s="85" t="s">
        <v>274</v>
      </c>
      <c r="B2" s="85"/>
      <c r="C2" s="85"/>
      <c r="D2" s="85"/>
      <c r="E2" s="85"/>
      <c r="F2" s="85"/>
      <c r="G2" s="85"/>
      <c r="H2" s="85"/>
      <c r="I2" s="85"/>
    </row>
    <row r="3" spans="1:9" ht="11.25" customHeight="1">
      <c r="A3" s="85"/>
      <c r="B3" s="85"/>
      <c r="C3" s="85"/>
      <c r="D3" s="85"/>
      <c r="E3" s="85"/>
      <c r="F3" s="85"/>
      <c r="G3" s="85"/>
      <c r="H3" s="85"/>
      <c r="I3" s="85"/>
    </row>
    <row r="4" spans="1:9" ht="11.25" customHeight="1">
      <c r="A4" s="85" t="s">
        <v>132</v>
      </c>
      <c r="B4" s="85"/>
      <c r="C4" s="85"/>
      <c r="D4" s="85"/>
      <c r="E4" s="85"/>
      <c r="F4" s="85"/>
      <c r="G4" s="85"/>
      <c r="H4" s="85"/>
      <c r="I4" s="85"/>
    </row>
    <row r="5" spans="1:9" ht="11.25" customHeight="1">
      <c r="A5" s="85"/>
      <c r="B5" s="85"/>
      <c r="C5" s="85"/>
      <c r="D5" s="85"/>
      <c r="E5" s="85"/>
      <c r="F5" s="85"/>
      <c r="G5" s="85"/>
      <c r="H5" s="85"/>
      <c r="I5" s="85"/>
    </row>
    <row r="6" spans="1:9" ht="11.25" customHeight="1">
      <c r="A6" s="86"/>
      <c r="B6" s="86"/>
      <c r="C6" s="86"/>
      <c r="D6" s="50"/>
      <c r="E6" s="51" t="s">
        <v>133</v>
      </c>
      <c r="F6" s="51"/>
      <c r="G6" s="51"/>
      <c r="H6" s="51"/>
      <c r="I6" s="51" t="s">
        <v>134</v>
      </c>
    </row>
    <row r="7" spans="1:9" ht="11.25" customHeight="1">
      <c r="A7" s="87" t="s">
        <v>18</v>
      </c>
      <c r="B7" s="87"/>
      <c r="C7" s="87"/>
      <c r="D7" s="52"/>
      <c r="E7" s="53" t="s">
        <v>135</v>
      </c>
      <c r="F7" s="53"/>
      <c r="G7" s="53" t="s">
        <v>246</v>
      </c>
      <c r="H7" s="53"/>
      <c r="I7" s="53" t="s">
        <v>136</v>
      </c>
    </row>
    <row r="8" spans="1:9" ht="11.25" customHeight="1">
      <c r="A8" s="50" t="s">
        <v>137</v>
      </c>
      <c r="B8" s="50"/>
      <c r="C8" s="50"/>
      <c r="D8" s="50"/>
      <c r="E8" s="50" t="s">
        <v>276</v>
      </c>
      <c r="F8" s="50"/>
      <c r="G8" s="50" t="s">
        <v>138</v>
      </c>
      <c r="H8" s="50"/>
      <c r="I8" s="54">
        <v>1000</v>
      </c>
    </row>
    <row r="9" spans="1:9" ht="11.25" customHeight="1">
      <c r="A9" s="52"/>
      <c r="B9" s="52"/>
      <c r="C9" s="52"/>
      <c r="D9" s="52"/>
      <c r="E9" s="55" t="s">
        <v>277</v>
      </c>
      <c r="F9" s="55"/>
      <c r="G9" s="52"/>
      <c r="H9" s="52"/>
      <c r="I9" s="56"/>
    </row>
    <row r="10" spans="1:9" ht="11.25" customHeight="1">
      <c r="A10" s="57" t="s">
        <v>139</v>
      </c>
      <c r="B10" s="57"/>
      <c r="C10" s="57"/>
      <c r="D10" s="57"/>
      <c r="E10" s="57" t="s">
        <v>140</v>
      </c>
      <c r="F10" s="57"/>
      <c r="G10" s="57" t="s">
        <v>141</v>
      </c>
      <c r="H10" s="57"/>
      <c r="I10" s="58">
        <v>188</v>
      </c>
    </row>
    <row r="11" spans="1:9" ht="11.25" customHeight="1">
      <c r="A11" s="57" t="s">
        <v>142</v>
      </c>
      <c r="B11" s="57"/>
      <c r="C11" s="57"/>
      <c r="D11" s="57"/>
      <c r="E11" s="57" t="s">
        <v>143</v>
      </c>
      <c r="F11" s="57"/>
      <c r="G11" s="57" t="s">
        <v>144</v>
      </c>
      <c r="H11" s="57"/>
      <c r="I11" s="58">
        <v>100</v>
      </c>
    </row>
    <row r="12" spans="1:9" ht="11.25" customHeight="1">
      <c r="A12" s="57" t="s">
        <v>145</v>
      </c>
      <c r="B12" s="57"/>
      <c r="C12" s="57"/>
      <c r="D12" s="57"/>
      <c r="E12" s="57" t="s">
        <v>146</v>
      </c>
      <c r="F12" s="57"/>
      <c r="G12" s="57" t="s">
        <v>147</v>
      </c>
      <c r="H12" s="57"/>
      <c r="I12" s="58">
        <v>100</v>
      </c>
    </row>
    <row r="13" spans="1:9" ht="11.25" customHeight="1">
      <c r="A13" s="59" t="s">
        <v>148</v>
      </c>
      <c r="B13" s="59"/>
      <c r="C13" s="59"/>
      <c r="D13" s="57"/>
      <c r="E13" s="57" t="s">
        <v>149</v>
      </c>
      <c r="F13" s="57"/>
      <c r="G13" s="57" t="s">
        <v>150</v>
      </c>
      <c r="H13" s="57"/>
      <c r="I13" s="58">
        <v>20</v>
      </c>
    </row>
    <row r="14" spans="1:9" ht="11.25" customHeight="1">
      <c r="A14" s="59" t="s">
        <v>148</v>
      </c>
      <c r="B14" s="59"/>
      <c r="C14" s="59"/>
      <c r="D14" s="57"/>
      <c r="E14" s="57" t="s">
        <v>151</v>
      </c>
      <c r="F14" s="57"/>
      <c r="G14" s="57" t="s">
        <v>152</v>
      </c>
      <c r="H14" s="57"/>
      <c r="I14" s="58"/>
    </row>
    <row r="15" spans="1:9" ht="11.25" customHeight="1">
      <c r="A15" s="59" t="s">
        <v>148</v>
      </c>
      <c r="B15" s="59"/>
      <c r="C15" s="59"/>
      <c r="D15" s="57"/>
      <c r="E15" s="57" t="s">
        <v>153</v>
      </c>
      <c r="F15" s="57"/>
      <c r="G15" s="57" t="s">
        <v>154</v>
      </c>
      <c r="H15" s="57"/>
      <c r="I15" s="58">
        <v>20</v>
      </c>
    </row>
    <row r="16" spans="1:9" ht="11.25" customHeight="1">
      <c r="A16" s="50" t="s">
        <v>155</v>
      </c>
      <c r="B16" s="50"/>
      <c r="C16" s="50"/>
      <c r="D16" s="50"/>
      <c r="E16" s="50" t="s">
        <v>250</v>
      </c>
      <c r="F16" s="50"/>
      <c r="G16" s="61" t="s">
        <v>156</v>
      </c>
      <c r="H16" s="61"/>
      <c r="I16" s="62">
        <v>350</v>
      </c>
    </row>
    <row r="17" spans="1:9" ht="11.25" customHeight="1">
      <c r="A17" s="52"/>
      <c r="B17" s="52"/>
      <c r="C17" s="52"/>
      <c r="D17" s="52"/>
      <c r="E17" s="55" t="s">
        <v>251</v>
      </c>
      <c r="F17" s="55"/>
      <c r="G17" s="57"/>
      <c r="H17" s="57"/>
      <c r="I17" s="58"/>
    </row>
    <row r="18" spans="1:9" ht="11.25" customHeight="1">
      <c r="A18" s="57" t="s">
        <v>28</v>
      </c>
      <c r="B18" s="57"/>
      <c r="C18" s="57"/>
      <c r="D18" s="57"/>
      <c r="E18" s="57" t="s">
        <v>157</v>
      </c>
      <c r="F18" s="57"/>
      <c r="G18" s="57" t="s">
        <v>158</v>
      </c>
      <c r="H18" s="57"/>
      <c r="I18" s="58">
        <v>250</v>
      </c>
    </row>
    <row r="19" spans="1:9" ht="11.25" customHeight="1">
      <c r="A19" s="57" t="s">
        <v>159</v>
      </c>
      <c r="B19" s="57"/>
      <c r="C19" s="57"/>
      <c r="D19" s="57"/>
      <c r="E19" s="57" t="s">
        <v>160</v>
      </c>
      <c r="F19" s="50"/>
      <c r="G19" s="61"/>
      <c r="H19" s="61"/>
      <c r="I19" s="62"/>
    </row>
    <row r="20" spans="1:9" ht="11.25" customHeight="1">
      <c r="A20" s="60" t="s">
        <v>148</v>
      </c>
      <c r="B20" s="60"/>
      <c r="C20" s="60"/>
      <c r="D20" s="61"/>
      <c r="E20" s="60" t="s">
        <v>161</v>
      </c>
      <c r="F20" s="60"/>
      <c r="G20" s="61" t="s">
        <v>254</v>
      </c>
      <c r="H20" s="61"/>
      <c r="I20" s="62">
        <v>15000</v>
      </c>
    </row>
    <row r="21" spans="1:9" ht="11.25" customHeight="1">
      <c r="A21" s="55"/>
      <c r="B21" s="55"/>
      <c r="C21" s="55"/>
      <c r="D21" s="52"/>
      <c r="E21" s="55"/>
      <c r="F21" s="55"/>
      <c r="G21" s="55" t="s">
        <v>255</v>
      </c>
      <c r="H21" s="55"/>
      <c r="I21" s="56"/>
    </row>
    <row r="22" spans="1:9" ht="11.25" customHeight="1">
      <c r="A22" s="63" t="s">
        <v>148</v>
      </c>
      <c r="B22" s="63"/>
      <c r="C22" s="63"/>
      <c r="D22" s="50"/>
      <c r="E22" s="63" t="s">
        <v>162</v>
      </c>
      <c r="F22" s="63"/>
      <c r="G22" s="61" t="s">
        <v>163</v>
      </c>
      <c r="H22" s="61"/>
      <c r="I22" s="62">
        <v>10000</v>
      </c>
    </row>
    <row r="23" spans="1:9" ht="11.25" customHeight="1">
      <c r="A23" s="55"/>
      <c r="B23" s="55"/>
      <c r="C23" s="55"/>
      <c r="D23" s="52"/>
      <c r="E23" s="52"/>
      <c r="F23" s="52"/>
      <c r="G23" s="55" t="s">
        <v>164</v>
      </c>
      <c r="H23" s="55"/>
      <c r="I23" s="56"/>
    </row>
    <row r="24" spans="1:9" ht="11.25" customHeight="1">
      <c r="A24" s="63" t="s">
        <v>148</v>
      </c>
      <c r="B24" s="63"/>
      <c r="C24" s="63"/>
      <c r="D24" s="50"/>
      <c r="E24" s="63" t="s">
        <v>165</v>
      </c>
      <c r="F24" s="63"/>
      <c r="G24" s="61" t="s">
        <v>256</v>
      </c>
      <c r="H24" s="61"/>
      <c r="I24" s="62">
        <v>5300</v>
      </c>
    </row>
    <row r="25" spans="1:9" ht="11.25" customHeight="1">
      <c r="A25" s="52"/>
      <c r="B25" s="52"/>
      <c r="C25" s="52"/>
      <c r="D25" s="52"/>
      <c r="E25" s="52"/>
      <c r="F25" s="52"/>
      <c r="G25" s="55" t="s">
        <v>257</v>
      </c>
      <c r="H25" s="55"/>
      <c r="I25" s="56"/>
    </row>
    <row r="26" spans="1:9" ht="11.25" customHeight="1">
      <c r="A26" s="57" t="s">
        <v>166</v>
      </c>
      <c r="B26" s="57"/>
      <c r="C26" s="57"/>
      <c r="D26" s="57"/>
      <c r="E26" s="57" t="s">
        <v>167</v>
      </c>
      <c r="F26" s="57"/>
      <c r="G26" s="57" t="s">
        <v>258</v>
      </c>
      <c r="H26" s="57"/>
      <c r="I26" s="58">
        <v>60</v>
      </c>
    </row>
    <row r="27" spans="1:9" ht="11.25" customHeight="1">
      <c r="A27" s="59" t="s">
        <v>148</v>
      </c>
      <c r="B27" s="59"/>
      <c r="C27" s="59"/>
      <c r="D27" s="57"/>
      <c r="E27" s="57" t="s">
        <v>168</v>
      </c>
      <c r="F27" s="57"/>
      <c r="G27" s="57" t="s">
        <v>169</v>
      </c>
      <c r="H27" s="57"/>
      <c r="I27" s="58">
        <v>24</v>
      </c>
    </row>
    <row r="28" spans="1:9" ht="11.25" customHeight="1">
      <c r="A28" s="63" t="s">
        <v>148</v>
      </c>
      <c r="B28" s="63"/>
      <c r="C28" s="63"/>
      <c r="D28" s="50"/>
      <c r="E28" s="50" t="s">
        <v>170</v>
      </c>
      <c r="F28" s="50"/>
      <c r="G28" s="57" t="s">
        <v>171</v>
      </c>
      <c r="H28" s="57"/>
      <c r="I28" s="58">
        <v>30</v>
      </c>
    </row>
    <row r="29" spans="1:9" ht="11.25" customHeight="1">
      <c r="A29" s="57" t="s">
        <v>172</v>
      </c>
      <c r="B29" s="59"/>
      <c r="C29" s="59"/>
      <c r="D29" s="57"/>
      <c r="E29" s="57" t="s">
        <v>264</v>
      </c>
      <c r="F29" s="50"/>
      <c r="G29" s="50"/>
      <c r="H29" s="50"/>
      <c r="I29" s="54">
        <v>1500</v>
      </c>
    </row>
    <row r="30" spans="1:9" ht="11.25" customHeight="1">
      <c r="A30" s="61"/>
      <c r="B30" s="61"/>
      <c r="C30" s="61"/>
      <c r="D30" s="61"/>
      <c r="E30" s="60" t="s">
        <v>173</v>
      </c>
      <c r="F30" s="60"/>
      <c r="G30" s="61" t="s">
        <v>252</v>
      </c>
      <c r="H30" s="61"/>
      <c r="I30" s="67" t="s">
        <v>265</v>
      </c>
    </row>
    <row r="31" spans="1:9" ht="11.25" customHeight="1">
      <c r="A31" s="59" t="s">
        <v>148</v>
      </c>
      <c r="B31" s="57"/>
      <c r="C31" s="57"/>
      <c r="D31" s="57"/>
      <c r="E31" s="88" t="s">
        <v>8</v>
      </c>
      <c r="F31" s="57"/>
      <c r="G31" s="66" t="s">
        <v>253</v>
      </c>
      <c r="H31" s="59"/>
      <c r="I31" s="65" t="s">
        <v>266</v>
      </c>
    </row>
    <row r="32" spans="1:9" ht="11.25" customHeight="1">
      <c r="A32" s="59" t="s">
        <v>148</v>
      </c>
      <c r="B32" s="59"/>
      <c r="C32" s="59"/>
      <c r="D32" s="57"/>
      <c r="E32" s="59" t="s">
        <v>174</v>
      </c>
      <c r="F32" s="59"/>
      <c r="G32" s="57" t="s">
        <v>175</v>
      </c>
      <c r="H32" s="57"/>
      <c r="I32" s="65" t="s">
        <v>267</v>
      </c>
    </row>
    <row r="33" spans="1:9" ht="11.25" customHeight="1">
      <c r="A33" s="59" t="s">
        <v>148</v>
      </c>
      <c r="B33" s="59"/>
      <c r="C33" s="59"/>
      <c r="D33" s="57"/>
      <c r="E33" s="59" t="s">
        <v>176</v>
      </c>
      <c r="F33" s="59"/>
      <c r="G33" s="57" t="s">
        <v>177</v>
      </c>
      <c r="H33" s="57"/>
      <c r="I33" s="65" t="s">
        <v>268</v>
      </c>
    </row>
    <row r="34" spans="1:9" ht="11.25" customHeight="1">
      <c r="A34" s="50" t="s">
        <v>178</v>
      </c>
      <c r="B34" s="50"/>
      <c r="C34" s="54" t="s">
        <v>247</v>
      </c>
      <c r="D34" s="50"/>
      <c r="E34" s="50" t="s">
        <v>240</v>
      </c>
      <c r="F34" s="50"/>
      <c r="G34" s="50" t="s">
        <v>179</v>
      </c>
      <c r="H34" s="61"/>
      <c r="I34" s="62">
        <v>1400</v>
      </c>
    </row>
    <row r="35" spans="1:9" ht="11.25" customHeight="1">
      <c r="A35" s="52"/>
      <c r="B35" s="52"/>
      <c r="C35" s="52"/>
      <c r="D35" s="52"/>
      <c r="E35" s="55" t="s">
        <v>241</v>
      </c>
      <c r="F35" s="55"/>
      <c r="G35" s="52"/>
      <c r="H35" s="52"/>
      <c r="I35" s="56"/>
    </row>
    <row r="36" spans="1:9" ht="11.25" customHeight="1">
      <c r="A36" s="57" t="s">
        <v>180</v>
      </c>
      <c r="B36" s="57"/>
      <c r="C36" s="57"/>
      <c r="D36" s="57"/>
      <c r="E36" s="57" t="s">
        <v>181</v>
      </c>
      <c r="F36" s="57"/>
      <c r="G36" s="57" t="s">
        <v>182</v>
      </c>
      <c r="H36" s="57"/>
      <c r="I36" s="58">
        <v>90</v>
      </c>
    </row>
    <row r="37" spans="1:9" ht="11.25" customHeight="1">
      <c r="A37" s="57" t="s">
        <v>183</v>
      </c>
      <c r="B37" s="57"/>
      <c r="C37" s="57"/>
      <c r="D37" s="57"/>
      <c r="E37" s="57" t="s">
        <v>184</v>
      </c>
      <c r="F37" s="57"/>
      <c r="G37" s="57" t="s">
        <v>185</v>
      </c>
      <c r="H37" s="57"/>
      <c r="I37" s="58">
        <v>100</v>
      </c>
    </row>
    <row r="38" spans="1:9" ht="11.25" customHeight="1">
      <c r="A38" s="55" t="s">
        <v>148</v>
      </c>
      <c r="B38" s="52"/>
      <c r="C38" s="52"/>
      <c r="D38" s="52"/>
      <c r="E38" s="55" t="s">
        <v>8</v>
      </c>
      <c r="F38" s="52"/>
      <c r="G38" s="66" t="s">
        <v>259</v>
      </c>
      <c r="H38" s="59"/>
      <c r="I38" s="58">
        <v>35</v>
      </c>
    </row>
    <row r="39" spans="1:9" ht="11.25" customHeight="1">
      <c r="A39" s="57" t="s">
        <v>35</v>
      </c>
      <c r="B39" s="57"/>
      <c r="C39" s="57"/>
      <c r="D39" s="57"/>
      <c r="E39" s="57" t="s">
        <v>186</v>
      </c>
      <c r="F39" s="57"/>
      <c r="G39" s="57" t="s">
        <v>187</v>
      </c>
      <c r="H39" s="57"/>
      <c r="I39" s="58">
        <v>1000</v>
      </c>
    </row>
    <row r="40" spans="1:9" ht="11.25" customHeight="1">
      <c r="A40" s="57" t="s">
        <v>188</v>
      </c>
      <c r="B40" s="57"/>
      <c r="C40" s="57"/>
      <c r="D40" s="57"/>
      <c r="E40" s="57" t="s">
        <v>189</v>
      </c>
      <c r="F40" s="57"/>
      <c r="G40" s="57" t="s">
        <v>190</v>
      </c>
      <c r="H40" s="57"/>
      <c r="I40" s="58">
        <v>500</v>
      </c>
    </row>
    <row r="41" spans="1:9" ht="11.25" customHeight="1">
      <c r="A41" s="57" t="s">
        <v>191</v>
      </c>
      <c r="B41" s="57"/>
      <c r="C41" s="57"/>
      <c r="D41" s="57"/>
      <c r="E41" s="57" t="s">
        <v>192</v>
      </c>
      <c r="F41" s="57"/>
      <c r="G41" s="57" t="s">
        <v>193</v>
      </c>
      <c r="H41" s="57"/>
      <c r="I41" s="58">
        <v>8</v>
      </c>
    </row>
    <row r="42" spans="1:9" ht="11.25" customHeight="1">
      <c r="A42" s="57" t="s">
        <v>194</v>
      </c>
      <c r="B42" s="57"/>
      <c r="C42" s="57"/>
      <c r="D42" s="57"/>
      <c r="E42" s="57" t="s">
        <v>269</v>
      </c>
      <c r="F42" s="57"/>
      <c r="G42" s="57"/>
      <c r="H42" s="57"/>
      <c r="I42" s="58">
        <v>2000</v>
      </c>
    </row>
    <row r="43" spans="1:9" ht="11.25" customHeight="1">
      <c r="A43" s="57" t="s">
        <v>194</v>
      </c>
      <c r="B43" s="57"/>
      <c r="C43" s="57"/>
      <c r="D43" s="57"/>
      <c r="E43" s="59" t="s">
        <v>196</v>
      </c>
      <c r="F43" s="57"/>
      <c r="G43" s="57" t="s">
        <v>195</v>
      </c>
      <c r="H43" s="57"/>
      <c r="I43" s="65" t="s">
        <v>270</v>
      </c>
    </row>
    <row r="44" spans="1:9" ht="11.25" customHeight="1">
      <c r="A44" s="59" t="s">
        <v>148</v>
      </c>
      <c r="B44" s="59"/>
      <c r="C44" s="59"/>
      <c r="D44" s="57"/>
      <c r="E44" s="59" t="s">
        <v>197</v>
      </c>
      <c r="F44" s="59"/>
      <c r="G44" s="59" t="s">
        <v>8</v>
      </c>
      <c r="H44" s="59"/>
      <c r="I44" s="65" t="s">
        <v>266</v>
      </c>
    </row>
    <row r="45" spans="1:9" ht="11.25" customHeight="1">
      <c r="A45" s="59" t="s">
        <v>148</v>
      </c>
      <c r="B45" s="59"/>
      <c r="C45" s="59"/>
      <c r="D45" s="57"/>
      <c r="E45" s="59" t="s">
        <v>198</v>
      </c>
      <c r="F45" s="59"/>
      <c r="G45" s="59" t="s">
        <v>8</v>
      </c>
      <c r="H45" s="59"/>
      <c r="I45" s="65" t="s">
        <v>271</v>
      </c>
    </row>
    <row r="46" spans="1:9" ht="11.25" customHeight="1">
      <c r="A46" s="50" t="s">
        <v>30</v>
      </c>
      <c r="B46" s="50"/>
      <c r="C46" s="50"/>
      <c r="D46" s="50"/>
      <c r="E46" s="50" t="s">
        <v>199</v>
      </c>
      <c r="F46" s="50"/>
      <c r="G46" s="57" t="s">
        <v>200</v>
      </c>
      <c r="H46" s="57"/>
      <c r="I46" s="58">
        <v>410</v>
      </c>
    </row>
    <row r="47" spans="1:9" ht="11.25" customHeight="1">
      <c r="A47" s="50" t="s">
        <v>201</v>
      </c>
      <c r="B47" s="50"/>
      <c r="C47" s="50"/>
      <c r="D47" s="50"/>
      <c r="E47" s="50" t="s">
        <v>233</v>
      </c>
      <c r="F47" s="50"/>
      <c r="G47" s="50" t="s">
        <v>278</v>
      </c>
      <c r="H47" s="50"/>
      <c r="I47" s="54">
        <v>90</v>
      </c>
    </row>
    <row r="48" spans="1:9" ht="11.25" customHeight="1">
      <c r="A48" s="52"/>
      <c r="B48" s="52"/>
      <c r="C48" s="52"/>
      <c r="D48" s="52"/>
      <c r="E48" s="52"/>
      <c r="F48" s="52"/>
      <c r="G48" s="55" t="s">
        <v>279</v>
      </c>
      <c r="H48" s="55"/>
      <c r="I48" s="56"/>
    </row>
    <row r="49" spans="1:9" ht="11.25" customHeight="1">
      <c r="A49" s="50" t="s">
        <v>202</v>
      </c>
      <c r="B49" s="50"/>
      <c r="C49" s="54" t="s">
        <v>272</v>
      </c>
      <c r="D49" s="50"/>
      <c r="E49" s="63" t="s">
        <v>8</v>
      </c>
      <c r="F49" s="63"/>
      <c r="G49" s="50" t="s">
        <v>203</v>
      </c>
      <c r="H49" s="50"/>
      <c r="I49" s="54">
        <v>2000</v>
      </c>
    </row>
    <row r="50" spans="1:9" ht="11.25" customHeight="1">
      <c r="A50" s="52"/>
      <c r="B50" s="52"/>
      <c r="C50" s="64" t="s">
        <v>273</v>
      </c>
      <c r="D50" s="52"/>
      <c r="E50" s="55"/>
      <c r="F50" s="55"/>
      <c r="G50" s="52"/>
      <c r="H50" s="52"/>
      <c r="I50" s="56"/>
    </row>
    <row r="51" spans="1:9" ht="11.25" customHeight="1">
      <c r="A51" s="50" t="s">
        <v>204</v>
      </c>
      <c r="B51" s="50"/>
      <c r="C51" s="50"/>
      <c r="D51" s="50"/>
      <c r="E51" s="50" t="s">
        <v>205</v>
      </c>
      <c r="F51" s="50"/>
      <c r="G51" s="50" t="s">
        <v>206</v>
      </c>
      <c r="H51" s="50"/>
      <c r="I51" s="54">
        <v>1300</v>
      </c>
    </row>
    <row r="52" spans="1:9" ht="11.25" customHeight="1">
      <c r="A52" s="52"/>
      <c r="B52" s="52"/>
      <c r="C52" s="52"/>
      <c r="D52" s="52"/>
      <c r="E52" s="52"/>
      <c r="F52" s="52"/>
      <c r="G52" s="55" t="s">
        <v>260</v>
      </c>
      <c r="H52" s="55"/>
      <c r="I52" s="56"/>
    </row>
    <row r="53" spans="1:9" ht="11.25" customHeight="1">
      <c r="A53" s="63" t="s">
        <v>148</v>
      </c>
      <c r="B53" s="63"/>
      <c r="C53" s="63"/>
      <c r="D53" s="50"/>
      <c r="E53" s="50" t="s">
        <v>207</v>
      </c>
      <c r="F53" s="50"/>
      <c r="G53" s="50" t="s">
        <v>208</v>
      </c>
      <c r="H53" s="50"/>
      <c r="I53" s="54">
        <v>700</v>
      </c>
    </row>
    <row r="54" spans="1:9" ht="11.25" customHeight="1">
      <c r="A54" s="52"/>
      <c r="B54" s="52"/>
      <c r="C54" s="52"/>
      <c r="D54" s="52"/>
      <c r="E54" s="52"/>
      <c r="F54" s="52"/>
      <c r="G54" s="55" t="s">
        <v>209</v>
      </c>
      <c r="H54" s="55"/>
      <c r="I54" s="56"/>
    </row>
    <row r="55" spans="1:9" ht="11.25" customHeight="1">
      <c r="A55" s="57" t="s">
        <v>210</v>
      </c>
      <c r="B55" s="57"/>
      <c r="C55" s="57"/>
      <c r="D55" s="57"/>
      <c r="E55" s="57" t="s">
        <v>211</v>
      </c>
      <c r="F55" s="57"/>
      <c r="G55" s="57" t="s">
        <v>212</v>
      </c>
      <c r="H55" s="57"/>
      <c r="I55" s="58">
        <v>600</v>
      </c>
    </row>
    <row r="56" spans="1:9" ht="11.25" customHeight="1">
      <c r="A56" s="63" t="s">
        <v>148</v>
      </c>
      <c r="B56" s="63"/>
      <c r="C56" s="63"/>
      <c r="D56" s="50"/>
      <c r="E56" s="50" t="s">
        <v>248</v>
      </c>
      <c r="F56" s="50"/>
      <c r="G56" s="63" t="s">
        <v>8</v>
      </c>
      <c r="H56" s="63"/>
      <c r="I56" s="54">
        <v>200</v>
      </c>
    </row>
    <row r="57" spans="1:9" ht="11.25" customHeight="1">
      <c r="A57" s="52"/>
      <c r="B57" s="52"/>
      <c r="C57" s="52"/>
      <c r="D57" s="52"/>
      <c r="E57" s="55" t="s">
        <v>249</v>
      </c>
      <c r="F57" s="55"/>
      <c r="G57" s="52"/>
      <c r="H57" s="52"/>
      <c r="I57" s="56"/>
    </row>
    <row r="58" spans="1:9" ht="11.25" customHeight="1">
      <c r="A58" s="57" t="s">
        <v>213</v>
      </c>
      <c r="B58" s="57"/>
      <c r="C58" s="57"/>
      <c r="D58" s="57"/>
      <c r="E58" s="57" t="s">
        <v>214</v>
      </c>
      <c r="F58" s="57"/>
      <c r="G58" s="57" t="s">
        <v>215</v>
      </c>
      <c r="H58" s="57"/>
      <c r="I58" s="58">
        <v>900</v>
      </c>
    </row>
    <row r="59" spans="1:9" ht="11.25" customHeight="1">
      <c r="A59" s="84"/>
      <c r="B59" s="84"/>
      <c r="C59" s="84"/>
      <c r="D59" s="84"/>
      <c r="E59" s="84"/>
      <c r="F59" s="84"/>
      <c r="G59" s="84"/>
      <c r="H59" s="84"/>
      <c r="I59" s="84"/>
    </row>
    <row r="60" spans="1:9" ht="11.25" customHeight="1">
      <c r="A60" s="83"/>
      <c r="B60" s="83"/>
      <c r="C60" s="83"/>
      <c r="D60" s="83"/>
      <c r="E60" s="83"/>
      <c r="F60" s="83"/>
      <c r="G60" s="83"/>
      <c r="H60" s="83"/>
      <c r="I60" s="83"/>
    </row>
    <row r="61" spans="1:9" ht="11.25" customHeight="1">
      <c r="A61" s="83"/>
      <c r="B61" s="83"/>
      <c r="C61" s="83"/>
      <c r="D61" s="83"/>
      <c r="E61" s="83"/>
      <c r="F61" s="83"/>
      <c r="G61" s="83"/>
      <c r="H61" s="83"/>
      <c r="I61" s="83"/>
    </row>
    <row r="62" spans="1:9" ht="11.25" customHeight="1">
      <c r="A62" s="83"/>
      <c r="B62" s="83"/>
      <c r="C62" s="83"/>
      <c r="D62" s="83"/>
      <c r="E62" s="83"/>
      <c r="F62" s="83"/>
      <c r="G62" s="83"/>
      <c r="H62" s="83"/>
      <c r="I62" s="83"/>
    </row>
    <row r="63" spans="1:9" ht="11.25" customHeight="1">
      <c r="A63" s="83"/>
      <c r="B63" s="83"/>
      <c r="C63" s="83"/>
      <c r="D63" s="83"/>
      <c r="E63" s="83"/>
      <c r="F63" s="83"/>
      <c r="G63" s="83"/>
      <c r="H63" s="83"/>
      <c r="I63" s="83"/>
    </row>
    <row r="64" spans="1:9" ht="11.25" customHeight="1">
      <c r="A64" s="83"/>
      <c r="B64" s="83"/>
      <c r="C64" s="83"/>
      <c r="D64" s="83"/>
      <c r="E64" s="83"/>
      <c r="F64" s="83"/>
      <c r="G64" s="83"/>
      <c r="H64" s="83"/>
      <c r="I64" s="83"/>
    </row>
    <row r="65" spans="1:9" ht="11.25" customHeight="1">
      <c r="A65" s="83"/>
      <c r="B65" s="83"/>
      <c r="C65" s="83"/>
      <c r="D65" s="83"/>
      <c r="E65" s="83"/>
      <c r="F65" s="83"/>
      <c r="G65" s="83"/>
      <c r="H65" s="83"/>
      <c r="I65" s="83"/>
    </row>
    <row r="66" spans="1:9" ht="11.25" customHeight="1">
      <c r="A66" s="85" t="s">
        <v>242</v>
      </c>
      <c r="B66" s="85"/>
      <c r="C66" s="85"/>
      <c r="D66" s="85"/>
      <c r="E66" s="85"/>
      <c r="F66" s="85"/>
      <c r="G66" s="85"/>
      <c r="H66" s="85"/>
      <c r="I66" s="85"/>
    </row>
    <row r="67" spans="1:9" ht="11.25" customHeight="1">
      <c r="A67" s="85" t="s">
        <v>274</v>
      </c>
      <c r="B67" s="85"/>
      <c r="C67" s="85"/>
      <c r="D67" s="85"/>
      <c r="E67" s="85"/>
      <c r="F67" s="85"/>
      <c r="G67" s="85"/>
      <c r="H67" s="85"/>
      <c r="I67" s="85"/>
    </row>
    <row r="68" spans="1:9" ht="11.25" customHeight="1">
      <c r="A68" s="85"/>
      <c r="B68" s="85"/>
      <c r="C68" s="85"/>
      <c r="D68" s="85"/>
      <c r="E68" s="85"/>
      <c r="F68" s="85"/>
      <c r="G68" s="85"/>
      <c r="H68" s="85"/>
      <c r="I68" s="85"/>
    </row>
    <row r="69" spans="1:9" ht="11.25" customHeight="1">
      <c r="A69" s="85" t="s">
        <v>132</v>
      </c>
      <c r="B69" s="85"/>
      <c r="C69" s="85"/>
      <c r="D69" s="85"/>
      <c r="E69" s="85"/>
      <c r="F69" s="85"/>
      <c r="G69" s="85"/>
      <c r="H69" s="85"/>
      <c r="I69" s="85"/>
    </row>
    <row r="70" spans="1:9" ht="11.25" customHeight="1">
      <c r="A70" s="85"/>
      <c r="B70" s="85"/>
      <c r="C70" s="85"/>
      <c r="D70" s="85"/>
      <c r="E70" s="85"/>
      <c r="F70" s="85"/>
      <c r="G70" s="85"/>
      <c r="H70" s="85"/>
      <c r="I70" s="85"/>
    </row>
    <row r="71" spans="1:9" ht="11.25" customHeight="1">
      <c r="A71" s="86"/>
      <c r="B71" s="86"/>
      <c r="C71" s="86"/>
      <c r="D71" s="50"/>
      <c r="E71" s="51" t="s">
        <v>133</v>
      </c>
      <c r="F71" s="51"/>
      <c r="G71" s="51"/>
      <c r="H71" s="51"/>
      <c r="I71" s="51" t="s">
        <v>134</v>
      </c>
    </row>
    <row r="72" spans="1:9" ht="11.25" customHeight="1">
      <c r="A72" s="87" t="s">
        <v>18</v>
      </c>
      <c r="B72" s="87"/>
      <c r="C72" s="87"/>
      <c r="D72" s="52"/>
      <c r="E72" s="53" t="s">
        <v>135</v>
      </c>
      <c r="F72" s="53"/>
      <c r="G72" s="53" t="s">
        <v>246</v>
      </c>
      <c r="H72" s="53"/>
      <c r="I72" s="53" t="s">
        <v>136</v>
      </c>
    </row>
    <row r="73" spans="1:9" ht="11.25" customHeight="1">
      <c r="A73" s="50" t="s">
        <v>216</v>
      </c>
      <c r="B73" s="50"/>
      <c r="C73" s="50"/>
      <c r="D73" s="50"/>
      <c r="E73" s="50" t="s">
        <v>217</v>
      </c>
      <c r="F73" s="50"/>
      <c r="G73" s="50" t="s">
        <v>261</v>
      </c>
      <c r="H73" s="50"/>
      <c r="I73" s="54">
        <v>4000</v>
      </c>
    </row>
    <row r="74" spans="1:9" ht="11.25" customHeight="1">
      <c r="A74" s="52"/>
      <c r="B74" s="52"/>
      <c r="C74" s="52"/>
      <c r="D74" s="52"/>
      <c r="E74" s="52"/>
      <c r="F74" s="52"/>
      <c r="G74" s="55" t="s">
        <v>209</v>
      </c>
      <c r="H74" s="55"/>
      <c r="I74" s="56"/>
    </row>
    <row r="75" spans="1:9" ht="11.25" customHeight="1">
      <c r="A75" s="63" t="s">
        <v>148</v>
      </c>
      <c r="B75" s="63"/>
      <c r="C75" s="63"/>
      <c r="D75" s="50"/>
      <c r="E75" s="50" t="s">
        <v>218</v>
      </c>
      <c r="F75" s="50"/>
      <c r="G75" s="50" t="s">
        <v>262</v>
      </c>
      <c r="H75" s="50"/>
      <c r="I75" s="54">
        <v>2000</v>
      </c>
    </row>
    <row r="76" spans="1:9" ht="11.25" customHeight="1">
      <c r="A76" s="52"/>
      <c r="B76" s="52"/>
      <c r="C76" s="52"/>
      <c r="D76" s="52"/>
      <c r="E76" s="52"/>
      <c r="F76" s="52"/>
      <c r="G76" s="55" t="s">
        <v>263</v>
      </c>
      <c r="H76" s="55"/>
      <c r="I76" s="56"/>
    </row>
    <row r="77" spans="1:9" ht="11.25" customHeight="1">
      <c r="A77" s="57" t="s">
        <v>219</v>
      </c>
      <c r="B77" s="57"/>
      <c r="C77" s="57"/>
      <c r="D77" s="57"/>
      <c r="E77" s="57" t="s">
        <v>220</v>
      </c>
      <c r="F77" s="57"/>
      <c r="G77" s="66" t="s">
        <v>280</v>
      </c>
      <c r="H77" s="59"/>
      <c r="I77" s="58">
        <v>4000</v>
      </c>
    </row>
    <row r="78" spans="1:9" ht="11.25">
      <c r="A78" s="59" t="s">
        <v>148</v>
      </c>
      <c r="B78" s="59"/>
      <c r="C78" s="59"/>
      <c r="D78" s="57"/>
      <c r="E78" s="57" t="s">
        <v>221</v>
      </c>
      <c r="F78" s="57"/>
      <c r="G78" s="66" t="s">
        <v>281</v>
      </c>
      <c r="H78" s="59"/>
      <c r="I78" s="58">
        <v>7000</v>
      </c>
    </row>
    <row r="79" spans="1:9" ht="11.25">
      <c r="A79" s="63" t="s">
        <v>148</v>
      </c>
      <c r="B79" s="63"/>
      <c r="C79" s="63"/>
      <c r="D79" s="50"/>
      <c r="E79" s="50" t="s">
        <v>238</v>
      </c>
      <c r="F79" s="50"/>
      <c r="G79" s="50" t="s">
        <v>222</v>
      </c>
      <c r="H79" s="50"/>
      <c r="I79" s="54">
        <v>1000</v>
      </c>
    </row>
    <row r="80" spans="1:9" ht="11.25">
      <c r="A80" s="55"/>
      <c r="B80" s="55"/>
      <c r="C80" s="55"/>
      <c r="D80" s="52"/>
      <c r="E80" s="55" t="s">
        <v>239</v>
      </c>
      <c r="F80" s="55"/>
      <c r="G80" s="52"/>
      <c r="H80" s="52"/>
      <c r="I80" s="56"/>
    </row>
    <row r="81" spans="1:9" ht="11.25">
      <c r="A81" s="57" t="s">
        <v>223</v>
      </c>
      <c r="B81" s="57"/>
      <c r="C81" s="57"/>
      <c r="D81" s="57"/>
      <c r="E81" s="57" t="s">
        <v>224</v>
      </c>
      <c r="F81" s="57"/>
      <c r="G81" s="57" t="s">
        <v>225</v>
      </c>
      <c r="H81" s="57"/>
      <c r="I81" s="58">
        <v>120</v>
      </c>
    </row>
    <row r="82" spans="1:9" ht="11.25">
      <c r="A82" s="59" t="s">
        <v>148</v>
      </c>
      <c r="B82" s="59"/>
      <c r="C82" s="59"/>
      <c r="D82" s="57"/>
      <c r="E82" s="57" t="s">
        <v>226</v>
      </c>
      <c r="F82" s="57"/>
      <c r="G82" s="57" t="s">
        <v>227</v>
      </c>
      <c r="H82" s="57"/>
      <c r="I82" s="58">
        <v>20</v>
      </c>
    </row>
    <row r="83" spans="1:9" ht="11.25">
      <c r="A83" s="57" t="s">
        <v>228</v>
      </c>
      <c r="B83" s="57"/>
      <c r="C83" s="57"/>
      <c r="D83" s="57"/>
      <c r="E83" s="57" t="s">
        <v>184</v>
      </c>
      <c r="F83" s="57"/>
      <c r="G83" s="57" t="s">
        <v>229</v>
      </c>
      <c r="H83" s="57"/>
      <c r="I83" s="58">
        <v>60</v>
      </c>
    </row>
    <row r="84" spans="1:9" ht="11.25">
      <c r="A84" s="59" t="s">
        <v>148</v>
      </c>
      <c r="B84" s="59"/>
      <c r="C84" s="59"/>
      <c r="D84" s="57"/>
      <c r="E84" s="57" t="s">
        <v>230</v>
      </c>
      <c r="F84" s="57"/>
      <c r="G84" s="57" t="s">
        <v>231</v>
      </c>
      <c r="H84" s="57"/>
      <c r="I84" s="58">
        <v>100</v>
      </c>
    </row>
  </sheetData>
  <mergeCells count="21">
    <mergeCell ref="A5:I5"/>
    <mergeCell ref="A1:I1"/>
    <mergeCell ref="A2:I2"/>
    <mergeCell ref="A4:I4"/>
    <mergeCell ref="A3:I3"/>
    <mergeCell ref="A70:I70"/>
    <mergeCell ref="A71:C71"/>
    <mergeCell ref="A72:C72"/>
    <mergeCell ref="A6:C6"/>
    <mergeCell ref="A7:C7"/>
    <mergeCell ref="A66:I66"/>
    <mergeCell ref="A67:I67"/>
    <mergeCell ref="A68:I68"/>
    <mergeCell ref="A69:I69"/>
    <mergeCell ref="A63:I63"/>
    <mergeCell ref="A64:I64"/>
    <mergeCell ref="A65:I65"/>
    <mergeCell ref="A59:I59"/>
    <mergeCell ref="A60:I60"/>
    <mergeCell ref="A61:I61"/>
    <mergeCell ref="A62:I62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Janet Ishee</cp:lastModifiedBy>
  <cp:lastPrinted>2005-07-06T14:29:48Z</cp:lastPrinted>
  <dcterms:created xsi:type="dcterms:W3CDTF">2003-03-11T19:32:44Z</dcterms:created>
  <dcterms:modified xsi:type="dcterms:W3CDTF">2005-07-06T14:31:03Z</dcterms:modified>
  <cp:category/>
  <cp:version/>
  <cp:contentType/>
  <cp:contentStatus/>
</cp:coreProperties>
</file>