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599" activeTab="0"/>
  </bookViews>
  <sheets>
    <sheet name="Summary (%)" sheetId="1" r:id="rId1"/>
    <sheet name="Summary Data" sheetId="2" r:id="rId2"/>
    <sheet name="Faculty 1" sheetId="3" r:id="rId3"/>
    <sheet name="Faculty 2" sheetId="4" r:id="rId4"/>
    <sheet name="Faculty 3" sheetId="5" r:id="rId5"/>
    <sheet name="Raw Data" sheetId="6" r:id="rId6"/>
  </sheets>
  <definedNames>
    <definedName name="TABLE" localSheetId="5">'Raw Data'!$A$3:$EQ$110</definedName>
    <definedName name="TABLE" localSheetId="1">'Summary Data'!#REF!</definedName>
    <definedName name="TABLE_2" localSheetId="5">'Raw Data'!$A$3:$EQ$110</definedName>
    <definedName name="TABLE_3" localSheetId="5">'Raw Data'!$A$3:$G$14</definedName>
    <definedName name="TABLE_4" localSheetId="5">'Raw Data'!$A$3:$U$25</definedName>
  </definedNames>
  <calcPr fullCalcOnLoad="1"/>
</workbook>
</file>

<file path=xl/sharedStrings.xml><?xml version="1.0" encoding="utf-8"?>
<sst xmlns="http://schemas.openxmlformats.org/spreadsheetml/2006/main" count="173" uniqueCount="73">
  <si>
    <t>Excellent</t>
  </si>
  <si>
    <t>Good</t>
  </si>
  <si>
    <t>Adequate</t>
  </si>
  <si>
    <t>Poor</t>
  </si>
  <si>
    <t>Not Applicable</t>
  </si>
  <si>
    <t>Total Responses</t>
  </si>
  <si>
    <t>Faculty 1</t>
  </si>
  <si>
    <t>Faculty 2</t>
  </si>
  <si>
    <t>Faculty 3</t>
  </si>
  <si>
    <t>1. Relevance of content to program objectives</t>
  </si>
  <si>
    <t>3. Expertise and level of knowledge</t>
  </si>
  <si>
    <t>2. Quality of instruction and teaching ability</t>
  </si>
  <si>
    <t>4. Quality of audiovisuals/handouts</t>
  </si>
  <si>
    <t>Comments</t>
  </si>
  <si>
    <t>Left Blank</t>
  </si>
  <si>
    <t>Relevance of content to program objectives</t>
  </si>
  <si>
    <t>Quality of instruction and teaching ability</t>
  </si>
  <si>
    <t>Expertise and level of knowledge</t>
  </si>
  <si>
    <t>Quality of audiovisuals/handouts</t>
  </si>
  <si>
    <t>Faculty Evaluation</t>
  </si>
  <si>
    <t>Prevention and Management of Disruptive Behavior</t>
  </si>
  <si>
    <t>00.DBT.L</t>
  </si>
  <si>
    <t>Richard Reed</t>
  </si>
  <si>
    <t> </t>
  </si>
  <si>
    <t>Pat McPherson</t>
  </si>
  <si>
    <t>Paul Kim</t>
  </si>
  <si>
    <t>Question</t>
  </si>
  <si>
    <t>E</t>
  </si>
  <si>
    <t>G</t>
  </si>
  <si>
    <t>A</t>
  </si>
  <si>
    <t>P</t>
  </si>
  <si>
    <t>NA</t>
  </si>
  <si>
    <t>LB</t>
  </si>
  <si>
    <t>Question 1.</t>
  </si>
  <si>
    <t>Question 2.</t>
  </si>
  <si>
    <t>Question 3.</t>
  </si>
  <si>
    <t>Question 4.</t>
  </si>
  <si>
    <t>Comments:</t>
  </si>
  <si>
    <t>Good addition to VA information. Provided information for routine daily interaction as community member.</t>
  </si>
  <si>
    <t>Thank you very much for the giving of your time for us, your knowledge and expertise was an extra plus. You are welcome here anytime. Be safe.</t>
  </si>
  <si>
    <t>He is an excellent instructor, hopefully I will be half as good as him.</t>
  </si>
  <si>
    <t>Excellent insight on everything you talk about. You have a very calm demeanor which has a calming affect on the people around you. You work really well with Richard and Paul. Keep up the great work.</t>
  </si>
  <si>
    <t>Impressed importance of not being too complacent in everyday lives.</t>
  </si>
  <si>
    <t>All instructors were very knowledge and presented information in a manner which kept audiences attention.</t>
  </si>
  <si>
    <t>Few words, but those few were quality.</t>
  </si>
  <si>
    <t>Great presentation. Great material. Great job. Keep up the good work.</t>
  </si>
  <si>
    <t>Very pleasant to work with and made training enjoyable while being beneficial.</t>
  </si>
  <si>
    <t>Great job. Excellent instructor.</t>
  </si>
  <si>
    <t>Passionate!</t>
  </si>
  <si>
    <t>Richard is an excellent teacher and explains everything so everyone can understand. Everyone should be taught this class.</t>
  </si>
  <si>
    <t>Interesting anecdotes about police work.</t>
  </si>
  <si>
    <t>Excellent all around presentation.</t>
  </si>
  <si>
    <t>Brought very good "real life" experiences.</t>
  </si>
  <si>
    <t>Very interesting presentation.</t>
  </si>
  <si>
    <t>Great job. Excellent instructor! Well presented.</t>
  </si>
  <si>
    <t>Great job!!</t>
  </si>
  <si>
    <t>Very knowledgeable about subject.</t>
  </si>
  <si>
    <t>Great Job!! I think everyone should have to hear your message.</t>
  </si>
  <si>
    <t>Very knowledgeable, took the time to insure all components were understood.</t>
  </si>
  <si>
    <t>Great, brought outstanding conversations, presented very professional. Very knowledgeable.</t>
  </si>
  <si>
    <t>Exuded confidence and quality of leadership.</t>
  </si>
  <si>
    <t>Good instructional technique! Supportive to correct improper technique and made us feel relaxed.</t>
  </si>
  <si>
    <t>Great energy and lots of fun to listen to. Very passionate, motivated and knowledgeable.</t>
  </si>
  <si>
    <t>Personal history perspective tends to make me think about what is wrong in my area.</t>
  </si>
  <si>
    <t>Excellent, extremely well versed and knowledgeable in the area. Gave an eye-opening presentation.</t>
  </si>
  <si>
    <t>An obvious expert on the material and an extremely good teacher, adapts easily to impromptu questions, patient with class makes sure participants understand what is being taught.</t>
  </si>
  <si>
    <t>Very knowledgeable. Took time to explain thoroughly.</t>
  </si>
  <si>
    <t>Thank you for your entrepreneurial risk taking and personal courage concerning disruptive behavior. You have made a good whack at the disabling politically correct mentality that has effectively chipped much of our present government. And thank you for bringing Pet along. Deep water there!</t>
  </si>
  <si>
    <t>Law enforcement background greatly enhanced the subject matter and various scenarios were very pertinent to the material and applicable to the learning process.</t>
  </si>
  <si>
    <t>Colors of audio on some were hard to see. Outstanding speaker, great humor and made class very interesting, new content very well.</t>
  </si>
  <si>
    <t>Made learning proper technique easy and fun. Was not judgmental but supportive.</t>
  </si>
  <si>
    <t>You have left your mark. We thank you for all that has been given. Now the work begins. Please come back, you are welcome anytime.</t>
  </si>
  <si>
    <t>Suggested changes or additions to text. Use additional secondary generic terms or definitions. This may be unrealistic, but index to lookup specific subject matter as master presentation is evolving. Some of the text is a bit cumbersome. Refer to KISS and Mr. Murphy. Illustrations in text may be better.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</si>
</sst>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u val="single"/>
      <sz val="10"/>
      <color indexed="12"/>
      <name val="Arial"/>
      <family val="0"/>
    </font>
    <font>
      <b/>
      <sz val="12"/>
      <name val="Arial"/>
      <family val="2"/>
    </font>
    <font>
      <b/>
      <sz val="10"/>
      <name val="Arial"/>
      <family val="2"/>
    </font>
    <font>
      <b/>
      <sz val="14.25"/>
      <name val="Arial"/>
      <family val="0"/>
    </font>
    <font>
      <sz val="11.75"/>
      <name val="Arial"/>
      <family val="0"/>
    </font>
    <font>
      <sz val="8"/>
      <name val="Arial"/>
      <family val="2"/>
    </font>
    <font>
      <sz val="8"/>
      <color indexed="9"/>
      <name val="Arial"/>
      <family val="0"/>
    </font>
  </fonts>
  <fills count="4">
    <fill>
      <patternFill/>
    </fill>
    <fill>
      <patternFill patternType="gray125"/>
    </fill>
    <fill>
      <patternFill patternType="solid">
        <fgColor indexed="18"/>
        <bgColor indexed="64"/>
      </patternFill>
    </fill>
    <fill>
      <patternFill patternType="solid">
        <fgColor indexed="9"/>
        <bgColor indexed="64"/>
      </patternFill>
    </fill>
  </fills>
  <borders count="27">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xf>
    <xf numFmtId="0" fontId="2" fillId="0" borderId="0" xfId="0" applyFont="1" applyAlignment="1">
      <alignment horizontal="center"/>
    </xf>
    <xf numFmtId="10" fontId="0" fillId="0" borderId="12" xfId="0" applyNumberFormat="1" applyBorder="1" applyAlignment="1">
      <alignment horizontal="center"/>
    </xf>
    <xf numFmtId="10" fontId="0" fillId="0" borderId="8" xfId="0" applyNumberFormat="1" applyBorder="1" applyAlignment="1">
      <alignment horizontal="center"/>
    </xf>
    <xf numFmtId="10" fontId="0" fillId="0" borderId="7" xfId="0" applyNumberFormat="1"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10" fontId="0" fillId="0" borderId="4" xfId="0" applyNumberFormat="1" applyBorder="1" applyAlignment="1">
      <alignment horizontal="center"/>
    </xf>
    <xf numFmtId="10" fontId="0" fillId="0" borderId="10" xfId="0" applyNumberFormat="1" applyBorder="1" applyAlignment="1">
      <alignment horizontal="center"/>
    </xf>
    <xf numFmtId="10" fontId="0" fillId="0" borderId="11" xfId="0" applyNumberFormat="1" applyBorder="1" applyAlignment="1">
      <alignment horizontal="center"/>
    </xf>
    <xf numFmtId="10" fontId="0" fillId="0" borderId="9" xfId="0" applyNumberFormat="1" applyBorder="1" applyAlignment="1">
      <alignment horizontal="center"/>
    </xf>
    <xf numFmtId="0" fontId="2" fillId="0" borderId="0" xfId="0" applyFont="1" applyAlignment="1">
      <alignment/>
    </xf>
    <xf numFmtId="14" fontId="2" fillId="0" borderId="0" xfId="0" applyNumberFormat="1" applyFont="1" applyAlignment="1">
      <alignment horizontal="left"/>
    </xf>
    <xf numFmtId="0" fontId="0" fillId="0" borderId="0" xfId="0" applyAlignment="1">
      <alignment horizontal="center" vertical="top"/>
    </xf>
    <xf numFmtId="0" fontId="6" fillId="0" borderId="7" xfId="0" applyFont="1" applyBorder="1" applyAlignment="1">
      <alignment/>
    </xf>
    <xf numFmtId="0" fontId="6" fillId="0" borderId="4" xfId="0" applyFont="1" applyBorder="1" applyAlignment="1">
      <alignment/>
    </xf>
    <xf numFmtId="0" fontId="6" fillId="0" borderId="9"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4" fontId="2" fillId="0" borderId="17" xfId="0" applyNumberFormat="1" applyFont="1" applyBorder="1" applyAlignment="1">
      <alignment/>
    </xf>
    <xf numFmtId="0" fontId="7" fillId="2" borderId="18" xfId="0" applyFont="1" applyFill="1" applyBorder="1" applyAlignment="1">
      <alignment wrapText="1"/>
    </xf>
    <xf numFmtId="0" fontId="0" fillId="0" borderId="19" xfId="0" applyBorder="1" applyAlignment="1">
      <alignment/>
    </xf>
    <xf numFmtId="0" fontId="7" fillId="2" borderId="20" xfId="0" applyFont="1" applyFill="1" applyBorder="1" applyAlignment="1">
      <alignment wrapText="1"/>
    </xf>
    <xf numFmtId="0" fontId="7" fillId="2" borderId="18" xfId="0" applyFont="1" applyFill="1" applyBorder="1" applyAlignment="1">
      <alignment horizontal="center" wrapText="1"/>
    </xf>
    <xf numFmtId="0" fontId="6" fillId="3" borderId="18" xfId="0" applyFont="1" applyFill="1" applyBorder="1" applyAlignment="1">
      <alignment wrapText="1"/>
    </xf>
    <xf numFmtId="0" fontId="6" fillId="3" borderId="18" xfId="0" applyFont="1" applyFill="1" applyBorder="1" applyAlignment="1">
      <alignment horizontal="center" wrapText="1"/>
    </xf>
    <xf numFmtId="0" fontId="0" fillId="0" borderId="21" xfId="0" applyBorder="1" applyAlignment="1">
      <alignment/>
    </xf>
    <xf numFmtId="14" fontId="6" fillId="3" borderId="22" xfId="0" applyNumberFormat="1" applyFont="1" applyFill="1" applyBorder="1" applyAlignment="1">
      <alignment wrapText="1"/>
    </xf>
    <xf numFmtId="0" fontId="7" fillId="2" borderId="23" xfId="0" applyFont="1" applyFill="1" applyBorder="1" applyAlignment="1">
      <alignment wrapText="1"/>
    </xf>
    <xf numFmtId="0" fontId="6" fillId="3" borderId="23" xfId="0" applyFont="1" applyFill="1" applyBorder="1" applyAlignment="1">
      <alignment wrapText="1"/>
    </xf>
    <xf numFmtId="0" fontId="0" fillId="0" borderId="24" xfId="0" applyBorder="1" applyAlignment="1">
      <alignment/>
    </xf>
    <xf numFmtId="0" fontId="0" fillId="0" borderId="18" xfId="0" applyBorder="1" applyAlignment="1">
      <alignment/>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6" fillId="3" borderId="25" xfId="0" applyFont="1" applyFill="1" applyBorder="1" applyAlignment="1">
      <alignment wrapText="1"/>
    </xf>
    <xf numFmtId="0" fontId="0" fillId="0" borderId="22" xfId="0" applyBorder="1" applyAlignment="1">
      <alignment/>
    </xf>
    <xf numFmtId="0" fontId="0" fillId="0" borderId="20" xfId="0" applyBorder="1" applyAlignment="1">
      <alignment/>
    </xf>
    <xf numFmtId="0" fontId="6" fillId="3" borderId="26" xfId="0" applyFont="1" applyFill="1" applyBorder="1" applyAlignment="1">
      <alignment wrapText="1"/>
    </xf>
    <xf numFmtId="0" fontId="0" fillId="0" borderId="19" xfId="0" applyBorder="1" applyAlignment="1">
      <alignment/>
    </xf>
    <xf numFmtId="0" fontId="0" fillId="0" borderId="21" xfId="0" applyBorder="1" applyAlignment="1">
      <alignment/>
    </xf>
    <xf numFmtId="0" fontId="0" fillId="3" borderId="25" xfId="0" applyFill="1" applyBorder="1" applyAlignment="1">
      <alignment wrapText="1"/>
    </xf>
    <xf numFmtId="0" fontId="7" fillId="2" borderId="25" xfId="0" applyFont="1" applyFill="1" applyBorder="1" applyAlignment="1">
      <alignment wrapText="1"/>
    </xf>
    <xf numFmtId="0" fontId="2" fillId="0" borderId="0" xfId="0" applyFont="1" applyAlignment="1">
      <alignment horizontal="center"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Data'!$D$2</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Data'!$D$3:$D$6</c:f>
              <c:numCache>
                <c:ptCount val="4"/>
                <c:pt idx="0">
                  <c:v>22</c:v>
                </c:pt>
                <c:pt idx="1">
                  <c:v>22</c:v>
                </c:pt>
                <c:pt idx="2">
                  <c:v>21</c:v>
                </c:pt>
                <c:pt idx="3">
                  <c:v>17</c:v>
                </c:pt>
              </c:numCache>
            </c:numRef>
          </c:val>
        </c:ser>
        <c:ser>
          <c:idx val="1"/>
          <c:order val="1"/>
          <c:tx>
            <c:strRef>
              <c:f>'Summary Data'!$E$2</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Data'!$E$3:$E$6</c:f>
              <c:numCache>
                <c:ptCount val="4"/>
                <c:pt idx="0">
                  <c:v>0</c:v>
                </c:pt>
                <c:pt idx="1">
                  <c:v>0</c:v>
                </c:pt>
                <c:pt idx="2">
                  <c:v>0</c:v>
                </c:pt>
                <c:pt idx="3">
                  <c:v>5</c:v>
                </c:pt>
              </c:numCache>
            </c:numRef>
          </c:val>
        </c:ser>
        <c:ser>
          <c:idx val="2"/>
          <c:order val="2"/>
          <c:tx>
            <c:strRef>
              <c:f>'Summary Data'!$F$2</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Data'!$F$3:$F$6</c:f>
              <c:numCache>
                <c:ptCount val="4"/>
                <c:pt idx="0">
                  <c:v>0</c:v>
                </c:pt>
                <c:pt idx="1">
                  <c:v>0</c:v>
                </c:pt>
                <c:pt idx="2">
                  <c:v>0</c:v>
                </c:pt>
                <c:pt idx="3">
                  <c:v>0</c:v>
                </c:pt>
              </c:numCache>
            </c:numRef>
          </c:val>
        </c:ser>
        <c:ser>
          <c:idx val="3"/>
          <c:order val="3"/>
          <c:tx>
            <c:strRef>
              <c:f>'Summary Data'!$G$2</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Data'!$G$3:$G$6</c:f>
              <c:numCache>
                <c:ptCount val="4"/>
                <c:pt idx="0">
                  <c:v>0</c:v>
                </c:pt>
                <c:pt idx="1">
                  <c:v>0</c:v>
                </c:pt>
                <c:pt idx="2">
                  <c:v>0</c:v>
                </c:pt>
                <c:pt idx="3">
                  <c:v>0</c:v>
                </c:pt>
              </c:numCache>
            </c:numRef>
          </c:val>
        </c:ser>
        <c:ser>
          <c:idx val="4"/>
          <c:order val="4"/>
          <c:tx>
            <c:strRef>
              <c:f>'Summary Data'!$H$2</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Data'!$H$3:$H$6</c:f>
              <c:numCache>
                <c:ptCount val="4"/>
                <c:pt idx="0">
                  <c:v>0</c:v>
                </c:pt>
                <c:pt idx="1">
                  <c:v>0</c:v>
                </c:pt>
                <c:pt idx="2">
                  <c:v>0</c:v>
                </c:pt>
                <c:pt idx="3">
                  <c:v>0</c:v>
                </c:pt>
              </c:numCache>
            </c:numRef>
          </c:val>
        </c:ser>
        <c:axId val="29972071"/>
        <c:axId val="1313184"/>
      </c:barChart>
      <c:catAx>
        <c:axId val="29972071"/>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3184"/>
        <c:crosses val="autoZero"/>
        <c:auto val="1"/>
        <c:lblOffset val="100"/>
        <c:noMultiLvlLbl val="0"/>
      </c:catAx>
      <c:valAx>
        <c:axId val="1313184"/>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2997207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Data'!$D$8</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Data'!$D$9:$D$12</c:f>
              <c:numCache>
                <c:ptCount val="4"/>
                <c:pt idx="0">
                  <c:v>22</c:v>
                </c:pt>
                <c:pt idx="1">
                  <c:v>20</c:v>
                </c:pt>
                <c:pt idx="2">
                  <c:v>21</c:v>
                </c:pt>
                <c:pt idx="3">
                  <c:v>17</c:v>
                </c:pt>
              </c:numCache>
            </c:numRef>
          </c:val>
        </c:ser>
        <c:ser>
          <c:idx val="1"/>
          <c:order val="1"/>
          <c:tx>
            <c:strRef>
              <c:f>'Summary Data'!$E$8</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Data'!$E$9:$E$12</c:f>
              <c:numCache>
                <c:ptCount val="4"/>
                <c:pt idx="0">
                  <c:v>0</c:v>
                </c:pt>
                <c:pt idx="1">
                  <c:v>0</c:v>
                </c:pt>
                <c:pt idx="2">
                  <c:v>0</c:v>
                </c:pt>
                <c:pt idx="3">
                  <c:v>1</c:v>
                </c:pt>
              </c:numCache>
            </c:numRef>
          </c:val>
        </c:ser>
        <c:ser>
          <c:idx val="2"/>
          <c:order val="2"/>
          <c:tx>
            <c:strRef>
              <c:f>'Summary Data'!$F$8</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Data'!$F$9:$F$12</c:f>
              <c:numCache>
                <c:ptCount val="4"/>
                <c:pt idx="0">
                  <c:v>0</c:v>
                </c:pt>
                <c:pt idx="1">
                  <c:v>0</c:v>
                </c:pt>
                <c:pt idx="2">
                  <c:v>0</c:v>
                </c:pt>
                <c:pt idx="3">
                  <c:v>0</c:v>
                </c:pt>
              </c:numCache>
            </c:numRef>
          </c:val>
        </c:ser>
        <c:ser>
          <c:idx val="3"/>
          <c:order val="3"/>
          <c:tx>
            <c:strRef>
              <c:f>'Summary Data'!$G$8</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Data'!$G$9:$G$12</c:f>
              <c:numCache>
                <c:ptCount val="4"/>
                <c:pt idx="0">
                  <c:v>0</c:v>
                </c:pt>
                <c:pt idx="1">
                  <c:v>0</c:v>
                </c:pt>
                <c:pt idx="2">
                  <c:v>0</c:v>
                </c:pt>
                <c:pt idx="3">
                  <c:v>0</c:v>
                </c:pt>
              </c:numCache>
            </c:numRef>
          </c:val>
        </c:ser>
        <c:ser>
          <c:idx val="4"/>
          <c:order val="4"/>
          <c:tx>
            <c:strRef>
              <c:f>'Summary Data'!$H$8</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Data'!$H$9:$H$12</c:f>
              <c:numCache>
                <c:ptCount val="4"/>
                <c:pt idx="0">
                  <c:v>0</c:v>
                </c:pt>
                <c:pt idx="1">
                  <c:v>0</c:v>
                </c:pt>
                <c:pt idx="2">
                  <c:v>0</c:v>
                </c:pt>
                <c:pt idx="3">
                  <c:v>3</c:v>
                </c:pt>
              </c:numCache>
            </c:numRef>
          </c:val>
        </c:ser>
        <c:axId val="11818657"/>
        <c:axId val="39259050"/>
      </c:barChart>
      <c:catAx>
        <c:axId val="11818657"/>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9050"/>
        <c:crosses val="autoZero"/>
        <c:auto val="1"/>
        <c:lblOffset val="100"/>
        <c:noMultiLvlLbl val="0"/>
      </c:catAx>
      <c:valAx>
        <c:axId val="39259050"/>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1181865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Data'!$D$14</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Data'!$D$15:$D$18</c:f>
              <c:numCache>
                <c:ptCount val="4"/>
                <c:pt idx="0">
                  <c:v>22</c:v>
                </c:pt>
                <c:pt idx="1">
                  <c:v>21</c:v>
                </c:pt>
                <c:pt idx="2">
                  <c:v>22</c:v>
                </c:pt>
                <c:pt idx="3">
                  <c:v>17</c:v>
                </c:pt>
              </c:numCache>
            </c:numRef>
          </c:val>
        </c:ser>
        <c:ser>
          <c:idx val="1"/>
          <c:order val="1"/>
          <c:tx>
            <c:strRef>
              <c:f>'Summary Data'!$E$14</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Data'!$E$15:$E$18</c:f>
              <c:numCache>
                <c:ptCount val="4"/>
                <c:pt idx="0">
                  <c:v>0</c:v>
                </c:pt>
                <c:pt idx="1">
                  <c:v>0</c:v>
                </c:pt>
                <c:pt idx="2">
                  <c:v>0</c:v>
                </c:pt>
                <c:pt idx="3">
                  <c:v>3</c:v>
                </c:pt>
              </c:numCache>
            </c:numRef>
          </c:val>
        </c:ser>
        <c:ser>
          <c:idx val="2"/>
          <c:order val="2"/>
          <c:tx>
            <c:strRef>
              <c:f>'Summary Data'!$F$14</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Data'!$F$15:$F$18</c:f>
              <c:numCache>
                <c:ptCount val="4"/>
                <c:pt idx="0">
                  <c:v>0</c:v>
                </c:pt>
                <c:pt idx="1">
                  <c:v>0</c:v>
                </c:pt>
                <c:pt idx="2">
                  <c:v>0</c:v>
                </c:pt>
                <c:pt idx="3">
                  <c:v>0</c:v>
                </c:pt>
              </c:numCache>
            </c:numRef>
          </c:val>
        </c:ser>
        <c:ser>
          <c:idx val="3"/>
          <c:order val="3"/>
          <c:tx>
            <c:strRef>
              <c:f>'Summary Data'!$G$14</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Data'!$G$15:$G$18</c:f>
              <c:numCache>
                <c:ptCount val="4"/>
                <c:pt idx="0">
                  <c:v>0</c:v>
                </c:pt>
                <c:pt idx="1">
                  <c:v>0</c:v>
                </c:pt>
                <c:pt idx="2">
                  <c:v>0</c:v>
                </c:pt>
                <c:pt idx="3">
                  <c:v>0</c:v>
                </c:pt>
              </c:numCache>
            </c:numRef>
          </c:val>
        </c:ser>
        <c:ser>
          <c:idx val="4"/>
          <c:order val="4"/>
          <c:tx>
            <c:strRef>
              <c:f>'Summary Data'!$H$14</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Data'!$H$15:$H$18</c:f>
              <c:numCache>
                <c:ptCount val="4"/>
                <c:pt idx="0">
                  <c:v>0</c:v>
                </c:pt>
                <c:pt idx="1">
                  <c:v>0</c:v>
                </c:pt>
                <c:pt idx="2">
                  <c:v>0</c:v>
                </c:pt>
                <c:pt idx="3">
                  <c:v>0</c:v>
                </c:pt>
              </c:numCache>
            </c:numRef>
          </c:val>
        </c:ser>
        <c:axId val="17787131"/>
        <c:axId val="25866452"/>
      </c:barChart>
      <c:catAx>
        <c:axId val="17787131"/>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1778713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9</xdr:col>
      <xdr:colOff>0</xdr:colOff>
      <xdr:row>16</xdr:row>
      <xdr:rowOff>19050</xdr:rowOff>
    </xdr:to>
    <xdr:graphicFrame>
      <xdr:nvGraphicFramePr>
        <xdr:cNvPr id="1" name="Chart 1"/>
        <xdr:cNvGraphicFramePr/>
      </xdr:nvGraphicFramePr>
      <xdr:xfrm>
        <a:off x="857250" y="209550"/>
        <a:ext cx="4876800" cy="243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9</xdr:col>
      <xdr:colOff>0</xdr:colOff>
      <xdr:row>16</xdr:row>
      <xdr:rowOff>19050</xdr:rowOff>
    </xdr:to>
    <xdr:graphicFrame>
      <xdr:nvGraphicFramePr>
        <xdr:cNvPr id="1" name="Chart 1"/>
        <xdr:cNvGraphicFramePr/>
      </xdr:nvGraphicFramePr>
      <xdr:xfrm>
        <a:off x="857250" y="209550"/>
        <a:ext cx="4876800" cy="243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9</xdr:col>
      <xdr:colOff>0</xdr:colOff>
      <xdr:row>16</xdr:row>
      <xdr:rowOff>19050</xdr:rowOff>
    </xdr:to>
    <xdr:graphicFrame>
      <xdr:nvGraphicFramePr>
        <xdr:cNvPr id="1" name="Chart 1"/>
        <xdr:cNvGraphicFramePr/>
      </xdr:nvGraphicFramePr>
      <xdr:xfrm>
        <a:off x="857250" y="209550"/>
        <a:ext cx="4876800"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A1" sqref="A1"/>
    </sheetView>
  </sheetViews>
  <sheetFormatPr defaultColWidth="9.140625" defaultRowHeight="12.75"/>
  <cols>
    <col min="1" max="1" width="20.7109375" style="0" customWidth="1"/>
    <col min="2" max="2" width="5.7109375" style="0" customWidth="1"/>
    <col min="3" max="3" width="30.421875" style="0" customWidth="1"/>
    <col min="4" max="6" width="8.7109375" style="0" customWidth="1"/>
    <col min="7" max="7" width="8.421875" style="0" customWidth="1"/>
    <col min="8" max="8" width="12.8515625" style="0" customWidth="1"/>
    <col min="9" max="9" width="14.8515625" style="0" bestFit="1" customWidth="1"/>
    <col min="10" max="10" width="10.00390625" style="0" customWidth="1"/>
    <col min="11" max="11" width="10.140625" style="0" customWidth="1"/>
  </cols>
  <sheetData>
    <row r="1" spans="1:10" ht="16.5" thickBot="1">
      <c r="A1" s="1" t="str">
        <f>'Raw Data'!E3</f>
        <v>00.DBT.L</v>
      </c>
      <c r="E1" s="17" t="str">
        <f>'Raw Data'!A3</f>
        <v>Prevention and Management of Disruptive Behavior</v>
      </c>
      <c r="J1" s="37">
        <f>'Raw Data'!G3</f>
        <v>36626</v>
      </c>
    </row>
    <row r="2" spans="1:10" ht="13.5" thickBot="1">
      <c r="A2" s="6" t="s">
        <v>6</v>
      </c>
      <c r="C2" s="2"/>
      <c r="D2" s="3" t="s">
        <v>0</v>
      </c>
      <c r="E2" s="3" t="s">
        <v>1</v>
      </c>
      <c r="F2" s="3" t="s">
        <v>2</v>
      </c>
      <c r="G2" s="3" t="s">
        <v>3</v>
      </c>
      <c r="H2" s="4" t="s">
        <v>4</v>
      </c>
      <c r="I2" s="5" t="s">
        <v>5</v>
      </c>
      <c r="J2" s="4" t="s">
        <v>14</v>
      </c>
    </row>
    <row r="3" spans="1:10" ht="12.75">
      <c r="A3" s="16" t="str">
        <f>'Raw Data'!A4</f>
        <v>Richard Reed</v>
      </c>
      <c r="C3" s="30" t="s">
        <v>15</v>
      </c>
      <c r="D3" s="18">
        <f>'Summary Data'!D3/'Summary Data'!I3</f>
        <v>1</v>
      </c>
      <c r="E3" s="18">
        <f>'Summary Data'!E3/'Summary Data'!I3</f>
        <v>0</v>
      </c>
      <c r="F3" s="18">
        <f>'Summary Data'!F3/'Summary Data'!I3</f>
        <v>0</v>
      </c>
      <c r="G3" s="18">
        <f>'Summary Data'!G3/'Summary Data'!I3</f>
        <v>0</v>
      </c>
      <c r="H3" s="19">
        <f>'Summary Data'!H3/'Summary Data'!I3</f>
        <v>0</v>
      </c>
      <c r="I3" s="20">
        <f>'Summary Data'!I3/('Summary Data'!I3+'Summary Data'!J3)</f>
        <v>1</v>
      </c>
      <c r="J3" s="19">
        <f>'Summary Data'!J3/('Summary Data'!I3+'Summary Data'!J3)</f>
        <v>0</v>
      </c>
    </row>
    <row r="4" spans="1:10" ht="12.75">
      <c r="A4" s="6"/>
      <c r="C4" s="31" t="s">
        <v>16</v>
      </c>
      <c r="D4" s="21">
        <f>'Summary Data'!D4/'Summary Data'!I4</f>
        <v>1</v>
      </c>
      <c r="E4" s="21">
        <f>'Summary Data'!E4/'Summary Data'!I4</f>
        <v>0</v>
      </c>
      <c r="F4" s="21">
        <f>'Summary Data'!F4/'Summary Data'!I4</f>
        <v>0</v>
      </c>
      <c r="G4" s="21">
        <f>'Summary Data'!G4/'Summary Data'!I4</f>
        <v>0</v>
      </c>
      <c r="H4" s="22">
        <f>'Summary Data'!H4/'Summary Data'!I4</f>
        <v>0</v>
      </c>
      <c r="I4" s="23">
        <f>'Summary Data'!I4/('Summary Data'!I4+'Summary Data'!J4)</f>
        <v>1</v>
      </c>
      <c r="J4" s="22">
        <f>'Summary Data'!J4/('Summary Data'!I4+'Summary Data'!J4)</f>
        <v>0</v>
      </c>
    </row>
    <row r="5" spans="1:10" ht="12.75">
      <c r="A5" s="50" t="str">
        <f>'Raw Data'!B4</f>
        <v> </v>
      </c>
      <c r="B5" s="51"/>
      <c r="C5" s="31" t="s">
        <v>17</v>
      </c>
      <c r="D5" s="21">
        <f>'Summary Data'!D5/'Summary Data'!I5</f>
        <v>1</v>
      </c>
      <c r="E5" s="21">
        <f>'Summary Data'!E5/'Summary Data'!I5</f>
        <v>0</v>
      </c>
      <c r="F5" s="21">
        <f>'Summary Data'!F5/'Summary Data'!I5</f>
        <v>0</v>
      </c>
      <c r="G5" s="21">
        <f>'Summary Data'!G5/'Summary Data'!I5</f>
        <v>0</v>
      </c>
      <c r="H5" s="22">
        <f>'Summary Data'!H5/'Summary Data'!I5</f>
        <v>0</v>
      </c>
      <c r="I5" s="23">
        <f>'Summary Data'!I5/('Summary Data'!I5+'Summary Data'!J5)</f>
        <v>0.9545454545454546</v>
      </c>
      <c r="J5" s="22">
        <f>'Summary Data'!J5/('Summary Data'!I5+'Summary Data'!J5)</f>
        <v>0.045454545454545456</v>
      </c>
    </row>
    <row r="6" spans="1:10" ht="13.5" thickBot="1">
      <c r="A6" s="51"/>
      <c r="B6" s="51"/>
      <c r="C6" s="32" t="s">
        <v>18</v>
      </c>
      <c r="D6" s="24">
        <f>'Summary Data'!D6/'Summary Data'!I6</f>
        <v>0.7727272727272727</v>
      </c>
      <c r="E6" s="24">
        <f>'Summary Data'!E6/'Summary Data'!I6</f>
        <v>0.22727272727272727</v>
      </c>
      <c r="F6" s="24">
        <f>'Summary Data'!F6/'Summary Data'!I6</f>
        <v>0</v>
      </c>
      <c r="G6" s="24">
        <f>'Summary Data'!G6/'Summary Data'!I6</f>
        <v>0</v>
      </c>
      <c r="H6" s="25">
        <f>'Summary Data'!H6/'Summary Data'!I6</f>
        <v>0</v>
      </c>
      <c r="I6" s="26">
        <f>'Summary Data'!I6/('Summary Data'!I6+'Summary Data'!J6)</f>
        <v>1</v>
      </c>
      <c r="J6" s="25">
        <f>'Summary Data'!J6/('Summary Data'!I6+'Summary Data'!J6)</f>
        <v>0</v>
      </c>
    </row>
    <row r="7" ht="13.5" thickBot="1"/>
    <row r="8" spans="1:10" ht="13.5" thickBot="1">
      <c r="A8" s="6" t="s">
        <v>7</v>
      </c>
      <c r="C8" s="2"/>
      <c r="D8" s="3" t="s">
        <v>0</v>
      </c>
      <c r="E8" s="3" t="s">
        <v>1</v>
      </c>
      <c r="F8" s="3" t="s">
        <v>2</v>
      </c>
      <c r="G8" s="3" t="s">
        <v>3</v>
      </c>
      <c r="H8" s="4" t="s">
        <v>4</v>
      </c>
      <c r="I8" s="5" t="s">
        <v>5</v>
      </c>
      <c r="J8" s="4" t="s">
        <v>14</v>
      </c>
    </row>
    <row r="9" spans="1:10" ht="12.75">
      <c r="A9" t="str">
        <f>'Raw Data'!H4</f>
        <v>Pat McPherson</v>
      </c>
      <c r="C9" s="30" t="s">
        <v>15</v>
      </c>
      <c r="D9" s="21">
        <f>'Summary Data'!D9/'Summary Data'!I9</f>
        <v>1</v>
      </c>
      <c r="E9" s="21">
        <f>'Summary Data'!E9/'Summary Data'!I9</f>
        <v>0</v>
      </c>
      <c r="F9" s="21">
        <f>'Summary Data'!F9/'Summary Data'!I9</f>
        <v>0</v>
      </c>
      <c r="G9" s="21">
        <f>'Summary Data'!G9/'Summary Data'!I9</f>
        <v>0</v>
      </c>
      <c r="H9" s="22">
        <f>'Summary Data'!H9/'Summary Data'!I9</f>
        <v>0</v>
      </c>
      <c r="I9" s="23">
        <f>'Summary Data'!I9/('Summary Data'!I9+'Summary Data'!J9)</f>
        <v>1</v>
      </c>
      <c r="J9" s="22">
        <f>'Summary Data'!J9/('Summary Data'!I9+'Summary Data'!J9)</f>
        <v>0</v>
      </c>
    </row>
    <row r="10" spans="1:10" ht="12.75">
      <c r="A10" s="6"/>
      <c r="C10" s="31" t="s">
        <v>16</v>
      </c>
      <c r="D10" s="21">
        <f>'Summary Data'!D10/'Summary Data'!I10</f>
        <v>1</v>
      </c>
      <c r="E10" s="21">
        <f>'Summary Data'!E10/'Summary Data'!I10</f>
        <v>0</v>
      </c>
      <c r="F10" s="21">
        <f>'Summary Data'!F10/'Summary Data'!I10</f>
        <v>0</v>
      </c>
      <c r="G10" s="21">
        <f>'Summary Data'!G10/'Summary Data'!I10</f>
        <v>0</v>
      </c>
      <c r="H10" s="22">
        <f>'Summary Data'!H10/'Summary Data'!I10</f>
        <v>0</v>
      </c>
      <c r="I10" s="23">
        <f>'Summary Data'!I10/('Summary Data'!I10+'Summary Data'!J10)</f>
        <v>0.9090909090909091</v>
      </c>
      <c r="J10" s="22">
        <f>'Summary Data'!J10/('Summary Data'!I10+'Summary Data'!J10)</f>
        <v>0.09090909090909091</v>
      </c>
    </row>
    <row r="11" spans="1:10" ht="12.75">
      <c r="A11" s="51" t="str">
        <f>'Raw Data'!I4</f>
        <v> </v>
      </c>
      <c r="B11" s="51"/>
      <c r="C11" s="31" t="s">
        <v>17</v>
      </c>
      <c r="D11" s="21">
        <f>'Summary Data'!D11/'Summary Data'!I11</f>
        <v>1</v>
      </c>
      <c r="E11" s="21">
        <f>'Summary Data'!E11/'Summary Data'!I11</f>
        <v>0</v>
      </c>
      <c r="F11" s="21">
        <f>'Summary Data'!F11/'Summary Data'!I11</f>
        <v>0</v>
      </c>
      <c r="G11" s="21">
        <f>'Summary Data'!G11/'Summary Data'!I11</f>
        <v>0</v>
      </c>
      <c r="H11" s="22">
        <f>'Summary Data'!H11/'Summary Data'!I11</f>
        <v>0</v>
      </c>
      <c r="I11" s="23">
        <f>'Summary Data'!I11/('Summary Data'!I11+'Summary Data'!J11)</f>
        <v>0.9545454545454546</v>
      </c>
      <c r="J11" s="22">
        <f>'Summary Data'!J11/('Summary Data'!I11+'Summary Data'!J11)</f>
        <v>0.045454545454545456</v>
      </c>
    </row>
    <row r="12" spans="1:10" ht="13.5" thickBot="1">
      <c r="A12" s="51"/>
      <c r="B12" s="51"/>
      <c r="C12" s="32" t="s">
        <v>18</v>
      </c>
      <c r="D12" s="24">
        <f>'Summary Data'!D12/'Summary Data'!I12</f>
        <v>0.8095238095238095</v>
      </c>
      <c r="E12" s="24">
        <f>'Summary Data'!E12/'Summary Data'!I12</f>
        <v>0.047619047619047616</v>
      </c>
      <c r="F12" s="24">
        <f>'Summary Data'!F12/'Summary Data'!I12</f>
        <v>0</v>
      </c>
      <c r="G12" s="24">
        <f>'Summary Data'!G12/'Summary Data'!I12</f>
        <v>0</v>
      </c>
      <c r="H12" s="25">
        <f>'Summary Data'!H12/'Summary Data'!I12</f>
        <v>0.14285714285714285</v>
      </c>
      <c r="I12" s="26">
        <f>'Summary Data'!I12/('Summary Data'!I12+'Summary Data'!J12)</f>
        <v>0.9545454545454546</v>
      </c>
      <c r="J12" s="25">
        <f>'Summary Data'!J12/('Summary Data'!I12+'Summary Data'!J12)</f>
        <v>0.045454545454545456</v>
      </c>
    </row>
    <row r="13" ht="13.5" thickBot="1"/>
    <row r="14" spans="1:10" ht="13.5" thickBot="1">
      <c r="A14" s="6" t="s">
        <v>8</v>
      </c>
      <c r="C14" s="2"/>
      <c r="D14" s="3" t="s">
        <v>0</v>
      </c>
      <c r="E14" s="3" t="s">
        <v>1</v>
      </c>
      <c r="F14" s="3" t="s">
        <v>2</v>
      </c>
      <c r="G14" s="3" t="s">
        <v>3</v>
      </c>
      <c r="H14" s="4" t="s">
        <v>4</v>
      </c>
      <c r="I14" s="5" t="s">
        <v>5</v>
      </c>
      <c r="J14" s="4" t="s">
        <v>14</v>
      </c>
    </row>
    <row r="15" spans="1:10" ht="12.75">
      <c r="A15" t="str">
        <f>'Raw Data'!O4</f>
        <v>Paul Kim</v>
      </c>
      <c r="C15" s="30" t="s">
        <v>15</v>
      </c>
      <c r="D15" s="21">
        <f>'Summary Data'!D15/'Summary Data'!I15</f>
        <v>1</v>
      </c>
      <c r="E15" s="21">
        <f>'Summary Data'!E15/'Summary Data'!I15</f>
        <v>0</v>
      </c>
      <c r="F15" s="21">
        <f>'Summary Data'!F15/'Summary Data'!I15</f>
        <v>0</v>
      </c>
      <c r="G15" s="21">
        <f>'Summary Data'!G15/'Summary Data'!I15</f>
        <v>0</v>
      </c>
      <c r="H15" s="22">
        <f>'Summary Data'!H15/'Summary Data'!I15</f>
        <v>0</v>
      </c>
      <c r="I15" s="23">
        <f>'Summary Data'!I15/('Summary Data'!I15+'Summary Data'!J15)</f>
        <v>1</v>
      </c>
      <c r="J15" s="22">
        <f>'Summary Data'!J15/('Summary Data'!I15+'Summary Data'!J15)</f>
        <v>0</v>
      </c>
    </row>
    <row r="16" spans="1:10" ht="12.75">
      <c r="A16" s="6"/>
      <c r="C16" s="31" t="s">
        <v>16</v>
      </c>
      <c r="D16" s="21">
        <f>'Summary Data'!D16/'Summary Data'!I16</f>
        <v>1</v>
      </c>
      <c r="E16" s="21">
        <f>'Summary Data'!E16/'Summary Data'!I16</f>
        <v>0</v>
      </c>
      <c r="F16" s="21">
        <f>'Summary Data'!F16/'Summary Data'!I16</f>
        <v>0</v>
      </c>
      <c r="G16" s="21">
        <f>'Summary Data'!G16/'Summary Data'!I16</f>
        <v>0</v>
      </c>
      <c r="H16" s="22">
        <f>'Summary Data'!H16/'Summary Data'!I16</f>
        <v>0</v>
      </c>
      <c r="I16" s="23">
        <f>'Summary Data'!I16/('Summary Data'!I16+'Summary Data'!J16)</f>
        <v>0.9545454545454546</v>
      </c>
      <c r="J16" s="22">
        <f>'Summary Data'!J16/('Summary Data'!I16+'Summary Data'!J16)</f>
        <v>0.045454545454545456</v>
      </c>
    </row>
    <row r="17" spans="1:10" ht="12.75">
      <c r="A17" s="51" t="str">
        <f>'Raw Data'!P4</f>
        <v> </v>
      </c>
      <c r="B17" s="51"/>
      <c r="C17" s="31" t="s">
        <v>17</v>
      </c>
      <c r="D17" s="21">
        <f>'Summary Data'!D17/'Summary Data'!I17</f>
        <v>1</v>
      </c>
      <c r="E17" s="21">
        <f>'Summary Data'!E17/'Summary Data'!I17</f>
        <v>0</v>
      </c>
      <c r="F17" s="21">
        <f>'Summary Data'!F17/'Summary Data'!I17</f>
        <v>0</v>
      </c>
      <c r="G17" s="21">
        <f>'Summary Data'!G17/'Summary Data'!I17</f>
        <v>0</v>
      </c>
      <c r="H17" s="22">
        <f>'Summary Data'!H17/'Summary Data'!I17</f>
        <v>0</v>
      </c>
      <c r="I17" s="23">
        <f>'Summary Data'!I17/('Summary Data'!I17+'Summary Data'!J17)</f>
        <v>1</v>
      </c>
      <c r="J17" s="22">
        <f>'Summary Data'!J17/('Summary Data'!I17+'Summary Data'!J17)</f>
        <v>0</v>
      </c>
    </row>
    <row r="18" spans="1:10" ht="13.5" thickBot="1">
      <c r="A18" s="51"/>
      <c r="B18" s="51"/>
      <c r="C18" s="32" t="s">
        <v>18</v>
      </c>
      <c r="D18" s="24">
        <f>'Summary Data'!D18/'Summary Data'!I18</f>
        <v>0.85</v>
      </c>
      <c r="E18" s="24">
        <f>'Summary Data'!E18/'Summary Data'!I18</f>
        <v>0.15</v>
      </c>
      <c r="F18" s="24">
        <f>'Summary Data'!F18/'Summary Data'!I18</f>
        <v>0</v>
      </c>
      <c r="G18" s="24">
        <f>'Summary Data'!G18/'Summary Data'!I18</f>
        <v>0</v>
      </c>
      <c r="H18" s="25">
        <f>'Summary Data'!H18/'Summary Data'!I18</f>
        <v>0</v>
      </c>
      <c r="I18" s="26">
        <f>'Summary Data'!I18/('Summary Data'!I18+'Summary Data'!J18)</f>
        <v>0.9090909090909091</v>
      </c>
      <c r="J18" s="25">
        <f>'Summary Data'!J18/('Summary Data'!I18+'Summary Data'!J18)</f>
        <v>0.09090909090909091</v>
      </c>
    </row>
  </sheetData>
  <mergeCells count="3">
    <mergeCell ref="A5:B6"/>
    <mergeCell ref="A17:B18"/>
    <mergeCell ref="A11:B12"/>
  </mergeCells>
  <printOptions/>
  <pageMargins left="0.1" right="0.1" top="0.1" bottom="0.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18"/>
  <sheetViews>
    <sheetView tabSelected="1" workbookViewId="0" topLeftCell="A1">
      <selection activeCell="A1" sqref="A1"/>
    </sheetView>
  </sheetViews>
  <sheetFormatPr defaultColWidth="9.140625" defaultRowHeight="12.75"/>
  <cols>
    <col min="1" max="1" width="20.7109375" style="0" customWidth="1"/>
    <col min="2" max="2" width="5.7109375" style="0" customWidth="1"/>
    <col min="3" max="3" width="30.421875" style="0" customWidth="1"/>
    <col min="4" max="5" width="8.7109375" style="0" customWidth="1"/>
    <col min="6" max="6" width="9.00390625" style="0" customWidth="1"/>
    <col min="7" max="7" width="8.140625" style="0" customWidth="1"/>
    <col min="8" max="8" width="12.7109375" style="0" customWidth="1"/>
    <col min="9" max="9" width="14.8515625" style="0" customWidth="1"/>
    <col min="10" max="10" width="10.00390625" style="0" customWidth="1"/>
    <col min="11" max="11" width="10.140625" style="0" customWidth="1"/>
  </cols>
  <sheetData>
    <row r="1" spans="1:10" ht="16.5" thickBot="1">
      <c r="A1" s="1" t="str">
        <f>'Raw Data'!E3</f>
        <v>00.DBT.L</v>
      </c>
      <c r="E1" s="17" t="str">
        <f>'Raw Data'!A3</f>
        <v>Prevention and Management of Disruptive Behavior</v>
      </c>
      <c r="J1" s="37">
        <f>'Raw Data'!G3</f>
        <v>36626</v>
      </c>
    </row>
    <row r="2" spans="1:10" ht="13.5" thickBot="1">
      <c r="A2" s="6" t="s">
        <v>6</v>
      </c>
      <c r="C2" s="2"/>
      <c r="D2" s="3" t="s">
        <v>0</v>
      </c>
      <c r="E2" s="3" t="s">
        <v>1</v>
      </c>
      <c r="F2" s="3" t="s">
        <v>2</v>
      </c>
      <c r="G2" s="3" t="s">
        <v>3</v>
      </c>
      <c r="H2" s="4" t="s">
        <v>4</v>
      </c>
      <c r="I2" s="33" t="s">
        <v>5</v>
      </c>
      <c r="J2" s="4" t="s">
        <v>14</v>
      </c>
    </row>
    <row r="3" spans="1:10" ht="12.75">
      <c r="A3" s="16" t="str">
        <f>'Raw Data'!A4</f>
        <v>Richard Reed</v>
      </c>
      <c r="C3" s="30" t="s">
        <v>15</v>
      </c>
      <c r="D3" s="8">
        <f>'Raw Data'!B6</f>
        <v>22</v>
      </c>
      <c r="E3" s="8">
        <f>'Raw Data'!C6</f>
        <v>0</v>
      </c>
      <c r="F3" s="8">
        <f>'Raw Data'!D6</f>
        <v>0</v>
      </c>
      <c r="G3" s="8">
        <f>'Raw Data'!E6</f>
        <v>0</v>
      </c>
      <c r="H3" s="8">
        <f>'Raw Data'!F6</f>
        <v>0</v>
      </c>
      <c r="I3" s="34">
        <f>SUM(D3:H3)</f>
        <v>22</v>
      </c>
      <c r="J3" s="11">
        <f>'Raw Data'!G6</f>
        <v>0</v>
      </c>
    </row>
    <row r="4" spans="1:10" ht="12.75">
      <c r="A4" s="6"/>
      <c r="C4" s="31" t="s">
        <v>16</v>
      </c>
      <c r="D4" s="8">
        <f>'Raw Data'!B7</f>
        <v>22</v>
      </c>
      <c r="E4" s="8">
        <f>'Raw Data'!C7</f>
        <v>0</v>
      </c>
      <c r="F4" s="8">
        <f>'Raw Data'!D7</f>
        <v>0</v>
      </c>
      <c r="G4" s="8">
        <f>'Raw Data'!E7</f>
        <v>0</v>
      </c>
      <c r="H4" s="8">
        <f>'Raw Data'!F7</f>
        <v>0</v>
      </c>
      <c r="I4" s="35">
        <f>SUM(D4:H4)</f>
        <v>22</v>
      </c>
      <c r="J4" s="9">
        <f>'Raw Data'!G7</f>
        <v>0</v>
      </c>
    </row>
    <row r="5" spans="1:10" ht="12.75">
      <c r="A5" s="50" t="str">
        <f>'Raw Data'!B4</f>
        <v> </v>
      </c>
      <c r="B5" s="51"/>
      <c r="C5" s="31" t="s">
        <v>17</v>
      </c>
      <c r="D5" s="8">
        <f>'Raw Data'!B8</f>
        <v>21</v>
      </c>
      <c r="E5" s="8">
        <f>'Raw Data'!C8</f>
        <v>0</v>
      </c>
      <c r="F5" s="8">
        <f>'Raw Data'!D8</f>
        <v>0</v>
      </c>
      <c r="G5" s="8">
        <f>'Raw Data'!E8</f>
        <v>0</v>
      </c>
      <c r="H5" s="8">
        <f>'Raw Data'!F8</f>
        <v>0</v>
      </c>
      <c r="I5" s="35">
        <f>SUM(D5:H5)</f>
        <v>21</v>
      </c>
      <c r="J5" s="9">
        <f>'Raw Data'!G8</f>
        <v>1</v>
      </c>
    </row>
    <row r="6" spans="1:10" ht="13.5" thickBot="1">
      <c r="A6" s="51"/>
      <c r="B6" s="51"/>
      <c r="C6" s="32" t="s">
        <v>18</v>
      </c>
      <c r="D6" s="13">
        <f>'Raw Data'!B9</f>
        <v>17</v>
      </c>
      <c r="E6" s="13">
        <f>'Raw Data'!C9</f>
        <v>5</v>
      </c>
      <c r="F6" s="13">
        <f>'Raw Data'!D9</f>
        <v>0</v>
      </c>
      <c r="G6" s="13">
        <f>'Raw Data'!E9</f>
        <v>0</v>
      </c>
      <c r="H6" s="13">
        <f>'Raw Data'!F9</f>
        <v>0</v>
      </c>
      <c r="I6" s="36">
        <f>SUM(D6:H6)</f>
        <v>22</v>
      </c>
      <c r="J6" s="14">
        <f>'Raw Data'!G9</f>
        <v>0</v>
      </c>
    </row>
    <row r="7" ht="13.5" thickBot="1"/>
    <row r="8" spans="1:10" ht="13.5" thickBot="1">
      <c r="A8" s="6" t="s">
        <v>7</v>
      </c>
      <c r="C8" s="2"/>
      <c r="D8" s="3" t="s">
        <v>0</v>
      </c>
      <c r="E8" s="3" t="s">
        <v>1</v>
      </c>
      <c r="F8" s="3" t="s">
        <v>2</v>
      </c>
      <c r="G8" s="3" t="s">
        <v>3</v>
      </c>
      <c r="H8" s="4" t="s">
        <v>4</v>
      </c>
      <c r="I8" s="5" t="s">
        <v>5</v>
      </c>
      <c r="J8" s="4" t="s">
        <v>14</v>
      </c>
    </row>
    <row r="9" spans="1:10" ht="12.75">
      <c r="A9" t="str">
        <f>'Raw Data'!H4</f>
        <v>Pat McPherson</v>
      </c>
      <c r="C9" s="30" t="s">
        <v>15</v>
      </c>
      <c r="D9" s="8">
        <f>'Raw Data'!I6</f>
        <v>22</v>
      </c>
      <c r="E9" s="8">
        <f>'Raw Data'!J6</f>
        <v>0</v>
      </c>
      <c r="F9" s="8">
        <f>'Raw Data'!K6</f>
        <v>0</v>
      </c>
      <c r="G9" s="8">
        <f>'Raw Data'!L6</f>
        <v>0</v>
      </c>
      <c r="H9" s="9">
        <f>'Raw Data'!M6</f>
        <v>0</v>
      </c>
      <c r="I9" s="10">
        <f>SUM(D9:H9)</f>
        <v>22</v>
      </c>
      <c r="J9" s="11">
        <f>'Raw Data'!N6</f>
        <v>0</v>
      </c>
    </row>
    <row r="10" spans="1:10" ht="12.75">
      <c r="A10" s="6"/>
      <c r="C10" s="31" t="s">
        <v>16</v>
      </c>
      <c r="D10" s="8">
        <f>'Raw Data'!I7</f>
        <v>20</v>
      </c>
      <c r="E10" s="8">
        <f>'Raw Data'!J7</f>
        <v>0</v>
      </c>
      <c r="F10" s="8">
        <f>'Raw Data'!K7</f>
        <v>0</v>
      </c>
      <c r="G10" s="8">
        <f>'Raw Data'!L7</f>
        <v>0</v>
      </c>
      <c r="H10" s="9">
        <f>'Raw Data'!M7</f>
        <v>0</v>
      </c>
      <c r="I10" s="7">
        <f>SUM(D10:H10)</f>
        <v>20</v>
      </c>
      <c r="J10" s="9">
        <f>'Raw Data'!N7</f>
        <v>2</v>
      </c>
    </row>
    <row r="11" spans="1:10" ht="12.75">
      <c r="A11" s="51" t="str">
        <f>'Raw Data'!I4</f>
        <v> </v>
      </c>
      <c r="B11" s="51"/>
      <c r="C11" s="31" t="s">
        <v>17</v>
      </c>
      <c r="D11" s="8">
        <f>'Raw Data'!I8</f>
        <v>21</v>
      </c>
      <c r="E11" s="8">
        <f>'Raw Data'!J8</f>
        <v>0</v>
      </c>
      <c r="F11" s="8">
        <f>'Raw Data'!K8</f>
        <v>0</v>
      </c>
      <c r="G11" s="8">
        <f>'Raw Data'!L8</f>
        <v>0</v>
      </c>
      <c r="H11" s="9">
        <f>'Raw Data'!M8</f>
        <v>0</v>
      </c>
      <c r="I11" s="7">
        <f>SUM(D11:H11)</f>
        <v>21</v>
      </c>
      <c r="J11" s="9">
        <f>'Raw Data'!N8</f>
        <v>1</v>
      </c>
    </row>
    <row r="12" spans="1:10" ht="13.5" thickBot="1">
      <c r="A12" s="51"/>
      <c r="B12" s="51"/>
      <c r="C12" s="32" t="s">
        <v>18</v>
      </c>
      <c r="D12" s="13">
        <f>'Raw Data'!I9</f>
        <v>17</v>
      </c>
      <c r="E12" s="13">
        <f>'Raw Data'!J9</f>
        <v>1</v>
      </c>
      <c r="F12" s="13">
        <f>'Raw Data'!K9</f>
        <v>0</v>
      </c>
      <c r="G12" s="13">
        <f>'Raw Data'!L9</f>
        <v>0</v>
      </c>
      <c r="H12" s="14">
        <f>'Raw Data'!M9</f>
        <v>3</v>
      </c>
      <c r="I12" s="12">
        <f>SUM(D12:H12)</f>
        <v>21</v>
      </c>
      <c r="J12" s="14">
        <f>'Raw Data'!N9</f>
        <v>1</v>
      </c>
    </row>
    <row r="13" ht="13.5" thickBot="1"/>
    <row r="14" spans="1:10" ht="13.5" thickBot="1">
      <c r="A14" s="6" t="s">
        <v>8</v>
      </c>
      <c r="C14" s="2"/>
      <c r="D14" s="3" t="s">
        <v>0</v>
      </c>
      <c r="E14" s="3" t="s">
        <v>1</v>
      </c>
      <c r="F14" s="3" t="s">
        <v>2</v>
      </c>
      <c r="G14" s="3" t="s">
        <v>3</v>
      </c>
      <c r="H14" s="4" t="s">
        <v>4</v>
      </c>
      <c r="I14" s="5" t="s">
        <v>5</v>
      </c>
      <c r="J14" s="4" t="s">
        <v>14</v>
      </c>
    </row>
    <row r="15" spans="1:10" ht="12.75">
      <c r="A15" t="str">
        <f>'Raw Data'!O4</f>
        <v>Paul Kim</v>
      </c>
      <c r="C15" s="30" t="s">
        <v>15</v>
      </c>
      <c r="D15" s="15">
        <f>'Raw Data'!P6</f>
        <v>22</v>
      </c>
      <c r="E15" s="15">
        <f>'Raw Data'!Q6</f>
        <v>0</v>
      </c>
      <c r="F15" s="15">
        <f>'Raw Data'!R6</f>
        <v>0</v>
      </c>
      <c r="G15" s="15">
        <f>'Raw Data'!S6</f>
        <v>0</v>
      </c>
      <c r="H15" s="11">
        <f>'Raw Data'!T6</f>
        <v>0</v>
      </c>
      <c r="I15" s="10">
        <f>SUM(D15:H15)</f>
        <v>22</v>
      </c>
      <c r="J15" s="11">
        <f>'Raw Data'!U6</f>
        <v>0</v>
      </c>
    </row>
    <row r="16" spans="1:10" ht="12.75">
      <c r="A16" s="6"/>
      <c r="C16" s="31" t="s">
        <v>16</v>
      </c>
      <c r="D16" s="8">
        <f>'Raw Data'!P7</f>
        <v>21</v>
      </c>
      <c r="E16" s="8">
        <f>'Raw Data'!Q7</f>
        <v>0</v>
      </c>
      <c r="F16" s="8">
        <f>'Raw Data'!R7</f>
        <v>0</v>
      </c>
      <c r="G16" s="8">
        <f>'Raw Data'!S7</f>
        <v>0</v>
      </c>
      <c r="H16" s="9">
        <f>'Raw Data'!T7</f>
        <v>0</v>
      </c>
      <c r="I16" s="7">
        <f>SUM(D16:H16)</f>
        <v>21</v>
      </c>
      <c r="J16" s="9">
        <f>'Raw Data'!U7</f>
        <v>1</v>
      </c>
    </row>
    <row r="17" spans="1:10" ht="12.75">
      <c r="A17" s="51" t="str">
        <f>'Raw Data'!P4</f>
        <v> </v>
      </c>
      <c r="B17" s="51"/>
      <c r="C17" s="31" t="s">
        <v>17</v>
      </c>
      <c r="D17" s="8">
        <f>'Raw Data'!P8</f>
        <v>22</v>
      </c>
      <c r="E17" s="8">
        <f>'Raw Data'!Q8</f>
        <v>0</v>
      </c>
      <c r="F17" s="8">
        <f>'Raw Data'!R8</f>
        <v>0</v>
      </c>
      <c r="G17" s="8">
        <f>'Raw Data'!S8</f>
        <v>0</v>
      </c>
      <c r="H17" s="9">
        <f>'Raw Data'!T8</f>
        <v>0</v>
      </c>
      <c r="I17" s="7">
        <f>SUM(D17:H17)</f>
        <v>22</v>
      </c>
      <c r="J17" s="9">
        <f>'Raw Data'!U8</f>
        <v>0</v>
      </c>
    </row>
    <row r="18" spans="1:10" ht="13.5" thickBot="1">
      <c r="A18" s="51"/>
      <c r="B18" s="51"/>
      <c r="C18" s="32" t="s">
        <v>18</v>
      </c>
      <c r="D18" s="13">
        <f>'Raw Data'!P9</f>
        <v>17</v>
      </c>
      <c r="E18" s="13">
        <f>'Raw Data'!Q9</f>
        <v>3</v>
      </c>
      <c r="F18" s="13">
        <f>'Raw Data'!R9</f>
        <v>0</v>
      </c>
      <c r="G18" s="13">
        <f>'Raw Data'!S9</f>
        <v>0</v>
      </c>
      <c r="H18" s="14">
        <f>'Raw Data'!T9</f>
        <v>0</v>
      </c>
      <c r="I18" s="12">
        <f>SUM(D18:H18)</f>
        <v>20</v>
      </c>
      <c r="J18" s="14">
        <f>'Raw Data'!U9</f>
        <v>2</v>
      </c>
    </row>
  </sheetData>
  <mergeCells count="3">
    <mergeCell ref="A5:B6"/>
    <mergeCell ref="A11:B12"/>
    <mergeCell ref="A17:B18"/>
  </mergeCells>
  <printOptions/>
  <pageMargins left="0.1" right="0.1" top="0.1" bottom="0.1" header="0.5" footer="0.1"/>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35"/>
  <sheetViews>
    <sheetView tabSelected="1"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7" t="str">
        <f>'Raw Data'!A4</f>
        <v>Richard Reed</v>
      </c>
      <c r="E1" s="17" t="str">
        <f>'Raw Data'!B4</f>
        <v> </v>
      </c>
      <c r="J1" s="28">
        <f>'Raw Data'!G3</f>
        <v>36626</v>
      </c>
    </row>
    <row r="4" ht="12.75">
      <c r="A4" s="6"/>
    </row>
    <row r="6" ht="12.75">
      <c r="A6" s="6"/>
    </row>
    <row r="8" ht="12.75">
      <c r="A8" s="6"/>
    </row>
    <row r="17" ht="12.75">
      <c r="E17" s="16"/>
    </row>
    <row r="18" spans="2:7" ht="12.75">
      <c r="B18" t="s">
        <v>9</v>
      </c>
      <c r="G18" t="s">
        <v>10</v>
      </c>
    </row>
    <row r="19" spans="2:7" ht="12.75">
      <c r="B19" t="s">
        <v>11</v>
      </c>
      <c r="G19" t="s">
        <v>12</v>
      </c>
    </row>
    <row r="21" ht="12.75">
      <c r="A21" s="6" t="s">
        <v>13</v>
      </c>
    </row>
    <row r="22" spans="1:10" ht="25.5" customHeight="1">
      <c r="A22" s="29">
        <v>1</v>
      </c>
      <c r="B22" s="52" t="str">
        <f>'Raw Data'!A11</f>
        <v>You have left your mark. We thank you for all that has been given. Now the work begins. Please come back, you are welcome anytime.</v>
      </c>
      <c r="C22" s="52"/>
      <c r="D22" s="52"/>
      <c r="E22" s="52"/>
      <c r="F22" s="52"/>
      <c r="G22" s="52"/>
      <c r="H22" s="52"/>
      <c r="I22" s="52"/>
      <c r="J22" s="52"/>
    </row>
    <row r="23" spans="1:10" ht="12.75">
      <c r="A23" s="29">
        <v>2</v>
      </c>
      <c r="B23" s="52" t="str">
        <f>'Raw Data'!A12</f>
        <v>He is an excellent instructor, hopefully I will be half as good as him.</v>
      </c>
      <c r="C23" s="52"/>
      <c r="D23" s="52"/>
      <c r="E23" s="52"/>
      <c r="F23" s="52"/>
      <c r="G23" s="52"/>
      <c r="H23" s="52"/>
      <c r="I23" s="52"/>
      <c r="J23" s="52"/>
    </row>
    <row r="24" spans="1:10" ht="25.5" customHeight="1">
      <c r="A24" s="29">
        <v>3</v>
      </c>
      <c r="B24" s="52" t="str">
        <f>'Raw Data'!A13</f>
        <v>All instructors were very knowledge and presented information in a manner which kept audiences attention.</v>
      </c>
      <c r="C24" s="52"/>
      <c r="D24" s="52"/>
      <c r="E24" s="52"/>
      <c r="F24" s="52"/>
      <c r="G24" s="52"/>
      <c r="H24" s="52"/>
      <c r="I24" s="52"/>
      <c r="J24" s="52"/>
    </row>
    <row r="25" spans="1:10" ht="12.75">
      <c r="A25" s="29">
        <v>4</v>
      </c>
      <c r="B25" s="52" t="str">
        <f>'Raw Data'!A14</f>
        <v>Very pleasant to work with and made training enjoyable while being beneficial.</v>
      </c>
      <c r="C25" s="52"/>
      <c r="D25" s="52"/>
      <c r="E25" s="52"/>
      <c r="F25" s="52"/>
      <c r="G25" s="52"/>
      <c r="H25" s="52"/>
      <c r="I25" s="52"/>
      <c r="J25" s="52"/>
    </row>
    <row r="26" spans="1:10" ht="25.5" customHeight="1">
      <c r="A26" s="29">
        <v>5</v>
      </c>
      <c r="B26" s="52" t="str">
        <f>'Raw Data'!A15</f>
        <v>Richard is an excellent teacher and explains everything so everyone can understand. Everyone should be taught this class.</v>
      </c>
      <c r="C26" s="52"/>
      <c r="D26" s="52"/>
      <c r="E26" s="52"/>
      <c r="F26" s="52"/>
      <c r="G26" s="52"/>
      <c r="H26" s="52"/>
      <c r="I26" s="52"/>
      <c r="J26" s="52"/>
    </row>
    <row r="27" spans="1:10" ht="12.75">
      <c r="A27" s="29">
        <v>6</v>
      </c>
      <c r="B27" s="52" t="str">
        <f>'Raw Data'!A16</f>
        <v>Excellent all around presentation.</v>
      </c>
      <c r="C27" s="52"/>
      <c r="D27" s="52"/>
      <c r="E27" s="52"/>
      <c r="F27" s="52"/>
      <c r="G27" s="52"/>
      <c r="H27" s="52"/>
      <c r="I27" s="52"/>
      <c r="J27" s="52"/>
    </row>
    <row r="28" spans="1:10" ht="12.75">
      <c r="A28" s="29">
        <v>7</v>
      </c>
      <c r="B28" s="52" t="str">
        <f>'Raw Data'!A17</f>
        <v>Great job. Excellent instructor! Well presented.</v>
      </c>
      <c r="C28" s="52"/>
      <c r="D28" s="52"/>
      <c r="E28" s="52"/>
      <c r="F28" s="52"/>
      <c r="G28" s="52"/>
      <c r="H28" s="52"/>
      <c r="I28" s="52"/>
      <c r="J28" s="52"/>
    </row>
    <row r="29" spans="1:10" ht="12.75">
      <c r="A29" s="29">
        <v>8</v>
      </c>
      <c r="B29" s="52" t="str">
        <f>'Raw Data'!A18</f>
        <v>Very knowledgeable about subject.</v>
      </c>
      <c r="C29" s="52"/>
      <c r="D29" s="52"/>
      <c r="E29" s="52"/>
      <c r="F29" s="52"/>
      <c r="G29" s="52"/>
      <c r="H29" s="52"/>
      <c r="I29" s="52"/>
      <c r="J29" s="52"/>
    </row>
    <row r="30" spans="1:10" ht="12.75">
      <c r="A30" s="29">
        <v>9</v>
      </c>
      <c r="B30" s="52" t="str">
        <f>'Raw Data'!A19</f>
        <v>Very knowledgeable, took the time to insure all components were understood.</v>
      </c>
      <c r="C30" s="52"/>
      <c r="D30" s="52"/>
      <c r="E30" s="52"/>
      <c r="F30" s="52"/>
      <c r="G30" s="52"/>
      <c r="H30" s="52"/>
      <c r="I30" s="52"/>
      <c r="J30" s="52"/>
    </row>
    <row r="31" spans="1:10" ht="12.75">
      <c r="A31" s="29">
        <v>10</v>
      </c>
      <c r="B31" s="52" t="str">
        <f>'Raw Data'!A20</f>
        <v>Great job!!</v>
      </c>
      <c r="C31" s="52"/>
      <c r="D31" s="52"/>
      <c r="E31" s="52"/>
      <c r="F31" s="52"/>
      <c r="G31" s="52"/>
      <c r="H31" s="52"/>
      <c r="I31" s="52"/>
      <c r="J31" s="52"/>
    </row>
    <row r="32" spans="1:10" ht="39.75" customHeight="1">
      <c r="A32" s="29">
        <v>11</v>
      </c>
      <c r="B32" s="52" t="str">
        <f>'Raw Data'!A21</f>
        <v>Thank you for your entrepreneurial risk taking and personal courage concerning disruptive behavior. You have made a good whack at the disabling politically correct mentality that has effectively chipped much of our present government. And thank you for bringing Pet along. Deep water there!</v>
      </c>
      <c r="C32" s="52"/>
      <c r="D32" s="52"/>
      <c r="E32" s="52"/>
      <c r="F32" s="52"/>
      <c r="G32" s="52"/>
      <c r="H32" s="52"/>
      <c r="I32" s="52"/>
      <c r="J32" s="52"/>
    </row>
    <row r="33" spans="1:10" ht="25.5" customHeight="1">
      <c r="A33" s="29">
        <v>12</v>
      </c>
      <c r="B33" s="52" t="str">
        <f>'Raw Data'!A22</f>
        <v>Colors of audio on some were hard to see. Outstanding speaker, great humor and made class very interesting, new content very well.</v>
      </c>
      <c r="C33" s="52"/>
      <c r="D33" s="52"/>
      <c r="E33" s="52"/>
      <c r="F33" s="52"/>
      <c r="G33" s="52"/>
      <c r="H33" s="52"/>
      <c r="I33" s="52"/>
      <c r="J33" s="52"/>
    </row>
    <row r="34" spans="1:10" ht="12.75">
      <c r="A34" s="29">
        <v>13</v>
      </c>
      <c r="B34" s="52" t="str">
        <f>'Raw Data'!A23</f>
        <v>Made learning proper technique easy and fun. Was not judgmental but supportive.</v>
      </c>
      <c r="C34" s="52"/>
      <c r="D34" s="52"/>
      <c r="E34" s="52"/>
      <c r="F34" s="52"/>
      <c r="G34" s="52"/>
      <c r="H34" s="52"/>
      <c r="I34" s="52"/>
      <c r="J34" s="52"/>
    </row>
    <row r="35" spans="1:10" ht="25.5" customHeight="1">
      <c r="A35" s="29">
        <v>14</v>
      </c>
      <c r="B35" s="52" t="str">
        <f>'Raw Data'!A24</f>
        <v>An obvious expert on the material and an extremely good teacher, adapts easily to impromptu questions, patient with class makes sure participants understand what is being taught.</v>
      </c>
      <c r="C35" s="52"/>
      <c r="D35" s="52"/>
      <c r="E35" s="52"/>
      <c r="F35" s="52"/>
      <c r="G35" s="52"/>
      <c r="H35" s="52"/>
      <c r="I35" s="52"/>
      <c r="J35" s="52"/>
    </row>
  </sheetData>
  <mergeCells count="14">
    <mergeCell ref="B34:J34"/>
    <mergeCell ref="B35:J35"/>
    <mergeCell ref="B30:J30"/>
    <mergeCell ref="B31:J31"/>
    <mergeCell ref="B32:J32"/>
    <mergeCell ref="B33:J33"/>
    <mergeCell ref="B26:J26"/>
    <mergeCell ref="B27:J27"/>
    <mergeCell ref="B28:J28"/>
    <mergeCell ref="B29:J29"/>
    <mergeCell ref="B22:J22"/>
    <mergeCell ref="B23:J23"/>
    <mergeCell ref="B24:J24"/>
    <mergeCell ref="B25:J25"/>
  </mergeCells>
  <printOptions/>
  <pageMargins left="0.1" right="0.1" top="0.1" bottom="0.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7" t="str">
        <f>'Raw Data'!H4</f>
        <v>Pat McPherson</v>
      </c>
      <c r="E1" s="17" t="str">
        <f>'Raw Data'!I4</f>
        <v> </v>
      </c>
      <c r="J1" s="28">
        <f>'Raw Data'!G3</f>
        <v>36626</v>
      </c>
    </row>
    <row r="4" ht="12.75">
      <c r="A4" s="6"/>
    </row>
    <row r="6" ht="12.75">
      <c r="A6" s="6"/>
    </row>
    <row r="8" ht="12.75">
      <c r="A8" s="6"/>
    </row>
    <row r="17" ht="12.75">
      <c r="E17" s="16"/>
    </row>
    <row r="18" spans="2:7" ht="12.75">
      <c r="B18" t="s">
        <v>9</v>
      </c>
      <c r="G18" t="s">
        <v>10</v>
      </c>
    </row>
    <row r="19" spans="2:7" ht="12.75">
      <c r="B19" t="s">
        <v>11</v>
      </c>
      <c r="G19" t="s">
        <v>12</v>
      </c>
    </row>
    <row r="21" ht="12.75">
      <c r="A21" s="6" t="s">
        <v>13</v>
      </c>
    </row>
    <row r="22" spans="1:10" ht="25.5" customHeight="1">
      <c r="A22" s="29">
        <v>1</v>
      </c>
      <c r="B22" s="52" t="str">
        <f>'Raw Data'!H11</f>
        <v>Good addition to VA information. Provided information for routine daily interaction as community member.</v>
      </c>
      <c r="C22" s="52"/>
      <c r="D22" s="52"/>
      <c r="E22" s="52"/>
      <c r="F22" s="52"/>
      <c r="G22" s="52"/>
      <c r="H22" s="52"/>
      <c r="I22" s="52"/>
      <c r="J22" s="52"/>
    </row>
    <row r="23" spans="1:10" ht="38.25" customHeight="1">
      <c r="A23" s="29">
        <v>2</v>
      </c>
      <c r="B23" s="52" t="str">
        <f>'Raw Data'!H12</f>
        <v>Excellent insight on everything you talk about. You have a very calm demeanor which has a calming affect on the people around you. You work really well with Richard and Paul. Keep up the great work.</v>
      </c>
      <c r="C23" s="52"/>
      <c r="D23" s="52"/>
      <c r="E23" s="52"/>
      <c r="F23" s="52"/>
      <c r="G23" s="52"/>
      <c r="H23" s="52"/>
      <c r="I23" s="52"/>
      <c r="J23" s="52"/>
    </row>
    <row r="24" spans="1:10" ht="12.75">
      <c r="A24" s="29">
        <v>3</v>
      </c>
      <c r="B24" s="52" t="str">
        <f>'Raw Data'!H13</f>
        <v>Few words, but those few were quality.</v>
      </c>
      <c r="C24" s="52"/>
      <c r="D24" s="52"/>
      <c r="E24" s="52"/>
      <c r="F24" s="52"/>
      <c r="G24" s="52"/>
      <c r="H24" s="52"/>
      <c r="I24" s="52"/>
      <c r="J24" s="52"/>
    </row>
    <row r="25" spans="1:10" ht="12.75">
      <c r="A25" s="29">
        <v>4</v>
      </c>
      <c r="B25" s="52" t="str">
        <f>'Raw Data'!H14</f>
        <v>Great job. Excellent instructor.</v>
      </c>
      <c r="C25" s="52"/>
      <c r="D25" s="52"/>
      <c r="E25" s="52"/>
      <c r="F25" s="52"/>
      <c r="G25" s="52"/>
      <c r="H25" s="52"/>
      <c r="I25" s="52"/>
      <c r="J25" s="52"/>
    </row>
    <row r="26" spans="1:10" ht="12.75">
      <c r="A26" s="29">
        <v>5</v>
      </c>
      <c r="B26" s="52" t="str">
        <f>'Raw Data'!H15</f>
        <v>Interesting anecdotes about police work.</v>
      </c>
      <c r="C26" s="52"/>
      <c r="D26" s="52"/>
      <c r="E26" s="52"/>
      <c r="F26" s="52"/>
      <c r="G26" s="52"/>
      <c r="H26" s="52"/>
      <c r="I26" s="52"/>
      <c r="J26" s="52"/>
    </row>
    <row r="27" spans="1:10" ht="12.75">
      <c r="A27" s="29">
        <v>6</v>
      </c>
      <c r="B27" s="52" t="str">
        <f>'Raw Data'!H16</f>
        <v>Brought very good "real life" experiences.</v>
      </c>
      <c r="C27" s="52"/>
      <c r="D27" s="52"/>
      <c r="E27" s="52"/>
      <c r="F27" s="52"/>
      <c r="G27" s="52"/>
      <c r="H27" s="52"/>
      <c r="I27" s="52"/>
      <c r="J27" s="52"/>
    </row>
    <row r="28" spans="1:10" ht="12.75">
      <c r="A28" s="29">
        <v>7</v>
      </c>
      <c r="B28" s="52" t="str">
        <f>'Raw Data'!H17</f>
        <v>Great job!!</v>
      </c>
      <c r="C28" s="52"/>
      <c r="D28" s="52"/>
      <c r="E28" s="52"/>
      <c r="F28" s="52"/>
      <c r="G28" s="52"/>
      <c r="H28" s="52"/>
      <c r="I28" s="52"/>
      <c r="J28" s="52"/>
    </row>
    <row r="29" spans="1:10" ht="51" customHeight="1">
      <c r="A29" s="29">
        <v>8</v>
      </c>
      <c r="B29" s="52" t="str">
        <f>'Raw Data'!H18</f>
        <v>Suggested changes or additions to text. Use additional secondary generic terms or definitions. This may be unrealistic, but index to lookup specific subject matter as master presentation is evolving. Some of the text is a bit cumbersome. Refer to KISS and Mr. Murphy. Illustrations in text may be better.</v>
      </c>
      <c r="C29" s="52"/>
      <c r="D29" s="52"/>
      <c r="E29" s="52"/>
      <c r="F29" s="52"/>
      <c r="G29" s="52"/>
      <c r="H29" s="52"/>
      <c r="I29" s="52"/>
      <c r="J29" s="52"/>
    </row>
    <row r="30" spans="1:10" ht="12.75">
      <c r="A30" s="29">
        <v>9</v>
      </c>
      <c r="B30" s="52" t="str">
        <f>'Raw Data'!H19</f>
        <v>Great, brought outstanding conversations, presented very professional. Very knowledgeable.</v>
      </c>
      <c r="C30" s="52"/>
      <c r="D30" s="52"/>
      <c r="E30" s="52"/>
      <c r="F30" s="52"/>
      <c r="G30" s="52"/>
      <c r="H30" s="52"/>
      <c r="I30" s="52"/>
      <c r="J30" s="52"/>
    </row>
    <row r="31" spans="1:10" ht="12.75">
      <c r="A31" s="29">
        <v>10</v>
      </c>
      <c r="B31" s="52" t="str">
        <f>'Raw Data'!H20</f>
        <v>Good instructional technique! Supportive to correct improper technique and made us feel relaxed.</v>
      </c>
      <c r="C31" s="52"/>
      <c r="D31" s="52"/>
      <c r="E31" s="52"/>
      <c r="F31" s="52"/>
      <c r="G31" s="52"/>
      <c r="H31" s="52"/>
      <c r="I31" s="52"/>
      <c r="J31" s="52"/>
    </row>
    <row r="32" spans="1:10" ht="25.5" customHeight="1">
      <c r="A32" s="29">
        <v>11</v>
      </c>
      <c r="B32" s="52" t="str">
        <f>'Raw Data'!H21</f>
        <v>Law enforcement background greatly enhanced the subject matter and various scenarios were very pertinent to the material and applicable to the learning process.</v>
      </c>
      <c r="C32" s="52"/>
      <c r="D32" s="52"/>
      <c r="E32" s="52"/>
      <c r="F32" s="52"/>
      <c r="G32" s="52"/>
      <c r="H32" s="52"/>
      <c r="I32" s="52"/>
      <c r="J32" s="52"/>
    </row>
  </sheetData>
  <mergeCells count="11">
    <mergeCell ref="B30:J30"/>
    <mergeCell ref="B31:J31"/>
    <mergeCell ref="B32:J32"/>
    <mergeCell ref="B26:J26"/>
    <mergeCell ref="B27:J27"/>
    <mergeCell ref="B28:J28"/>
    <mergeCell ref="B29:J29"/>
    <mergeCell ref="B22:J22"/>
    <mergeCell ref="B23:J23"/>
    <mergeCell ref="B24:J24"/>
    <mergeCell ref="B25:J25"/>
  </mergeCells>
  <printOptions/>
  <pageMargins left="0.1" right="0.1" top="0.1" bottom="0.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J33"/>
  <sheetViews>
    <sheetView tabSelected="1"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7" t="str">
        <f>'Raw Data'!O4</f>
        <v>Paul Kim</v>
      </c>
      <c r="E1" s="17" t="str">
        <f>'Raw Data'!P4</f>
        <v> </v>
      </c>
      <c r="J1" s="28">
        <f>'Raw Data'!G3</f>
        <v>36626</v>
      </c>
    </row>
    <row r="4" ht="12.75">
      <c r="A4" s="6"/>
    </row>
    <row r="6" ht="12.75">
      <c r="A6" s="6"/>
    </row>
    <row r="8" ht="12.75">
      <c r="A8" s="6"/>
    </row>
    <row r="17" ht="12.75">
      <c r="E17" s="16"/>
    </row>
    <row r="18" spans="2:7" ht="12.75">
      <c r="B18" t="s">
        <v>9</v>
      </c>
      <c r="G18" t="s">
        <v>10</v>
      </c>
    </row>
    <row r="19" spans="2:7" ht="12.75">
      <c r="B19" t="s">
        <v>11</v>
      </c>
      <c r="G19" t="s">
        <v>12</v>
      </c>
    </row>
    <row r="21" ht="12.75">
      <c r="A21" s="6" t="s">
        <v>13</v>
      </c>
    </row>
    <row r="22" spans="1:10" ht="25.5" customHeight="1">
      <c r="A22" s="29">
        <v>1</v>
      </c>
      <c r="B22" s="52" t="str">
        <f>'Raw Data'!O11</f>
        <v>Thank you very much for the giving of your time for us, your knowledge and expertise was an extra plus. You are welcome here anytime. Be safe.</v>
      </c>
      <c r="C22" s="52"/>
      <c r="D22" s="52"/>
      <c r="E22" s="52"/>
      <c r="F22" s="52"/>
      <c r="G22" s="52"/>
      <c r="H22" s="52"/>
      <c r="I22" s="52"/>
      <c r="J22" s="52"/>
    </row>
    <row r="23" spans="1:10" ht="12.75">
      <c r="A23" s="29">
        <v>2</v>
      </c>
      <c r="B23" s="52" t="str">
        <f>'Raw Data'!O12</f>
        <v>Impressed importance of not being too complacent in everyday lives.</v>
      </c>
      <c r="C23" s="52"/>
      <c r="D23" s="52"/>
      <c r="E23" s="52"/>
      <c r="F23" s="52"/>
      <c r="G23" s="52"/>
      <c r="H23" s="52"/>
      <c r="I23" s="52"/>
      <c r="J23" s="52"/>
    </row>
    <row r="24" spans="1:10" ht="12.75">
      <c r="A24" s="29">
        <v>3</v>
      </c>
      <c r="B24" s="52" t="str">
        <f>'Raw Data'!O13</f>
        <v>Great presentation. Great material. Great job. Keep up the good work.</v>
      </c>
      <c r="C24" s="52"/>
      <c r="D24" s="52"/>
      <c r="E24" s="52"/>
      <c r="F24" s="52"/>
      <c r="G24" s="52"/>
      <c r="H24" s="52"/>
      <c r="I24" s="52"/>
      <c r="J24" s="52"/>
    </row>
    <row r="25" spans="1:10" ht="12.75">
      <c r="A25" s="29">
        <v>4</v>
      </c>
      <c r="B25" s="52" t="str">
        <f>'Raw Data'!O14</f>
        <v>Passionate!</v>
      </c>
      <c r="C25" s="52"/>
      <c r="D25" s="52"/>
      <c r="E25" s="52"/>
      <c r="F25" s="52"/>
      <c r="G25" s="52"/>
      <c r="H25" s="52"/>
      <c r="I25" s="52"/>
      <c r="J25" s="52"/>
    </row>
    <row r="26" spans="1:10" ht="12.75">
      <c r="A26" s="29">
        <v>5</v>
      </c>
      <c r="B26" s="52" t="str">
        <f>'Raw Data'!O15</f>
        <v>Great job. Excellent instructor.</v>
      </c>
      <c r="C26" s="52"/>
      <c r="D26" s="52"/>
      <c r="E26" s="52"/>
      <c r="F26" s="52"/>
      <c r="G26" s="52"/>
      <c r="H26" s="52"/>
      <c r="I26" s="52"/>
      <c r="J26" s="52"/>
    </row>
    <row r="27" spans="1:10" ht="12.75">
      <c r="A27" s="29">
        <v>6</v>
      </c>
      <c r="B27" s="52" t="str">
        <f>'Raw Data'!O16</f>
        <v>Very interesting presentation.</v>
      </c>
      <c r="C27" s="52"/>
      <c r="D27" s="52"/>
      <c r="E27" s="52"/>
      <c r="F27" s="52"/>
      <c r="G27" s="52"/>
      <c r="H27" s="52"/>
      <c r="I27" s="52"/>
      <c r="J27" s="52"/>
    </row>
    <row r="28" spans="1:10" ht="12.75">
      <c r="A28" s="29">
        <v>7</v>
      </c>
      <c r="B28" s="52" t="str">
        <f>'Raw Data'!O17</f>
        <v>Very knowledgeable. Took time to explain thoroughly.</v>
      </c>
      <c r="C28" s="52"/>
      <c r="D28" s="52"/>
      <c r="E28" s="52"/>
      <c r="F28" s="52"/>
      <c r="G28" s="52"/>
      <c r="H28" s="52"/>
      <c r="I28" s="52"/>
      <c r="J28" s="52"/>
    </row>
    <row r="29" spans="1:10" ht="12.75">
      <c r="A29" s="29">
        <v>8</v>
      </c>
      <c r="B29" s="52" t="str">
        <f>'Raw Data'!O18</f>
        <v>Great Job!! I think everyone should have to hear your message.</v>
      </c>
      <c r="C29" s="52"/>
      <c r="D29" s="52"/>
      <c r="E29" s="52"/>
      <c r="F29" s="52"/>
      <c r="G29" s="52"/>
      <c r="H29" s="52"/>
      <c r="I29" s="52"/>
      <c r="J29" s="52"/>
    </row>
    <row r="30" spans="1:10" ht="12.75">
      <c r="A30" s="29">
        <v>9</v>
      </c>
      <c r="B30" s="52" t="str">
        <f>'Raw Data'!O19</f>
        <v>Exuded confidence and quality of leadership.</v>
      </c>
      <c r="C30" s="52"/>
      <c r="D30" s="52"/>
      <c r="E30" s="52"/>
      <c r="F30" s="52"/>
      <c r="G30" s="52"/>
      <c r="H30" s="52"/>
      <c r="I30" s="52"/>
      <c r="J30" s="52"/>
    </row>
    <row r="31" spans="1:10" ht="12.75">
      <c r="A31" s="29">
        <v>10</v>
      </c>
      <c r="B31" s="52" t="str">
        <f>'Raw Data'!O20</f>
        <v>Great energy and lots of fun to listen to. Very passionate, motivated and knowledgeable.</v>
      </c>
      <c r="C31" s="52"/>
      <c r="D31" s="52"/>
      <c r="E31" s="52"/>
      <c r="F31" s="52"/>
      <c r="G31" s="52"/>
      <c r="H31" s="52"/>
      <c r="I31" s="52"/>
      <c r="J31" s="52"/>
    </row>
    <row r="32" spans="1:10" ht="12.75">
      <c r="A32" s="29">
        <v>11</v>
      </c>
      <c r="B32" s="52" t="str">
        <f>'Raw Data'!O21</f>
        <v>Personal history perspective tends to make me think about what is wrong in my area.</v>
      </c>
      <c r="C32" s="52"/>
      <c r="D32" s="52"/>
      <c r="E32" s="52"/>
      <c r="F32" s="52"/>
      <c r="G32" s="52"/>
      <c r="H32" s="52"/>
      <c r="I32" s="52"/>
      <c r="J32" s="52"/>
    </row>
    <row r="33" spans="1:10" ht="12.75">
      <c r="A33" s="29">
        <v>12</v>
      </c>
      <c r="B33" s="52" t="str">
        <f>'Raw Data'!O22</f>
        <v>Excellent, extremely well versed and knowledgeable in the area. Gave an eye-opening presentation.</v>
      </c>
      <c r="C33" s="52"/>
      <c r="D33" s="52"/>
      <c r="E33" s="52"/>
      <c r="F33" s="52"/>
      <c r="G33" s="52"/>
      <c r="H33" s="52"/>
      <c r="I33" s="52"/>
      <c r="J33" s="52"/>
    </row>
  </sheetData>
  <mergeCells count="12">
    <mergeCell ref="B30:J30"/>
    <mergeCell ref="B31:J31"/>
    <mergeCell ref="B32:J32"/>
    <mergeCell ref="B33:J33"/>
    <mergeCell ref="B26:J26"/>
    <mergeCell ref="B27:J27"/>
    <mergeCell ref="B28:J28"/>
    <mergeCell ref="B29:J29"/>
    <mergeCell ref="B22:J22"/>
    <mergeCell ref="B23:J23"/>
    <mergeCell ref="B24:J24"/>
    <mergeCell ref="B25:J25"/>
  </mergeCells>
  <printOptions/>
  <pageMargins left="0.1" right="0.1" top="0.1" bottom="0.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U25"/>
  <sheetViews>
    <sheetView workbookViewId="0" topLeftCell="A1">
      <selection activeCell="A1" sqref="A1:L1"/>
    </sheetView>
  </sheetViews>
  <sheetFormatPr defaultColWidth="9.140625" defaultRowHeight="12.75" customHeight="1"/>
  <sheetData>
    <row r="1" spans="1:12" ht="15.75" customHeight="1">
      <c r="A1" s="61" t="s">
        <v>19</v>
      </c>
      <c r="B1" s="62"/>
      <c r="C1" s="62"/>
      <c r="D1" s="62"/>
      <c r="E1" s="62"/>
      <c r="F1" s="62"/>
      <c r="G1" s="62"/>
      <c r="H1" s="62"/>
      <c r="I1" s="62"/>
      <c r="J1" s="62"/>
      <c r="K1" s="62"/>
      <c r="L1" s="62"/>
    </row>
    <row r="3" spans="1:21" ht="12.75" customHeight="1">
      <c r="A3" s="53" t="s">
        <v>20</v>
      </c>
      <c r="B3" s="54"/>
      <c r="C3" s="54"/>
      <c r="D3" s="55"/>
      <c r="E3" s="53" t="s">
        <v>21</v>
      </c>
      <c r="F3" s="55"/>
      <c r="G3" s="45">
        <v>36626</v>
      </c>
      <c r="H3" s="39"/>
      <c r="I3" s="39"/>
      <c r="J3" s="39"/>
      <c r="K3" s="39"/>
      <c r="L3" s="39"/>
      <c r="M3" s="39"/>
      <c r="N3" s="39"/>
      <c r="O3" s="39"/>
      <c r="P3" s="39"/>
      <c r="Q3" s="39"/>
      <c r="R3" s="39"/>
      <c r="S3" s="39"/>
      <c r="T3" s="39"/>
      <c r="U3" s="44"/>
    </row>
    <row r="4" spans="1:21" ht="12.75" customHeight="1">
      <c r="A4" s="46" t="s">
        <v>22</v>
      </c>
      <c r="B4" s="59" t="s">
        <v>23</v>
      </c>
      <c r="C4" s="54"/>
      <c r="D4" s="54"/>
      <c r="E4" s="54"/>
      <c r="F4" s="54"/>
      <c r="G4" s="55"/>
      <c r="H4" s="40" t="s">
        <v>24</v>
      </c>
      <c r="I4" s="59" t="s">
        <v>23</v>
      </c>
      <c r="J4" s="54"/>
      <c r="K4" s="54"/>
      <c r="L4" s="54"/>
      <c r="M4" s="54"/>
      <c r="N4" s="55"/>
      <c r="O4" s="40" t="s">
        <v>25</v>
      </c>
      <c r="P4" s="59" t="s">
        <v>23</v>
      </c>
      <c r="Q4" s="54"/>
      <c r="R4" s="54"/>
      <c r="S4" s="54"/>
      <c r="T4" s="54"/>
      <c r="U4" s="55"/>
    </row>
    <row r="5" spans="1:21" ht="12.75" customHeight="1">
      <c r="A5" s="46" t="s">
        <v>26</v>
      </c>
      <c r="B5" s="41" t="s">
        <v>27</v>
      </c>
      <c r="C5" s="41" t="s">
        <v>28</v>
      </c>
      <c r="D5" s="41" t="s">
        <v>29</v>
      </c>
      <c r="E5" s="41" t="s">
        <v>30</v>
      </c>
      <c r="F5" s="41" t="s">
        <v>31</v>
      </c>
      <c r="G5" s="41" t="s">
        <v>32</v>
      </c>
      <c r="H5" s="38" t="s">
        <v>26</v>
      </c>
      <c r="I5" s="41" t="s">
        <v>27</v>
      </c>
      <c r="J5" s="41" t="s">
        <v>28</v>
      </c>
      <c r="K5" s="41" t="s">
        <v>29</v>
      </c>
      <c r="L5" s="41" t="s">
        <v>30</v>
      </c>
      <c r="M5" s="41" t="s">
        <v>31</v>
      </c>
      <c r="N5" s="41" t="s">
        <v>32</v>
      </c>
      <c r="O5" s="38" t="s">
        <v>26</v>
      </c>
      <c r="P5" s="41" t="s">
        <v>27</v>
      </c>
      <c r="Q5" s="41" t="s">
        <v>28</v>
      </c>
      <c r="R5" s="41" t="s">
        <v>29</v>
      </c>
      <c r="S5" s="41" t="s">
        <v>30</v>
      </c>
      <c r="T5" s="41" t="s">
        <v>31</v>
      </c>
      <c r="U5" s="41" t="s">
        <v>32</v>
      </c>
    </row>
    <row r="6" spans="1:21" ht="12.75" customHeight="1">
      <c r="A6" s="47" t="s">
        <v>33</v>
      </c>
      <c r="B6" s="43">
        <v>22</v>
      </c>
      <c r="C6" s="43">
        <v>0</v>
      </c>
      <c r="D6" s="43">
        <v>0</v>
      </c>
      <c r="E6" s="43">
        <v>0</v>
      </c>
      <c r="F6" s="43">
        <v>0</v>
      </c>
      <c r="G6" s="43">
        <v>0</v>
      </c>
      <c r="H6" s="42" t="s">
        <v>33</v>
      </c>
      <c r="I6" s="43">
        <v>22</v>
      </c>
      <c r="J6" s="43">
        <v>0</v>
      </c>
      <c r="K6" s="43">
        <v>0</v>
      </c>
      <c r="L6" s="43">
        <v>0</v>
      </c>
      <c r="M6" s="43">
        <v>0</v>
      </c>
      <c r="N6" s="43">
        <v>0</v>
      </c>
      <c r="O6" s="42" t="s">
        <v>33</v>
      </c>
      <c r="P6" s="43">
        <v>22</v>
      </c>
      <c r="Q6" s="43">
        <v>0</v>
      </c>
      <c r="R6" s="43">
        <v>0</v>
      </c>
      <c r="S6" s="43">
        <v>0</v>
      </c>
      <c r="T6" s="43">
        <v>0</v>
      </c>
      <c r="U6" s="43">
        <v>0</v>
      </c>
    </row>
    <row r="7" spans="1:21" ht="12.75" customHeight="1">
      <c r="A7" s="47" t="s">
        <v>34</v>
      </c>
      <c r="B7" s="43">
        <v>22</v>
      </c>
      <c r="C7" s="43">
        <v>0</v>
      </c>
      <c r="D7" s="43">
        <v>0</v>
      </c>
      <c r="E7" s="43">
        <v>0</v>
      </c>
      <c r="F7" s="43">
        <v>0</v>
      </c>
      <c r="G7" s="43">
        <v>0</v>
      </c>
      <c r="H7" s="42" t="s">
        <v>34</v>
      </c>
      <c r="I7" s="43">
        <v>20</v>
      </c>
      <c r="J7" s="43">
        <v>0</v>
      </c>
      <c r="K7" s="43">
        <v>0</v>
      </c>
      <c r="L7" s="43">
        <v>0</v>
      </c>
      <c r="M7" s="43">
        <v>0</v>
      </c>
      <c r="N7" s="43">
        <v>2</v>
      </c>
      <c r="O7" s="42" t="s">
        <v>34</v>
      </c>
      <c r="P7" s="43">
        <v>21</v>
      </c>
      <c r="Q7" s="43">
        <v>0</v>
      </c>
      <c r="R7" s="43">
        <v>0</v>
      </c>
      <c r="S7" s="43">
        <v>0</v>
      </c>
      <c r="T7" s="43">
        <v>0</v>
      </c>
      <c r="U7" s="43">
        <v>1</v>
      </c>
    </row>
    <row r="8" spans="1:21" ht="12.75" customHeight="1">
      <c r="A8" s="47" t="s">
        <v>35</v>
      </c>
      <c r="B8" s="43">
        <v>21</v>
      </c>
      <c r="C8" s="43">
        <v>0</v>
      </c>
      <c r="D8" s="43">
        <v>0</v>
      </c>
      <c r="E8" s="43">
        <v>0</v>
      </c>
      <c r="F8" s="43">
        <v>0</v>
      </c>
      <c r="G8" s="43">
        <v>1</v>
      </c>
      <c r="H8" s="42" t="s">
        <v>35</v>
      </c>
      <c r="I8" s="43">
        <v>21</v>
      </c>
      <c r="J8" s="43">
        <v>0</v>
      </c>
      <c r="K8" s="43">
        <v>0</v>
      </c>
      <c r="L8" s="43">
        <v>0</v>
      </c>
      <c r="M8" s="43">
        <v>0</v>
      </c>
      <c r="N8" s="43">
        <v>1</v>
      </c>
      <c r="O8" s="42" t="s">
        <v>35</v>
      </c>
      <c r="P8" s="43">
        <v>22</v>
      </c>
      <c r="Q8" s="43">
        <v>0</v>
      </c>
      <c r="R8" s="43">
        <v>0</v>
      </c>
      <c r="S8" s="43">
        <v>0</v>
      </c>
      <c r="T8" s="43">
        <v>0</v>
      </c>
      <c r="U8" s="43">
        <v>0</v>
      </c>
    </row>
    <row r="9" spans="1:21" ht="12.75" customHeight="1">
      <c r="A9" s="47" t="s">
        <v>36</v>
      </c>
      <c r="B9" s="43">
        <v>17</v>
      </c>
      <c r="C9" s="43">
        <v>5</v>
      </c>
      <c r="D9" s="43">
        <v>0</v>
      </c>
      <c r="E9" s="43">
        <v>0</v>
      </c>
      <c r="F9" s="43">
        <v>0</v>
      </c>
      <c r="G9" s="43">
        <v>0</v>
      </c>
      <c r="H9" s="42" t="s">
        <v>36</v>
      </c>
      <c r="I9" s="43">
        <v>17</v>
      </c>
      <c r="J9" s="43">
        <v>1</v>
      </c>
      <c r="K9" s="43">
        <v>0</v>
      </c>
      <c r="L9" s="43">
        <v>0</v>
      </c>
      <c r="M9" s="43">
        <v>3</v>
      </c>
      <c r="N9" s="43">
        <v>1</v>
      </c>
      <c r="O9" s="42" t="s">
        <v>36</v>
      </c>
      <c r="P9" s="43">
        <v>17</v>
      </c>
      <c r="Q9" s="43">
        <v>3</v>
      </c>
      <c r="R9" s="43">
        <v>0</v>
      </c>
      <c r="S9" s="43">
        <v>0</v>
      </c>
      <c r="T9" s="43">
        <v>0</v>
      </c>
      <c r="U9" s="43">
        <v>2</v>
      </c>
    </row>
    <row r="10" spans="1:21" ht="12.75" customHeight="1">
      <c r="A10" s="60" t="s">
        <v>37</v>
      </c>
      <c r="B10" s="54"/>
      <c r="C10" s="54"/>
      <c r="D10" s="54"/>
      <c r="E10" s="54"/>
      <c r="F10" s="54"/>
      <c r="G10" s="54"/>
      <c r="H10" s="54"/>
      <c r="I10" s="54"/>
      <c r="J10" s="54"/>
      <c r="K10" s="54"/>
      <c r="L10" s="54"/>
      <c r="M10" s="54"/>
      <c r="N10" s="54"/>
      <c r="O10" s="54"/>
      <c r="P10" s="54"/>
      <c r="Q10" s="54"/>
      <c r="R10" s="54"/>
      <c r="S10" s="54"/>
      <c r="T10" s="54"/>
      <c r="U10" s="55"/>
    </row>
    <row r="11" spans="1:21" ht="22.5" customHeight="1">
      <c r="A11" s="53" t="s">
        <v>71</v>
      </c>
      <c r="B11" s="54"/>
      <c r="C11" s="54"/>
      <c r="D11" s="54"/>
      <c r="E11" s="54"/>
      <c r="F11" s="54"/>
      <c r="G11" s="55"/>
      <c r="H11" s="53" t="s">
        <v>38</v>
      </c>
      <c r="I11" s="54"/>
      <c r="J11" s="54"/>
      <c r="K11" s="54"/>
      <c r="L11" s="54"/>
      <c r="M11" s="54"/>
      <c r="N11" s="55"/>
      <c r="O11" s="53" t="s">
        <v>39</v>
      </c>
      <c r="P11" s="54"/>
      <c r="Q11" s="54"/>
      <c r="R11" s="54"/>
      <c r="S11" s="54"/>
      <c r="T11" s="54"/>
      <c r="U11" s="55"/>
    </row>
    <row r="12" spans="1:21" ht="33.75" customHeight="1">
      <c r="A12" s="53" t="s">
        <v>40</v>
      </c>
      <c r="B12" s="54"/>
      <c r="C12" s="54"/>
      <c r="D12" s="54"/>
      <c r="E12" s="54"/>
      <c r="F12" s="54"/>
      <c r="G12" s="55"/>
      <c r="H12" s="53" t="s">
        <v>41</v>
      </c>
      <c r="I12" s="54"/>
      <c r="J12" s="54"/>
      <c r="K12" s="54"/>
      <c r="L12" s="54"/>
      <c r="M12" s="54"/>
      <c r="N12" s="55"/>
      <c r="O12" s="53" t="s">
        <v>42</v>
      </c>
      <c r="P12" s="54"/>
      <c r="Q12" s="54"/>
      <c r="R12" s="54"/>
      <c r="S12" s="54"/>
      <c r="T12" s="54"/>
      <c r="U12" s="55"/>
    </row>
    <row r="13" spans="1:21" ht="22.5" customHeight="1">
      <c r="A13" s="53" t="s">
        <v>43</v>
      </c>
      <c r="B13" s="54"/>
      <c r="C13" s="54"/>
      <c r="D13" s="54"/>
      <c r="E13" s="54"/>
      <c r="F13" s="54"/>
      <c r="G13" s="55"/>
      <c r="H13" s="53" t="s">
        <v>44</v>
      </c>
      <c r="I13" s="54"/>
      <c r="J13" s="54"/>
      <c r="K13" s="54"/>
      <c r="L13" s="54"/>
      <c r="M13" s="54"/>
      <c r="N13" s="55"/>
      <c r="O13" s="53" t="s">
        <v>45</v>
      </c>
      <c r="P13" s="54"/>
      <c r="Q13" s="54"/>
      <c r="R13" s="54"/>
      <c r="S13" s="54"/>
      <c r="T13" s="54"/>
      <c r="U13" s="55"/>
    </row>
    <row r="14" spans="1:21" ht="12.75" customHeight="1">
      <c r="A14" s="53" t="s">
        <v>46</v>
      </c>
      <c r="B14" s="54"/>
      <c r="C14" s="54"/>
      <c r="D14" s="54"/>
      <c r="E14" s="54"/>
      <c r="F14" s="54"/>
      <c r="G14" s="55"/>
      <c r="H14" s="53" t="s">
        <v>47</v>
      </c>
      <c r="I14" s="54"/>
      <c r="J14" s="54"/>
      <c r="K14" s="54"/>
      <c r="L14" s="54"/>
      <c r="M14" s="54"/>
      <c r="N14" s="55"/>
      <c r="O14" s="53" t="s">
        <v>48</v>
      </c>
      <c r="P14" s="54"/>
      <c r="Q14" s="54"/>
      <c r="R14" s="54"/>
      <c r="S14" s="54"/>
      <c r="T14" s="54"/>
      <c r="U14" s="55"/>
    </row>
    <row r="15" spans="1:21" ht="22.5" customHeight="1">
      <c r="A15" s="53" t="s">
        <v>49</v>
      </c>
      <c r="B15" s="54"/>
      <c r="C15" s="54"/>
      <c r="D15" s="54"/>
      <c r="E15" s="54"/>
      <c r="F15" s="54"/>
      <c r="G15" s="55"/>
      <c r="H15" s="53" t="s">
        <v>50</v>
      </c>
      <c r="I15" s="54"/>
      <c r="J15" s="54"/>
      <c r="K15" s="54"/>
      <c r="L15" s="54"/>
      <c r="M15" s="54"/>
      <c r="N15" s="55"/>
      <c r="O15" s="53" t="s">
        <v>47</v>
      </c>
      <c r="P15" s="54"/>
      <c r="Q15" s="54"/>
      <c r="R15" s="54"/>
      <c r="S15" s="54"/>
      <c r="T15" s="54"/>
      <c r="U15" s="55"/>
    </row>
    <row r="16" spans="1:21" ht="12.75" customHeight="1">
      <c r="A16" s="53" t="s">
        <v>51</v>
      </c>
      <c r="B16" s="54"/>
      <c r="C16" s="54"/>
      <c r="D16" s="54"/>
      <c r="E16" s="54"/>
      <c r="F16" s="54"/>
      <c r="G16" s="55"/>
      <c r="H16" s="53" t="s">
        <v>52</v>
      </c>
      <c r="I16" s="54"/>
      <c r="J16" s="54"/>
      <c r="K16" s="54"/>
      <c r="L16" s="54"/>
      <c r="M16" s="54"/>
      <c r="N16" s="55"/>
      <c r="O16" s="53" t="s">
        <v>53</v>
      </c>
      <c r="P16" s="54"/>
      <c r="Q16" s="54"/>
      <c r="R16" s="54"/>
      <c r="S16" s="54"/>
      <c r="T16" s="54"/>
      <c r="U16" s="55"/>
    </row>
    <row r="17" spans="1:21" ht="12.75" customHeight="1">
      <c r="A17" s="53" t="s">
        <v>54</v>
      </c>
      <c r="B17" s="54"/>
      <c r="C17" s="54"/>
      <c r="D17" s="54"/>
      <c r="E17" s="54"/>
      <c r="F17" s="54"/>
      <c r="G17" s="55"/>
      <c r="H17" s="53" t="s">
        <v>55</v>
      </c>
      <c r="I17" s="54"/>
      <c r="J17" s="54"/>
      <c r="K17" s="54"/>
      <c r="L17" s="54"/>
      <c r="M17" s="54"/>
      <c r="N17" s="55"/>
      <c r="O17" s="53" t="s">
        <v>66</v>
      </c>
      <c r="P17" s="54"/>
      <c r="Q17" s="54"/>
      <c r="R17" s="54"/>
      <c r="S17" s="54"/>
      <c r="T17" s="54"/>
      <c r="U17" s="55"/>
    </row>
    <row r="18" spans="1:21" ht="45" customHeight="1">
      <c r="A18" s="53" t="s">
        <v>56</v>
      </c>
      <c r="B18" s="54"/>
      <c r="C18" s="54"/>
      <c r="D18" s="54"/>
      <c r="E18" s="54"/>
      <c r="F18" s="54"/>
      <c r="G18" s="55"/>
      <c r="H18" s="53" t="s">
        <v>72</v>
      </c>
      <c r="I18" s="54"/>
      <c r="J18" s="54"/>
      <c r="K18" s="54"/>
      <c r="L18" s="54"/>
      <c r="M18" s="54"/>
      <c r="N18" s="55"/>
      <c r="O18" s="53" t="s">
        <v>57</v>
      </c>
      <c r="P18" s="54"/>
      <c r="Q18" s="54"/>
      <c r="R18" s="54"/>
      <c r="S18" s="54"/>
      <c r="T18" s="54"/>
      <c r="U18" s="55"/>
    </row>
    <row r="19" spans="1:21" ht="22.5" customHeight="1">
      <c r="A19" s="53" t="s">
        <v>58</v>
      </c>
      <c r="B19" s="54"/>
      <c r="C19" s="54"/>
      <c r="D19" s="54"/>
      <c r="E19" s="54"/>
      <c r="F19" s="54"/>
      <c r="G19" s="55"/>
      <c r="H19" s="53" t="s">
        <v>59</v>
      </c>
      <c r="I19" s="54"/>
      <c r="J19" s="54"/>
      <c r="K19" s="54"/>
      <c r="L19" s="54"/>
      <c r="M19" s="54"/>
      <c r="N19" s="55"/>
      <c r="O19" s="53" t="s">
        <v>60</v>
      </c>
      <c r="P19" s="54"/>
      <c r="Q19" s="54"/>
      <c r="R19" s="54"/>
      <c r="S19" s="54"/>
      <c r="T19" s="54"/>
      <c r="U19" s="55"/>
    </row>
    <row r="20" spans="1:21" ht="22.5" customHeight="1">
      <c r="A20" s="53" t="s">
        <v>55</v>
      </c>
      <c r="B20" s="54"/>
      <c r="C20" s="54"/>
      <c r="D20" s="54"/>
      <c r="E20" s="54"/>
      <c r="F20" s="54"/>
      <c r="G20" s="55"/>
      <c r="H20" s="53" t="s">
        <v>61</v>
      </c>
      <c r="I20" s="54"/>
      <c r="J20" s="54"/>
      <c r="K20" s="54"/>
      <c r="L20" s="54"/>
      <c r="M20" s="54"/>
      <c r="N20" s="55"/>
      <c r="O20" s="53" t="s">
        <v>62</v>
      </c>
      <c r="P20" s="54"/>
      <c r="Q20" s="54"/>
      <c r="R20" s="54"/>
      <c r="S20" s="54"/>
      <c r="T20" s="54"/>
      <c r="U20" s="55"/>
    </row>
    <row r="21" spans="1:21" ht="45" customHeight="1">
      <c r="A21" s="53" t="s">
        <v>67</v>
      </c>
      <c r="B21" s="54"/>
      <c r="C21" s="54"/>
      <c r="D21" s="54"/>
      <c r="E21" s="54"/>
      <c r="F21" s="54"/>
      <c r="G21" s="55"/>
      <c r="H21" s="53" t="s">
        <v>68</v>
      </c>
      <c r="I21" s="54"/>
      <c r="J21" s="54"/>
      <c r="K21" s="54"/>
      <c r="L21" s="54"/>
      <c r="M21" s="54"/>
      <c r="N21" s="55"/>
      <c r="O21" s="53" t="s">
        <v>63</v>
      </c>
      <c r="P21" s="54"/>
      <c r="Q21" s="54"/>
      <c r="R21" s="54"/>
      <c r="S21" s="54"/>
      <c r="T21" s="54"/>
      <c r="U21" s="55"/>
    </row>
    <row r="22" spans="1:21" ht="22.5" customHeight="1">
      <c r="A22" s="53" t="s">
        <v>69</v>
      </c>
      <c r="B22" s="54"/>
      <c r="C22" s="54"/>
      <c r="D22" s="54"/>
      <c r="E22" s="54"/>
      <c r="F22" s="54"/>
      <c r="G22" s="55"/>
      <c r="H22" s="53" t="s">
        <v>23</v>
      </c>
      <c r="I22" s="54"/>
      <c r="J22" s="54"/>
      <c r="K22" s="54"/>
      <c r="L22" s="54"/>
      <c r="M22" s="54"/>
      <c r="N22" s="55"/>
      <c r="O22" s="53" t="s">
        <v>64</v>
      </c>
      <c r="P22" s="54"/>
      <c r="Q22" s="54"/>
      <c r="R22" s="54"/>
      <c r="S22" s="54"/>
      <c r="T22" s="54"/>
      <c r="U22" s="55"/>
    </row>
    <row r="23" spans="1:21" ht="12.75" customHeight="1">
      <c r="A23" s="53" t="s">
        <v>70</v>
      </c>
      <c r="B23" s="54"/>
      <c r="C23" s="54"/>
      <c r="D23" s="54"/>
      <c r="E23" s="54"/>
      <c r="F23" s="54"/>
      <c r="G23" s="55"/>
      <c r="H23" s="53" t="s">
        <v>23</v>
      </c>
      <c r="I23" s="54"/>
      <c r="J23" s="54"/>
      <c r="K23" s="54"/>
      <c r="L23" s="54"/>
      <c r="M23" s="54"/>
      <c r="N23" s="55"/>
      <c r="O23" s="53" t="s">
        <v>23</v>
      </c>
      <c r="P23" s="54"/>
      <c r="Q23" s="54"/>
      <c r="R23" s="54"/>
      <c r="S23" s="54"/>
      <c r="T23" s="54"/>
      <c r="U23" s="55"/>
    </row>
    <row r="24" spans="1:21" ht="33.75" customHeight="1">
      <c r="A24" s="53" t="s">
        <v>65</v>
      </c>
      <c r="B24" s="54"/>
      <c r="C24" s="54"/>
      <c r="D24" s="54"/>
      <c r="E24" s="54"/>
      <c r="F24" s="54"/>
      <c r="G24" s="55"/>
      <c r="H24" s="56" t="s">
        <v>23</v>
      </c>
      <c r="I24" s="57"/>
      <c r="J24" s="57"/>
      <c r="K24" s="57"/>
      <c r="L24" s="57"/>
      <c r="M24" s="57"/>
      <c r="N24" s="58"/>
      <c r="O24" s="56" t="s">
        <v>23</v>
      </c>
      <c r="P24" s="57"/>
      <c r="Q24" s="57"/>
      <c r="R24" s="57"/>
      <c r="S24" s="57"/>
      <c r="T24" s="57"/>
      <c r="U24" s="58"/>
    </row>
    <row r="25" spans="1:21" ht="12.75" customHeight="1">
      <c r="A25" s="53" t="s">
        <v>23</v>
      </c>
      <c r="B25" s="54"/>
      <c r="C25" s="54"/>
      <c r="D25" s="54"/>
      <c r="E25" s="54"/>
      <c r="F25" s="54"/>
      <c r="G25" s="54"/>
      <c r="H25" s="48"/>
      <c r="I25" s="48"/>
      <c r="J25" s="48"/>
      <c r="K25" s="48"/>
      <c r="L25" s="48"/>
      <c r="M25" s="48"/>
      <c r="N25" s="48"/>
      <c r="O25" s="48"/>
      <c r="P25" s="48"/>
      <c r="Q25" s="48"/>
      <c r="R25" s="48"/>
      <c r="S25" s="48"/>
      <c r="T25" s="48"/>
      <c r="U25" s="49"/>
    </row>
  </sheetData>
  <mergeCells count="50">
    <mergeCell ref="A1:L1"/>
    <mergeCell ref="A3:D3"/>
    <mergeCell ref="E3:F3"/>
    <mergeCell ref="B4:G4"/>
    <mergeCell ref="I4:N4"/>
    <mergeCell ref="P4:U4"/>
    <mergeCell ref="A10:U10"/>
    <mergeCell ref="A11:G11"/>
    <mergeCell ref="H11:N11"/>
    <mergeCell ref="O11:U11"/>
    <mergeCell ref="A12:G12"/>
    <mergeCell ref="H12:N12"/>
    <mergeCell ref="O12:U12"/>
    <mergeCell ref="A13:G13"/>
    <mergeCell ref="H13:N13"/>
    <mergeCell ref="O13:U13"/>
    <mergeCell ref="A14:G14"/>
    <mergeCell ref="H14:N14"/>
    <mergeCell ref="O14:U14"/>
    <mergeCell ref="A15:G15"/>
    <mergeCell ref="H15:N15"/>
    <mergeCell ref="O15:U15"/>
    <mergeCell ref="A16:G16"/>
    <mergeCell ref="H16:N16"/>
    <mergeCell ref="O16:U16"/>
    <mergeCell ref="A17:G17"/>
    <mergeCell ref="H17:N17"/>
    <mergeCell ref="O17:U17"/>
    <mergeCell ref="A18:G18"/>
    <mergeCell ref="H18:N18"/>
    <mergeCell ref="O18:U18"/>
    <mergeCell ref="A19:G19"/>
    <mergeCell ref="H19:N19"/>
    <mergeCell ref="O19:U19"/>
    <mergeCell ref="A20:G20"/>
    <mergeCell ref="H20:N20"/>
    <mergeCell ref="O20:U20"/>
    <mergeCell ref="A21:G21"/>
    <mergeCell ref="H21:N21"/>
    <mergeCell ref="O21:U21"/>
    <mergeCell ref="A22:G22"/>
    <mergeCell ref="H22:N22"/>
    <mergeCell ref="O22:U22"/>
    <mergeCell ref="A23:G23"/>
    <mergeCell ref="H23:N23"/>
    <mergeCell ref="O23:U23"/>
    <mergeCell ref="A24:G24"/>
    <mergeCell ref="H24:N24"/>
    <mergeCell ref="O24:U24"/>
    <mergeCell ref="A25:G2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PMDB Iowa City Faculty Evaluation Report</dc:title>
  <dc:subject/>
  <dc:creator>Roger Brent Winnett</dc:creator>
  <cp:keywords/>
  <dc:description/>
  <cp:lastModifiedBy>Kathleen Kennedy</cp:lastModifiedBy>
  <cp:lastPrinted>2000-05-04T14:46:42Z</cp:lastPrinted>
  <dcterms:created xsi:type="dcterms:W3CDTF">1998-12-28T05:52:38Z</dcterms:created>
  <dcterms:modified xsi:type="dcterms:W3CDTF">2001-08-28T17:33:29Z</dcterms:modified>
  <cp:category/>
  <cp:version/>
  <cp:contentType/>
  <cp:contentStatus/>
</cp:coreProperties>
</file>