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3935" windowHeight="6285" activeTab="0"/>
  </bookViews>
  <sheets>
    <sheet name="Expenses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<sst xmlns="http://schemas.openxmlformats.org/spreadsheetml/2006/main" count="61" uniqueCount="45">
  <si>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ITEM</t>
  </si>
  <si>
    <t>FERMI</t>
  </si>
  <si>
    <t>NOTES</t>
  </si>
  <si>
    <t>SLAC</t>
  </si>
  <si>
    <t>Y</t>
  </si>
  <si>
    <t>Booth Rental</t>
  </si>
  <si>
    <t>Shared</t>
  </si>
  <si>
    <t>Y = Split between Fermi and SLAC</t>
  </si>
  <si>
    <t>F = Fermi only cost</t>
  </si>
  <si>
    <t>S = SLAC only cost</t>
  </si>
  <si>
    <t>TOTALS</t>
  </si>
  <si>
    <r>
      <t>Shipping</t>
    </r>
    <r>
      <rPr>
        <i/>
        <sz val="8"/>
        <rFont val="Arial"/>
        <family val="2"/>
      </rPr>
      <t xml:space="preserve"> </t>
    </r>
  </si>
  <si>
    <t>Cost</t>
  </si>
  <si>
    <t>Estimated</t>
  </si>
  <si>
    <t>Contingency</t>
  </si>
  <si>
    <t>Freeman Handling charges</t>
  </si>
  <si>
    <t>Actual</t>
  </si>
  <si>
    <t>BOOTH RENTAL - all paid by Fermi</t>
  </si>
  <si>
    <t>Custom Rental Exhibit - Freeman</t>
  </si>
  <si>
    <t>SC06 Prelim Budget</t>
  </si>
  <si>
    <t>12' wall, counter, cabinets, labor to install and dismantle</t>
  </si>
  <si>
    <t>Carpet Padding - Freeman</t>
  </si>
  <si>
    <t>1/2" padding under standard black carpet</t>
  </si>
  <si>
    <t>Furnishings - Freeman</t>
  </si>
  <si>
    <t>6 barstools, 8 cubes, 3 liturature racks, 4 poster stands</t>
  </si>
  <si>
    <t>Graphics Printing - Freeman</t>
  </si>
  <si>
    <t>Printing our graphics on both sides of wall above counter level - only one side would be 1/2 price</t>
  </si>
  <si>
    <t>Hanging Sign - Freeman</t>
  </si>
  <si>
    <t>Hanging sign above booth, includes labor to install and dismantle and printing</t>
  </si>
  <si>
    <t>5 outlets, 5 at 500 W ($93 each), 1at 1kW ($147 each)</t>
  </si>
  <si>
    <t>Electrical Services - Freeman</t>
  </si>
  <si>
    <t>Network Services - SCINet</t>
  </si>
  <si>
    <t>very rough estimate, but with no Bandwidth challenge should be less than this</t>
  </si>
  <si>
    <t>Visual Portal Support Box</t>
  </si>
  <si>
    <t>build box for visual portal</t>
  </si>
  <si>
    <t>artifacts to and from SLAC and Fermi (much less volume than last year)</t>
  </si>
  <si>
    <t>done by SLAC visual arts department (need to check)</t>
  </si>
  <si>
    <t>Graphics Design</t>
  </si>
  <si>
    <t>Freeman handling/storage of what we ship - much less than last year</t>
  </si>
  <si>
    <t>Give-aways</t>
  </si>
  <si>
    <t>Polishing and labels for scintellator bars</t>
  </si>
  <si>
    <t>Shirts</t>
  </si>
  <si>
    <t>Paid for by money from Sun (need to add small Sun logo, not a problem for SLAC legal)</t>
  </si>
  <si>
    <t>Plasma Screen Rental</t>
  </si>
  <si>
    <t>Not decided if this is needed and rough estimate of cost of rental of two 50" plasma displays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</si>
</sst>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"/>
    <numFmt numFmtId="170" formatCode="&quot;$&quot;#,##0.0000"/>
    <numFmt numFmtId="171" formatCode="[$-409]dddd\,\ mmmm\ dd\,\ yyyy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5"/>
      <name val="Arial"/>
      <family val="2"/>
    </font>
    <font>
      <b/>
      <i/>
      <sz val="10"/>
      <color indexed="55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9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4" fontId="2" fillId="3" borderId="15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7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0" fillId="0" borderId="3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3" xfId="0" applyBorder="1" applyAlignment="1">
      <alignment/>
    </xf>
    <xf numFmtId="164" fontId="2" fillId="3" borderId="18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8" fillId="0" borderId="20" xfId="0" applyNumberFormat="1" applyFont="1" applyBorder="1" applyAlignment="1">
      <alignment/>
    </xf>
    <xf numFmtId="164" fontId="2" fillId="2" borderId="21" xfId="0" applyNumberFormat="1" applyFont="1" applyFill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/>
    </xf>
    <xf numFmtId="164" fontId="9" fillId="3" borderId="23" xfId="0" applyNumberFormat="1" applyFont="1" applyFill="1" applyBorder="1" applyAlignment="1">
      <alignment horizontal="center"/>
    </xf>
    <xf numFmtId="164" fontId="9" fillId="3" borderId="24" xfId="0" applyNumberFormat="1" applyFont="1" applyFill="1" applyBorder="1" applyAlignment="1">
      <alignment horizontal="center"/>
    </xf>
    <xf numFmtId="164" fontId="8" fillId="3" borderId="20" xfId="0" applyNumberFormat="1" applyFont="1" applyFill="1" applyBorder="1" applyAlignment="1">
      <alignment/>
    </xf>
    <xf numFmtId="0" fontId="0" fillId="0" borderId="2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5.28125" style="0" customWidth="1"/>
    <col min="2" max="2" width="10.7109375" style="51" bestFit="1" customWidth="1"/>
    <col min="3" max="3" width="7.57421875" style="3" bestFit="1" customWidth="1"/>
    <col min="4" max="4" width="10.7109375" style="5" bestFit="1" customWidth="1"/>
    <col min="5" max="5" width="10.140625" style="1" bestFit="1" customWidth="1"/>
    <col min="6" max="6" width="10.7109375" style="1" bestFit="1" customWidth="1"/>
    <col min="7" max="7" width="87.57421875" style="0" customWidth="1"/>
    <col min="8" max="8" width="11.140625" style="0" customWidth="1"/>
  </cols>
  <sheetData>
    <row r="1" spans="2:6" s="60" customFormat="1" ht="18">
      <c r="B1" s="61" t="s">
        <v>19</v>
      </c>
      <c r="C1" s="62"/>
      <c r="D1" s="63"/>
      <c r="E1" s="61"/>
      <c r="F1" s="61"/>
    </row>
    <row r="2" ht="13.5" thickBot="1"/>
    <row r="3" spans="1:7" s="4" customFormat="1" ht="12.75">
      <c r="A3" s="40"/>
      <c r="B3" s="67" t="s">
        <v>13</v>
      </c>
      <c r="C3" s="41"/>
      <c r="D3" s="65" t="s">
        <v>16</v>
      </c>
      <c r="E3" s="42"/>
      <c r="F3" s="42"/>
      <c r="G3" s="43"/>
    </row>
    <row r="4" spans="1:7" s="2" customFormat="1" ht="13.5" thickBot="1">
      <c r="A4" s="45" t="s">
        <v>0</v>
      </c>
      <c r="B4" s="68" t="s">
        <v>12</v>
      </c>
      <c r="C4" s="44" t="s">
        <v>6</v>
      </c>
      <c r="D4" s="66" t="s">
        <v>12</v>
      </c>
      <c r="E4" s="46" t="s">
        <v>1</v>
      </c>
      <c r="F4" s="46" t="s">
        <v>3</v>
      </c>
      <c r="G4" s="47" t="s">
        <v>2</v>
      </c>
    </row>
    <row r="5" spans="1:7" ht="12.75">
      <c r="A5" s="11" t="s">
        <v>5</v>
      </c>
      <c r="B5" s="64">
        <v>12000</v>
      </c>
      <c r="C5" s="12" t="s">
        <v>4</v>
      </c>
      <c r="D5" s="52">
        <v>12000</v>
      </c>
      <c r="E5" s="54">
        <f>IF(C5="Y",D5/2,IF(C5="F",D5,0))</f>
        <v>6000</v>
      </c>
      <c r="F5" s="54">
        <f>IF(C5="Y",D5/2,IF(C5="S",D5,0))</f>
        <v>6000</v>
      </c>
      <c r="G5" s="6" t="s">
        <v>17</v>
      </c>
    </row>
    <row r="6" spans="1:7" ht="12.75">
      <c r="A6" s="11" t="s">
        <v>18</v>
      </c>
      <c r="B6" s="64">
        <v>10200</v>
      </c>
      <c r="C6" s="12" t="s">
        <v>4</v>
      </c>
      <c r="D6" s="52"/>
      <c r="E6" s="54"/>
      <c r="F6" s="54"/>
      <c r="G6" s="6" t="s">
        <v>20</v>
      </c>
    </row>
    <row r="7" spans="1:7" ht="12.75">
      <c r="A7" s="11" t="s">
        <v>21</v>
      </c>
      <c r="B7" s="64">
        <v>550</v>
      </c>
      <c r="C7" s="12" t="s">
        <v>4</v>
      </c>
      <c r="D7" s="52"/>
      <c r="E7" s="54"/>
      <c r="F7" s="54"/>
      <c r="G7" s="6" t="s">
        <v>22</v>
      </c>
    </row>
    <row r="8" spans="1:7" ht="12.75">
      <c r="A8" s="11" t="s">
        <v>23</v>
      </c>
      <c r="B8" s="64">
        <v>2400</v>
      </c>
      <c r="C8" s="12" t="s">
        <v>4</v>
      </c>
      <c r="D8" s="52"/>
      <c r="E8" s="54"/>
      <c r="F8" s="54"/>
      <c r="G8" s="6" t="s">
        <v>24</v>
      </c>
    </row>
    <row r="9" spans="1:7" ht="12.75">
      <c r="A9" s="11" t="s">
        <v>25</v>
      </c>
      <c r="B9" s="64">
        <v>8700</v>
      </c>
      <c r="C9" s="12" t="s">
        <v>4</v>
      </c>
      <c r="D9" s="52"/>
      <c r="E9" s="54"/>
      <c r="F9" s="54"/>
      <c r="G9" s="6" t="s">
        <v>26</v>
      </c>
    </row>
    <row r="10" spans="1:7" ht="12.75">
      <c r="A10" s="11" t="s">
        <v>27</v>
      </c>
      <c r="B10" s="64">
        <v>3400</v>
      </c>
      <c r="C10" s="12" t="s">
        <v>4</v>
      </c>
      <c r="D10" s="52"/>
      <c r="E10" s="54"/>
      <c r="F10" s="54"/>
      <c r="G10" s="6" t="s">
        <v>28</v>
      </c>
    </row>
    <row r="11" spans="1:7" ht="12.75">
      <c r="A11" s="11" t="s">
        <v>30</v>
      </c>
      <c r="B11" s="64">
        <v>550</v>
      </c>
      <c r="C11" s="12" t="s">
        <v>4</v>
      </c>
      <c r="D11" s="52"/>
      <c r="E11" s="54"/>
      <c r="F11" s="54"/>
      <c r="G11" s="6" t="s">
        <v>29</v>
      </c>
    </row>
    <row r="12" spans="1:7" ht="12.75">
      <c r="A12" s="11" t="s">
        <v>31</v>
      </c>
      <c r="B12" s="64">
        <v>2000</v>
      </c>
      <c r="C12" s="12" t="s">
        <v>4</v>
      </c>
      <c r="D12" s="52"/>
      <c r="E12" s="54"/>
      <c r="F12" s="54"/>
      <c r="G12" s="6" t="s">
        <v>32</v>
      </c>
    </row>
    <row r="13" spans="1:7" ht="12.75">
      <c r="A13" s="11" t="s">
        <v>33</v>
      </c>
      <c r="B13" s="64">
        <v>2000</v>
      </c>
      <c r="C13" s="12" t="s">
        <v>4</v>
      </c>
      <c r="D13" s="52"/>
      <c r="E13" s="54"/>
      <c r="F13" s="54"/>
      <c r="G13" s="6" t="s">
        <v>34</v>
      </c>
    </row>
    <row r="14" spans="1:7" ht="12.75">
      <c r="A14" s="11" t="s">
        <v>11</v>
      </c>
      <c r="B14" s="64">
        <v>4000</v>
      </c>
      <c r="C14" s="12" t="s">
        <v>4</v>
      </c>
      <c r="D14" s="52"/>
      <c r="E14" s="54"/>
      <c r="F14" s="54"/>
      <c r="G14" s="6" t="s">
        <v>35</v>
      </c>
    </row>
    <row r="15" spans="1:7" ht="12.75">
      <c r="A15" s="11" t="s">
        <v>15</v>
      </c>
      <c r="B15" s="64">
        <v>5000</v>
      </c>
      <c r="C15" s="12" t="s">
        <v>4</v>
      </c>
      <c r="D15" s="52"/>
      <c r="E15" s="54"/>
      <c r="F15" s="54"/>
      <c r="G15" s="6" t="s">
        <v>38</v>
      </c>
    </row>
    <row r="16" spans="1:7" ht="12.75">
      <c r="A16" s="11" t="s">
        <v>37</v>
      </c>
      <c r="B16" s="64">
        <v>0</v>
      </c>
      <c r="C16" s="12" t="s">
        <v>4</v>
      </c>
      <c r="D16" s="52"/>
      <c r="E16" s="54"/>
      <c r="F16" s="54"/>
      <c r="G16" s="6" t="s">
        <v>36</v>
      </c>
    </row>
    <row r="17" spans="1:7" ht="12.75">
      <c r="A17" s="11" t="s">
        <v>39</v>
      </c>
      <c r="B17" s="64">
        <v>1000</v>
      </c>
      <c r="C17" s="12" t="s">
        <v>4</v>
      </c>
      <c r="D17" s="52"/>
      <c r="E17" s="54"/>
      <c r="F17" s="54"/>
      <c r="G17" s="6" t="s">
        <v>40</v>
      </c>
    </row>
    <row r="18" spans="1:7" ht="12.75">
      <c r="A18" s="11" t="s">
        <v>41</v>
      </c>
      <c r="B18" s="64">
        <v>0</v>
      </c>
      <c r="C18" s="30" t="s">
        <v>4</v>
      </c>
      <c r="D18" s="53"/>
      <c r="E18" s="55"/>
      <c r="F18" s="55"/>
      <c r="G18" s="70" t="s">
        <v>42</v>
      </c>
    </row>
    <row r="19" spans="1:7" ht="12.75">
      <c r="A19" s="11" t="s">
        <v>43</v>
      </c>
      <c r="B19" s="64">
        <v>4000</v>
      </c>
      <c r="C19" s="30" t="s">
        <v>4</v>
      </c>
      <c r="D19" s="53"/>
      <c r="E19" s="55"/>
      <c r="F19" s="55"/>
      <c r="G19" s="70" t="s">
        <v>44</v>
      </c>
    </row>
    <row r="20" spans="1:7" ht="13.5" thickBot="1">
      <c r="A20" s="48" t="s">
        <v>14</v>
      </c>
      <c r="B20" s="64">
        <v>4000</v>
      </c>
      <c r="C20" s="30"/>
      <c r="D20" s="53"/>
      <c r="E20" s="55"/>
      <c r="F20" s="55"/>
      <c r="G20" s="56"/>
    </row>
    <row r="21" spans="1:7" s="4" customFormat="1" ht="13.5" thickBot="1">
      <c r="A21" s="31" t="s">
        <v>10</v>
      </c>
      <c r="B21" s="69">
        <f>SUM(B5:B20)</f>
        <v>59800</v>
      </c>
      <c r="C21" s="13"/>
      <c r="D21" s="14">
        <f>SUM(D5:D20)</f>
        <v>12000</v>
      </c>
      <c r="E21" s="32">
        <f>SUM(E5:E20)</f>
        <v>6000</v>
      </c>
      <c r="F21" s="57">
        <f>SUM(F5:F20)</f>
        <v>6000</v>
      </c>
      <c r="G21" s="58"/>
    </row>
    <row r="22" spans="1:7" ht="12.75">
      <c r="A22" s="21"/>
      <c r="B22" s="49"/>
      <c r="C22" s="19"/>
      <c r="D22" s="36"/>
      <c r="E22" s="38"/>
      <c r="F22" s="17"/>
      <c r="G22" s="27"/>
    </row>
    <row r="23" spans="1:7" ht="12.75">
      <c r="A23" s="22" t="s">
        <v>6</v>
      </c>
      <c r="B23" s="49"/>
      <c r="C23" s="16"/>
      <c r="D23" s="37"/>
      <c r="E23" s="36"/>
      <c r="F23" s="17"/>
      <c r="G23" s="28"/>
    </row>
    <row r="24" spans="1:7" ht="12.75">
      <c r="A24" s="23" t="s">
        <v>7</v>
      </c>
      <c r="B24" s="49"/>
      <c r="C24" s="16"/>
      <c r="D24" s="36"/>
      <c r="E24" s="38"/>
      <c r="F24" s="17"/>
      <c r="G24" s="27"/>
    </row>
    <row r="25" spans="1:7" ht="12.75">
      <c r="A25" s="23" t="s">
        <v>8</v>
      </c>
      <c r="B25" s="49"/>
      <c r="C25" s="16"/>
      <c r="D25" s="37"/>
      <c r="E25" s="38"/>
      <c r="F25" s="17"/>
      <c r="G25" s="27"/>
    </row>
    <row r="26" spans="1:7" ht="12.75">
      <c r="A26" s="23" t="s">
        <v>9</v>
      </c>
      <c r="B26" s="49"/>
      <c r="C26" s="16"/>
      <c r="D26" s="37"/>
      <c r="E26" s="38"/>
      <c r="F26" s="17"/>
      <c r="G26" s="27"/>
    </row>
    <row r="27" spans="1:7" ht="13.5" thickBot="1">
      <c r="A27" s="24"/>
      <c r="B27" s="50"/>
      <c r="C27" s="25"/>
      <c r="D27" s="39"/>
      <c r="E27" s="39"/>
      <c r="F27" s="26"/>
      <c r="G27" s="29"/>
    </row>
    <row r="28" spans="4:5" ht="12.75">
      <c r="D28" s="37"/>
      <c r="E28" s="37"/>
    </row>
    <row r="29" spans="1:5" ht="12.75">
      <c r="A29" s="59"/>
      <c r="C29" s="16"/>
      <c r="D29" s="37"/>
      <c r="E29" s="37"/>
    </row>
    <row r="30" spans="1:9" ht="12.75">
      <c r="A30" s="7"/>
      <c r="C30" s="16"/>
      <c r="D30" s="36"/>
      <c r="E30" s="37"/>
      <c r="F30" s="10"/>
      <c r="G30" s="10"/>
      <c r="H30" s="10"/>
      <c r="I30" s="8"/>
    </row>
    <row r="31" spans="1:9" ht="12.75">
      <c r="A31" s="7"/>
      <c r="C31" s="16"/>
      <c r="E31" s="33"/>
      <c r="F31" s="17"/>
      <c r="G31" s="17"/>
      <c r="H31" s="17"/>
      <c r="I31" s="15"/>
    </row>
    <row r="32" spans="1:9" ht="12.75">
      <c r="A32" s="7"/>
      <c r="C32" s="16"/>
      <c r="E32" s="33"/>
      <c r="F32" s="17"/>
      <c r="G32" s="17"/>
      <c r="H32" s="17"/>
      <c r="I32" s="15"/>
    </row>
    <row r="33" spans="1:9" ht="12.75">
      <c r="A33" s="59"/>
      <c r="C33" s="16"/>
      <c r="E33" s="33"/>
      <c r="F33" s="17"/>
      <c r="G33" s="17"/>
      <c r="H33" s="17"/>
      <c r="I33" s="15"/>
    </row>
    <row r="34" spans="1:9" ht="12.75">
      <c r="A34" s="59"/>
      <c r="E34" s="33"/>
      <c r="F34" s="17"/>
      <c r="G34" s="17"/>
      <c r="H34" s="17"/>
      <c r="I34" s="15"/>
    </row>
    <row r="35" spans="5:9" ht="12.75">
      <c r="E35" s="33"/>
      <c r="F35" s="17"/>
      <c r="G35" s="17"/>
      <c r="H35" s="17"/>
      <c r="I35" s="15"/>
    </row>
    <row r="36" spans="5:9" ht="12.75">
      <c r="E36" s="33"/>
      <c r="F36" s="17"/>
      <c r="G36" s="17"/>
      <c r="H36" s="17"/>
      <c r="I36" s="15"/>
    </row>
    <row r="37" spans="5:9" ht="12.75">
      <c r="E37" s="33"/>
      <c r="F37" s="17"/>
      <c r="G37" s="17"/>
      <c r="H37" s="17"/>
      <c r="I37" s="15"/>
    </row>
    <row r="38" spans="5:9" ht="12.75">
      <c r="E38" s="33"/>
      <c r="F38" s="17"/>
      <c r="G38" s="17"/>
      <c r="H38" s="17"/>
      <c r="I38" s="15"/>
    </row>
    <row r="39" spans="5:9" ht="12.75">
      <c r="E39" s="33"/>
      <c r="F39" s="17"/>
      <c r="G39" s="17"/>
      <c r="H39" s="17"/>
      <c r="I39" s="15"/>
    </row>
    <row r="40" spans="5:9" ht="12.75">
      <c r="E40" s="33"/>
      <c r="F40" s="17"/>
      <c r="G40" s="17"/>
      <c r="H40" s="17"/>
      <c r="I40" s="15"/>
    </row>
    <row r="41" spans="5:9" ht="12.75">
      <c r="E41" s="34"/>
      <c r="F41" s="17"/>
      <c r="G41" s="17"/>
      <c r="H41" s="17"/>
      <c r="I41" s="15"/>
    </row>
    <row r="42" spans="5:9" ht="12.75">
      <c r="E42" s="34"/>
      <c r="F42" s="17"/>
      <c r="G42" s="17"/>
      <c r="H42" s="17"/>
      <c r="I42" s="15"/>
    </row>
    <row r="43" spans="5:9" ht="12.75">
      <c r="E43" s="34"/>
      <c r="F43" s="17"/>
      <c r="G43" s="17"/>
      <c r="H43" s="17"/>
      <c r="I43" s="15"/>
    </row>
    <row r="44" spans="5:9" ht="12.75">
      <c r="E44" s="34"/>
      <c r="F44" s="17"/>
      <c r="G44" s="17"/>
      <c r="H44" s="17"/>
      <c r="I44" s="15"/>
    </row>
    <row r="45" spans="5:9" ht="12.75">
      <c r="E45" s="34"/>
      <c r="F45" s="17"/>
      <c r="G45" s="17"/>
      <c r="H45" s="17"/>
      <c r="I45" s="15"/>
    </row>
    <row r="46" spans="5:9" ht="12.75">
      <c r="E46" s="34"/>
      <c r="F46" s="17"/>
      <c r="G46" s="17"/>
      <c r="H46" s="17"/>
      <c r="I46" s="15"/>
    </row>
    <row r="47" spans="5:9" ht="12.75">
      <c r="E47" s="34"/>
      <c r="F47" s="17"/>
      <c r="G47" s="17"/>
      <c r="H47" s="17"/>
      <c r="I47" s="15"/>
    </row>
    <row r="48" spans="5:9" ht="12.75">
      <c r="E48" s="34"/>
      <c r="F48" s="17"/>
      <c r="G48" s="17"/>
      <c r="H48" s="17"/>
      <c r="I48" s="15"/>
    </row>
    <row r="49" spans="5:9" ht="12.75">
      <c r="E49" s="34"/>
      <c r="F49" s="17"/>
      <c r="G49" s="17"/>
      <c r="H49" s="17"/>
      <c r="I49" s="15"/>
    </row>
    <row r="50" spans="5:9" ht="12.75">
      <c r="E50" s="34"/>
      <c r="F50" s="17"/>
      <c r="G50" s="17"/>
      <c r="H50" s="17"/>
      <c r="I50" s="15"/>
    </row>
    <row r="51" spans="5:9" ht="12.75">
      <c r="E51" s="35"/>
      <c r="F51" s="9"/>
      <c r="G51" s="9"/>
      <c r="H51" s="9"/>
      <c r="I51" s="7"/>
    </row>
    <row r="52" spans="5:9" ht="12.75">
      <c r="E52" s="18"/>
      <c r="F52" s="17"/>
      <c r="G52" s="17"/>
      <c r="H52" s="17"/>
      <c r="I52" s="15"/>
    </row>
    <row r="53" spans="5:9" ht="12.75">
      <c r="E53" s="20"/>
      <c r="F53" s="17"/>
      <c r="G53" s="17"/>
      <c r="H53" s="17"/>
      <c r="I53" s="15"/>
    </row>
    <row r="54" spans="5:9" ht="12.75">
      <c r="E54" s="18"/>
      <c r="F54" s="17"/>
      <c r="G54" s="17"/>
      <c r="H54" s="17"/>
      <c r="I54" s="15"/>
    </row>
    <row r="55" spans="5:9" ht="12.75">
      <c r="E55" s="18"/>
      <c r="F55" s="17"/>
      <c r="G55" s="17"/>
      <c r="H55" s="17"/>
      <c r="I55" s="15"/>
    </row>
    <row r="56" spans="5:9" ht="12.75">
      <c r="E56" s="18"/>
      <c r="F56" s="17"/>
      <c r="G56" s="17"/>
      <c r="H56" s="17"/>
      <c r="I56" s="15"/>
    </row>
    <row r="57" spans="5:9" ht="12.75">
      <c r="E57" s="18"/>
      <c r="F57" s="17"/>
      <c r="G57" s="17"/>
      <c r="H57" s="17"/>
      <c r="I57" s="15"/>
    </row>
  </sheetData>
  <printOptions gridLines="1" horizontalCentered="1"/>
  <pageMargins left="0.25" right="0.25" top="1" bottom="1" header="0.5" footer="0.5"/>
  <pageSetup fitToHeight="1" fitToWidth="1" horizontalDpi="1200" verticalDpi="1200" orientation="landscape" scale="63" r:id="rId1"/>
  <headerFooter alignWithMargins="0">
    <oddHeader>&amp;L&amp;F&amp;A</oddHead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 National Accelerator Lab.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Computing Division</dc:creator>
  <cp:keywords/>
  <dc:description/>
  <cp:lastModifiedBy>teela</cp:lastModifiedBy>
  <cp:lastPrinted>2006-02-27T19:55:14Z</cp:lastPrinted>
  <dcterms:created xsi:type="dcterms:W3CDTF">2004-08-04T18:34:03Z</dcterms:created>
  <dcterms:modified xsi:type="dcterms:W3CDTF">2006-08-29T20:52:28Z</dcterms:modified>
  <cp:category/>
  <cp:version/>
  <cp:contentType/>
  <cp:contentStatus/>
</cp:coreProperties>
</file>