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1072" sheetId="1" r:id="rId1"/>
    <sheet name="NOTES" sheetId="2" r:id="rId2"/>
  </sheets>
  <definedNames>
    <definedName name="1996">#REF!</definedName>
    <definedName name="ALLYEARS">'06s1072'!#REF!</definedName>
    <definedName name="INTERNET">'06s1072'!$A$91:$A$91</definedName>
    <definedName name="_xlnm.Print_Area" localSheetId="0">'06s1072'!$A$1:$H$89</definedName>
    <definedName name="SOURCE">'06s1072'!$A$86:$A$86</definedName>
    <definedName name="TITLE">'06s1072'!$A$1:$A$1</definedName>
  </definedNames>
  <calcPr fullCalcOnLoad="1"/>
</workbook>
</file>

<file path=xl/sharedStrings.xml><?xml version="1.0" encoding="utf-8"?>
<sst xmlns="http://schemas.openxmlformats.org/spreadsheetml/2006/main" count="92" uniqueCount="88">
  <si>
    <t>[Based on the National Bridge Inventory program.</t>
  </si>
  <si>
    <t>Number</t>
  </si>
  <si>
    <t>State and year</t>
  </si>
  <si>
    <t xml:space="preserve">of </t>
  </si>
  <si>
    <t>Total</t>
  </si>
  <si>
    <t>bridges</t>
  </si>
  <si>
    <t>number</t>
  </si>
  <si>
    <t>Percent</t>
  </si>
  <si>
    <t>1996, total</t>
  </si>
  <si>
    <t>1997, total</t>
  </si>
  <si>
    <t>1998, total</t>
  </si>
  <si>
    <t>1999, total</t>
  </si>
  <si>
    <t>2000, total</t>
  </si>
  <si>
    <t>2001, total</t>
  </si>
  <si>
    <t>2002,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</si>
  <si>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</si>
  <si>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</si>
  <si>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</si>
  <si>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</si>
  <si>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</si>
  <si>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</si>
  <si>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</si>
  <si>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</si>
  <si>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</si>
  <si>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</si>
  <si>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</si>
  <si>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</si>
  <si>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</si>
  <si>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</si>
  <si>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</si>
  <si>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</si>
  <si>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</si>
  <si>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</si>
  <si>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</si>
  <si>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</si>
  <si>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</si>
  <si>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</si>
  <si>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</si>
  <si>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</si>
  <si>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</si>
  <si>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</si>
  <si>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</si>
  <si>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</si>
  <si>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</si>
  <si>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</si>
  <si>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</si>
  <si>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</si>
  <si>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</si>
  <si>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</si>
  <si>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</si>
  <si>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</si>
  <si>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</si>
  <si>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</si>
  <si>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</si>
  <si>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</si>
  <si>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</si>
  <si>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</si>
  <si>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</si>
  <si>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</si>
  <si>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</si>
  <si>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</si>
  <si>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</si>
  <si>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</si>
  <si>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</si>
  <si>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</si>
  <si>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</si>
  <si>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</si>
  <si>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 xml:space="preserve">\1 Bridges are structurally deficient if they have been restricted to light vehicles, require </t>
  </si>
  <si>
    <t>immediate rehabilitation to remain open, or are closed.</t>
  </si>
  <si>
    <t>\2 Bridges are functionally obsolete if they have deck geometry, load caring capacity,</t>
  </si>
  <si>
    <t>clearance or approach roadway alignment that no longer meet the criteria for the</t>
  </si>
  <si>
    <t>Source: U.S. Federal Highway Administration, Office of Bridge Technology, Internet site</t>
  </si>
  <si>
    <t>National Bridge Inventory</t>
  </si>
  <si>
    <t>Bridge condition data are obtained from the National Bridge Inventory (NBI), which includes all</t>
  </si>
  <si>
    <t>bridges that are covered by the National Bridge Inspection Standards and are located on a</t>
  </si>
  <si>
    <t>public road. Generally, each bridge is inspected at least once every 2 years, although bridges</t>
  </si>
  <si>
    <t>with higher risks of engineering problems are inspected more frequently, and certain low-risk</t>
  </si>
  <si>
    <t>bridges get less frequent inspections. All bridge information is verified for completeness,</t>
  </si>
  <si>
    <t xml:space="preserve">consistency and adherence to reporting guidelines. </t>
  </si>
  <si>
    <t>&lt;http://www.fhwa.dot.gov/bridge/britab.htm&gt;</t>
  </si>
  <si>
    <t>FOOTNOTES</t>
  </si>
  <si>
    <t>2003, total</t>
  </si>
  <si>
    <t xml:space="preserve">    U.S. total, 2004</t>
  </si>
  <si>
    <t>Table 1072. Bridge Inventory--Total and Deficient: 2004</t>
  </si>
  <si>
    <t xml:space="preserve">   Functionally obsolete \2</t>
  </si>
  <si>
    <t xml:space="preserve">      Structurally deficient \1</t>
  </si>
  <si>
    <t xml:space="preserve">  Deficient and obsolete</t>
  </si>
  <si>
    <t>system of which the bridge is carrying a part.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</si>
</sst>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0" xfId="16" applyNumberFormat="1" applyAlignment="1">
      <alignment/>
    </xf>
    <xf numFmtId="172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" xfId="0" applyNumberFormat="1" applyBorder="1" applyAlignment="1">
      <alignment horizontal="fill"/>
    </xf>
    <xf numFmtId="172" fontId="6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2" fontId="5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tabSelected="1" showOutlineSymbols="0" zoomScale="87" zoomScaleNormal="87" workbookViewId="0" topLeftCell="A1">
      <selection activeCell="A22" sqref="A22"/>
    </sheetView>
  </sheetViews>
  <sheetFormatPr defaultColWidth="18.5" defaultRowHeight="15.75"/>
  <cols>
    <col min="1" max="1" width="30.59765625" style="0" customWidth="1"/>
  </cols>
  <sheetData>
    <row r="1" spans="1:10" ht="16.5">
      <c r="A1" s="7" t="s">
        <v>83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8"/>
      <c r="B6" s="10"/>
      <c r="C6" s="10"/>
      <c r="D6" s="8"/>
      <c r="E6" s="8"/>
      <c r="F6" s="8"/>
      <c r="G6" s="8"/>
      <c r="H6" s="8"/>
      <c r="I6" s="1"/>
      <c r="J6" s="1"/>
    </row>
    <row r="7" spans="1:10" ht="15.75">
      <c r="A7" s="1"/>
      <c r="B7" s="11"/>
      <c r="C7" s="28"/>
      <c r="E7" t="s">
        <v>86</v>
      </c>
      <c r="F7" s="1"/>
      <c r="G7" s="1"/>
      <c r="H7" s="1"/>
      <c r="I7" s="1"/>
      <c r="J7" s="1"/>
    </row>
    <row r="8" spans="1:10" ht="15.75">
      <c r="A8" s="1"/>
      <c r="B8" s="11"/>
      <c r="C8" s="13"/>
      <c r="D8" s="9"/>
      <c r="E8" s="9"/>
      <c r="F8" s="9"/>
      <c r="G8" s="9"/>
      <c r="H8" s="9"/>
      <c r="I8" s="1"/>
      <c r="J8" s="1"/>
    </row>
    <row r="9" spans="1:10" ht="15.75">
      <c r="A9" s="1"/>
      <c r="B9" s="12" t="s">
        <v>1</v>
      </c>
      <c r="C9" s="11"/>
      <c r="D9" s="1"/>
      <c r="E9" s="11"/>
      <c r="F9" s="1"/>
      <c r="G9" s="27"/>
      <c r="H9" s="1"/>
      <c r="I9" s="1"/>
      <c r="J9" s="1"/>
    </row>
    <row r="10" spans="1:10" ht="15.75">
      <c r="A10" s="4" t="s">
        <v>2</v>
      </c>
      <c r="B10" s="12" t="s">
        <v>3</v>
      </c>
      <c r="C10" s="12" t="s">
        <v>4</v>
      </c>
      <c r="D10" s="1"/>
      <c r="E10" s="28" t="s">
        <v>85</v>
      </c>
      <c r="F10" s="1"/>
      <c r="G10" s="28" t="s">
        <v>84</v>
      </c>
      <c r="H10" s="1"/>
      <c r="I10" s="1"/>
      <c r="J10" s="1"/>
    </row>
    <row r="11" spans="1:10" ht="15.75">
      <c r="A11" s="1"/>
      <c r="B11" s="12" t="s">
        <v>5</v>
      </c>
      <c r="C11" s="12" t="s">
        <v>6</v>
      </c>
      <c r="D11" s="3" t="s">
        <v>7</v>
      </c>
      <c r="E11" s="13"/>
      <c r="F11" s="9"/>
      <c r="G11" s="13"/>
      <c r="H11" s="9"/>
      <c r="I11" s="1"/>
      <c r="J11" s="1"/>
    </row>
    <row r="12" spans="1:10" ht="15.75">
      <c r="A12" s="1"/>
      <c r="B12" s="11"/>
      <c r="C12" s="11"/>
      <c r="D12" s="1"/>
      <c r="E12" s="12" t="s">
        <v>1</v>
      </c>
      <c r="F12" s="3" t="s">
        <v>7</v>
      </c>
      <c r="G12" s="12" t="s">
        <v>1</v>
      </c>
      <c r="H12" s="3" t="s">
        <v>7</v>
      </c>
      <c r="I12" s="1"/>
      <c r="J12" s="1"/>
    </row>
    <row r="13" spans="1:10" ht="15.75">
      <c r="A13" s="9"/>
      <c r="B13" s="13"/>
      <c r="C13" s="13"/>
      <c r="D13" s="9"/>
      <c r="E13" s="13"/>
      <c r="F13" s="9"/>
      <c r="G13" s="13"/>
      <c r="H13" s="9"/>
      <c r="I13" s="1"/>
      <c r="J13" s="1"/>
    </row>
    <row r="14" spans="1:10" ht="15.75">
      <c r="A14" s="1" t="s">
        <v>8</v>
      </c>
      <c r="B14" s="14">
        <v>581862</v>
      </c>
      <c r="C14" s="14">
        <v>182726</v>
      </c>
      <c r="D14" s="5">
        <f>(C14/B14)*100</f>
        <v>31.40366616139222</v>
      </c>
      <c r="E14" s="14">
        <v>101518</v>
      </c>
      <c r="F14" s="5">
        <f>(E14/B14)*100</f>
        <v>17.447092265863727</v>
      </c>
      <c r="G14" s="14">
        <v>81208</v>
      </c>
      <c r="H14" s="5">
        <f>(G14/B14)*100</f>
        <v>13.956573895528493</v>
      </c>
      <c r="I14" s="1"/>
      <c r="J14" s="1"/>
    </row>
    <row r="15" spans="1:10" ht="15.75">
      <c r="A15" s="1" t="s">
        <v>9</v>
      </c>
      <c r="B15" s="14">
        <v>582751</v>
      </c>
      <c r="C15" s="14">
        <v>175885</v>
      </c>
      <c r="D15" s="5">
        <f>(C15/B15)*100</f>
        <v>30.181844389799416</v>
      </c>
      <c r="E15" s="14">
        <v>98475</v>
      </c>
      <c r="F15" s="5">
        <f>(E15/B15)*100</f>
        <v>16.898297900818704</v>
      </c>
      <c r="G15" s="14">
        <v>77410</v>
      </c>
      <c r="H15" s="5">
        <f>(G15/B15)*100</f>
        <v>13.283546488980713</v>
      </c>
      <c r="I15" s="1"/>
      <c r="J15" s="1"/>
    </row>
    <row r="16" spans="1:10" ht="15.75">
      <c r="A16" s="1" t="s">
        <v>10</v>
      </c>
      <c r="B16" s="14">
        <v>582984</v>
      </c>
      <c r="C16" s="14">
        <v>172582</v>
      </c>
      <c r="D16" s="5">
        <f>(C16/B16)*100</f>
        <v>29.603213810327556</v>
      </c>
      <c r="E16" s="14">
        <v>93076</v>
      </c>
      <c r="F16" s="5">
        <f>(E16/B16)*100</f>
        <v>15.965446736102534</v>
      </c>
      <c r="G16" s="14">
        <v>79506</v>
      </c>
      <c r="H16" s="5">
        <f>(G16/B16)*100</f>
        <v>13.637767074225021</v>
      </c>
      <c r="I16" s="1"/>
      <c r="J16" s="1"/>
    </row>
    <row r="17" spans="1:10" ht="15.75">
      <c r="A17" s="1" t="s">
        <v>11</v>
      </c>
      <c r="B17" s="14">
        <v>585542</v>
      </c>
      <c r="C17" s="14">
        <v>170050</v>
      </c>
      <c r="D17" s="5">
        <f>(C17/B17)*100</f>
        <v>29.041469271205138</v>
      </c>
      <c r="E17" s="14">
        <v>88150</v>
      </c>
      <c r="F17" s="5">
        <f>(E17/B17)*100</f>
        <v>15.054428204979317</v>
      </c>
      <c r="G17" s="14">
        <v>81900</v>
      </c>
      <c r="H17" s="5">
        <f>(G17/B17)*100</f>
        <v>13.987041066225823</v>
      </c>
      <c r="I17" s="1"/>
      <c r="J17" s="1"/>
    </row>
    <row r="18" spans="1:10" ht="15.75">
      <c r="A18" s="1" t="s">
        <v>12</v>
      </c>
      <c r="B18" s="14">
        <v>587755</v>
      </c>
      <c r="C18" s="14">
        <v>167993</v>
      </c>
      <c r="D18" s="5">
        <f>(C18/B18)*100</f>
        <v>28.582147323289465</v>
      </c>
      <c r="E18" s="14">
        <v>87106</v>
      </c>
      <c r="F18" s="5">
        <f>(E18/B18)*100</f>
        <v>14.820120628493164</v>
      </c>
      <c r="G18" s="14">
        <v>80887</v>
      </c>
      <c r="H18" s="5">
        <f>(G18/B18)*100</f>
        <v>13.762026694796301</v>
      </c>
      <c r="I18" s="1"/>
      <c r="J18" s="1"/>
    </row>
    <row r="19" spans="1:10" ht="15.75">
      <c r="A19" s="1" t="s">
        <v>13</v>
      </c>
      <c r="B19" s="14">
        <v>590066</v>
      </c>
      <c r="C19" s="14">
        <v>165099</v>
      </c>
      <c r="D19" s="5">
        <v>27.97975141763803</v>
      </c>
      <c r="E19" s="14">
        <v>83630</v>
      </c>
      <c r="F19" s="5">
        <v>14.1729908179763</v>
      </c>
      <c r="G19" s="14">
        <v>81469</v>
      </c>
      <c r="H19" s="5">
        <v>13.8067605996617</v>
      </c>
      <c r="I19" s="1"/>
      <c r="J19" s="5"/>
    </row>
    <row r="20" spans="1:10" ht="15.75">
      <c r="A20" s="1" t="s">
        <v>14</v>
      </c>
      <c r="B20" s="15">
        <v>591220</v>
      </c>
      <c r="C20" s="15">
        <v>163010</v>
      </c>
      <c r="D20" s="6">
        <f>(+C20/B20)*100</f>
        <v>27.57180068333277</v>
      </c>
      <c r="E20" s="15">
        <v>81437</v>
      </c>
      <c r="F20" s="6">
        <f>(E20/B20)*100</f>
        <v>13.774398700991169</v>
      </c>
      <c r="G20" s="15">
        <v>81573</v>
      </c>
      <c r="H20" s="6">
        <f>(G20/B20)*100</f>
        <v>13.797401982341597</v>
      </c>
      <c r="I20" s="1"/>
      <c r="J20" s="5"/>
    </row>
    <row r="21" spans="1:10" ht="15.75">
      <c r="A21" s="2" t="s">
        <v>81</v>
      </c>
      <c r="B21" s="15">
        <v>592246</v>
      </c>
      <c r="C21" s="15">
        <v>160819</v>
      </c>
      <c r="D21" s="6">
        <v>27.154087997217374</v>
      </c>
      <c r="E21" s="15">
        <v>79811</v>
      </c>
      <c r="F21" s="6">
        <v>13.475988018492316</v>
      </c>
      <c r="G21" s="15">
        <v>81008</v>
      </c>
      <c r="H21" s="6">
        <v>13.678099978725056</v>
      </c>
      <c r="I21" s="1"/>
      <c r="J21" s="5"/>
    </row>
    <row r="22" spans="1:10" ht="15.75">
      <c r="A22" s="1"/>
      <c r="B22" s="14"/>
      <c r="C22" s="14"/>
      <c r="D22" s="5"/>
      <c r="E22" s="14"/>
      <c r="F22" s="5"/>
      <c r="G22" s="14"/>
      <c r="H22" s="5"/>
      <c r="I22" s="1"/>
      <c r="J22" s="5"/>
    </row>
    <row r="23" spans="1:9" s="18" customFormat="1" ht="16.5">
      <c r="A23" s="7" t="s">
        <v>82</v>
      </c>
      <c r="B23" s="23">
        <v>593885</v>
      </c>
      <c r="C23" s="23">
        <v>158318</v>
      </c>
      <c r="D23" s="17">
        <f aca="true" t="shared" si="0" ref="D23:D54">(C23/B23)*100</f>
        <v>26.65802301792435</v>
      </c>
      <c r="E23" s="23">
        <v>77758</v>
      </c>
      <c r="F23" s="20">
        <f aca="true" t="shared" si="1" ref="F23:F54">(E23/B23)*100</f>
        <v>13.09310725140389</v>
      </c>
      <c r="G23" s="24">
        <v>80560</v>
      </c>
      <c r="H23" s="20">
        <f aca="true" t="shared" si="2" ref="H23:H54">(G23/B23)*100</f>
        <v>13.564915766520455</v>
      </c>
      <c r="I23" s="7"/>
    </row>
    <row r="24" spans="1:9" ht="15.75">
      <c r="A24" s="1" t="s">
        <v>15</v>
      </c>
      <c r="B24" s="24">
        <v>15648</v>
      </c>
      <c r="C24" s="24">
        <v>4679</v>
      </c>
      <c r="D24" s="22">
        <f t="shared" si="0"/>
        <v>29.901584867075666</v>
      </c>
      <c r="E24" s="24">
        <v>2393</v>
      </c>
      <c r="F24" s="21">
        <f t="shared" si="1"/>
        <v>15.292689161554193</v>
      </c>
      <c r="G24" s="24">
        <v>2286</v>
      </c>
      <c r="H24" s="21">
        <f t="shared" si="2"/>
        <v>14.608895705521471</v>
      </c>
      <c r="I24" s="1"/>
    </row>
    <row r="25" spans="1:9" ht="15.75">
      <c r="A25" s="1" t="s">
        <v>16</v>
      </c>
      <c r="B25" s="24">
        <v>1187</v>
      </c>
      <c r="C25" s="24">
        <v>353</v>
      </c>
      <c r="D25" s="22">
        <f t="shared" si="0"/>
        <v>29.73883740522325</v>
      </c>
      <c r="E25" s="24">
        <v>151</v>
      </c>
      <c r="F25" s="21">
        <f t="shared" si="1"/>
        <v>12.721145745577084</v>
      </c>
      <c r="G25" s="24">
        <v>202</v>
      </c>
      <c r="H25" s="21">
        <f t="shared" si="2"/>
        <v>17.017691659646168</v>
      </c>
      <c r="I25" s="1"/>
    </row>
    <row r="26" spans="1:9" ht="15.75">
      <c r="A26" s="1" t="s">
        <v>17</v>
      </c>
      <c r="B26" s="24">
        <v>7119</v>
      </c>
      <c r="C26" s="24">
        <v>717</v>
      </c>
      <c r="D26" s="22">
        <f t="shared" si="0"/>
        <v>10.071639275179098</v>
      </c>
      <c r="E26" s="24">
        <v>163</v>
      </c>
      <c r="F26" s="21">
        <f t="shared" si="1"/>
        <v>2.289647422390785</v>
      </c>
      <c r="G26" s="24">
        <v>554</v>
      </c>
      <c r="H26" s="21">
        <f t="shared" si="2"/>
        <v>7.7819918527883125</v>
      </c>
      <c r="I26" s="1"/>
    </row>
    <row r="27" spans="1:9" ht="15.75">
      <c r="A27" s="1" t="s">
        <v>18</v>
      </c>
      <c r="B27" s="24">
        <v>12456</v>
      </c>
      <c r="C27" s="24">
        <v>3132</v>
      </c>
      <c r="D27" s="22">
        <f t="shared" si="0"/>
        <v>25.14450867052023</v>
      </c>
      <c r="E27" s="24">
        <v>1238</v>
      </c>
      <c r="F27" s="21">
        <f t="shared" si="1"/>
        <v>9.938985228002569</v>
      </c>
      <c r="G27" s="24">
        <v>1894</v>
      </c>
      <c r="H27" s="21">
        <f t="shared" si="2"/>
        <v>15.205523442517663</v>
      </c>
      <c r="I27" s="1"/>
    </row>
    <row r="28" spans="1:9" ht="15.75">
      <c r="A28" s="1" t="s">
        <v>19</v>
      </c>
      <c r="B28" s="24">
        <v>23823</v>
      </c>
      <c r="C28" s="24">
        <v>6668</v>
      </c>
      <c r="D28" s="22">
        <f t="shared" si="0"/>
        <v>27.98975779708685</v>
      </c>
      <c r="E28" s="24">
        <v>2894</v>
      </c>
      <c r="F28" s="21">
        <f t="shared" si="1"/>
        <v>12.14792427486043</v>
      </c>
      <c r="G28" s="24">
        <v>3774</v>
      </c>
      <c r="H28" s="21">
        <f t="shared" si="2"/>
        <v>15.84183352222642</v>
      </c>
      <c r="I28" s="1"/>
    </row>
    <row r="29" spans="1:9" ht="15.75">
      <c r="A29" s="1" t="s">
        <v>20</v>
      </c>
      <c r="B29" s="24">
        <v>8182</v>
      </c>
      <c r="C29" s="24">
        <v>1387</v>
      </c>
      <c r="D29" s="22">
        <f t="shared" si="0"/>
        <v>16.95184551454412</v>
      </c>
      <c r="E29" s="24">
        <v>604</v>
      </c>
      <c r="F29" s="21">
        <f t="shared" si="1"/>
        <v>7.382058176484967</v>
      </c>
      <c r="G29" s="24">
        <v>783</v>
      </c>
      <c r="H29" s="21">
        <f t="shared" si="2"/>
        <v>9.569787338059154</v>
      </c>
      <c r="I29" s="1"/>
    </row>
    <row r="30" spans="1:9" ht="15.75">
      <c r="A30" s="1" t="s">
        <v>21</v>
      </c>
      <c r="B30" s="24">
        <v>4167</v>
      </c>
      <c r="C30" s="24">
        <v>1363</v>
      </c>
      <c r="D30" s="22">
        <f t="shared" si="0"/>
        <v>32.70938324934005</v>
      </c>
      <c r="E30" s="24">
        <v>345</v>
      </c>
      <c r="F30" s="21">
        <f t="shared" si="1"/>
        <v>8.279337652987762</v>
      </c>
      <c r="G30" s="24">
        <v>1018</v>
      </c>
      <c r="H30" s="21">
        <f t="shared" si="2"/>
        <v>24.430045596352294</v>
      </c>
      <c r="I30" s="1"/>
    </row>
    <row r="31" spans="1:9" ht="15.75">
      <c r="A31" s="1" t="s">
        <v>22</v>
      </c>
      <c r="B31" s="24">
        <v>850</v>
      </c>
      <c r="C31" s="24">
        <v>122</v>
      </c>
      <c r="D31" s="22">
        <f t="shared" si="0"/>
        <v>14.352941176470587</v>
      </c>
      <c r="E31" s="24">
        <v>42</v>
      </c>
      <c r="F31" s="21">
        <f t="shared" si="1"/>
        <v>4.941176470588235</v>
      </c>
      <c r="G31" s="24">
        <v>80</v>
      </c>
      <c r="H31" s="21">
        <f t="shared" si="2"/>
        <v>9.411764705882353</v>
      </c>
      <c r="I31" s="1"/>
    </row>
    <row r="32" spans="1:9" ht="15.75">
      <c r="A32" s="1" t="s">
        <v>23</v>
      </c>
      <c r="B32" s="24">
        <v>251</v>
      </c>
      <c r="C32" s="24">
        <v>157</v>
      </c>
      <c r="D32" s="22">
        <f t="shared" si="0"/>
        <v>62.54980079681275</v>
      </c>
      <c r="E32" s="24">
        <v>23</v>
      </c>
      <c r="F32" s="21">
        <f t="shared" si="1"/>
        <v>9.163346613545817</v>
      </c>
      <c r="G32" s="24">
        <v>134</v>
      </c>
      <c r="H32" s="21">
        <f t="shared" si="2"/>
        <v>53.38645418326693</v>
      </c>
      <c r="I32" s="1"/>
    </row>
    <row r="33" spans="1:9" ht="15.75">
      <c r="A33" s="1" t="s">
        <v>24</v>
      </c>
      <c r="B33" s="24">
        <v>11469</v>
      </c>
      <c r="C33" s="24">
        <v>2118</v>
      </c>
      <c r="D33" s="22">
        <f t="shared" si="0"/>
        <v>18.467172377713837</v>
      </c>
      <c r="E33" s="24">
        <v>317</v>
      </c>
      <c r="F33" s="21">
        <f t="shared" si="1"/>
        <v>2.763972447467085</v>
      </c>
      <c r="G33" s="24">
        <v>1801</v>
      </c>
      <c r="H33" s="21">
        <f t="shared" si="2"/>
        <v>15.703199930246752</v>
      </c>
      <c r="I33" s="1"/>
    </row>
    <row r="34" spans="1:9" ht="15.75">
      <c r="A34" s="1" t="s">
        <v>25</v>
      </c>
      <c r="B34" s="24">
        <v>14461</v>
      </c>
      <c r="C34" s="24">
        <v>2948</v>
      </c>
      <c r="D34" s="22">
        <f t="shared" si="0"/>
        <v>20.385865431159672</v>
      </c>
      <c r="E34" s="24">
        <v>1187</v>
      </c>
      <c r="F34" s="21">
        <f t="shared" si="1"/>
        <v>8.208284351013068</v>
      </c>
      <c r="G34" s="24">
        <v>1761</v>
      </c>
      <c r="H34" s="21">
        <f t="shared" si="2"/>
        <v>12.177581080146602</v>
      </c>
      <c r="I34" s="1"/>
    </row>
    <row r="35" spans="1:9" ht="15.75">
      <c r="A35" s="1" t="s">
        <v>26</v>
      </c>
      <c r="B35" s="24">
        <v>1099</v>
      </c>
      <c r="C35" s="24">
        <v>513</v>
      </c>
      <c r="D35" s="22">
        <f t="shared" si="0"/>
        <v>46.67879890809827</v>
      </c>
      <c r="E35" s="24">
        <v>156</v>
      </c>
      <c r="F35" s="21">
        <f t="shared" si="1"/>
        <v>14.194722474977253</v>
      </c>
      <c r="G35" s="24">
        <v>357</v>
      </c>
      <c r="H35" s="21">
        <f t="shared" si="2"/>
        <v>32.48407643312102</v>
      </c>
      <c r="I35" s="1"/>
    </row>
    <row r="36" spans="1:9" ht="15.75">
      <c r="A36" s="1" t="s">
        <v>27</v>
      </c>
      <c r="B36" s="24">
        <v>4047</v>
      </c>
      <c r="C36" s="24">
        <v>730</v>
      </c>
      <c r="D36" s="22">
        <f t="shared" si="0"/>
        <v>18.03805287867556</v>
      </c>
      <c r="E36" s="24">
        <v>316</v>
      </c>
      <c r="F36" s="21">
        <f t="shared" si="1"/>
        <v>7.8082530269335315</v>
      </c>
      <c r="G36" s="24">
        <v>414</v>
      </c>
      <c r="H36" s="21">
        <f t="shared" si="2"/>
        <v>10.229799851742031</v>
      </c>
      <c r="I36" s="1"/>
    </row>
    <row r="37" spans="1:9" ht="15.75">
      <c r="A37" s="1" t="s">
        <v>28</v>
      </c>
      <c r="B37" s="24">
        <v>25727</v>
      </c>
      <c r="C37" s="24">
        <v>4361</v>
      </c>
      <c r="D37" s="22">
        <f t="shared" si="0"/>
        <v>16.951063085474406</v>
      </c>
      <c r="E37" s="24">
        <v>2436</v>
      </c>
      <c r="F37" s="21">
        <f t="shared" si="1"/>
        <v>9.468651611147822</v>
      </c>
      <c r="G37" s="24">
        <v>1925</v>
      </c>
      <c r="H37" s="21">
        <f t="shared" si="2"/>
        <v>7.482411474326583</v>
      </c>
      <c r="I37" s="1"/>
    </row>
    <row r="38" spans="1:9" ht="15.75">
      <c r="A38" s="1" t="s">
        <v>29</v>
      </c>
      <c r="B38" s="24">
        <v>18171</v>
      </c>
      <c r="C38" s="24">
        <v>4016</v>
      </c>
      <c r="D38" s="22">
        <f t="shared" si="0"/>
        <v>22.101150184359692</v>
      </c>
      <c r="E38" s="24">
        <v>1993</v>
      </c>
      <c r="F38" s="21">
        <f t="shared" si="1"/>
        <v>10.968025975455395</v>
      </c>
      <c r="G38" s="24">
        <v>2023</v>
      </c>
      <c r="H38" s="21">
        <f t="shared" si="2"/>
        <v>11.133124208904297</v>
      </c>
      <c r="I38" s="1"/>
    </row>
    <row r="39" spans="1:9" ht="15.75">
      <c r="A39" s="1" t="s">
        <v>30</v>
      </c>
      <c r="B39" s="24">
        <v>24902</v>
      </c>
      <c r="C39" s="24">
        <v>6958</v>
      </c>
      <c r="D39" s="22">
        <f t="shared" si="0"/>
        <v>27.941530800738896</v>
      </c>
      <c r="E39" s="24">
        <v>5259</v>
      </c>
      <c r="F39" s="21">
        <f t="shared" si="1"/>
        <v>21.118785639707653</v>
      </c>
      <c r="G39" s="24">
        <v>1699</v>
      </c>
      <c r="H39" s="21">
        <f t="shared" si="2"/>
        <v>6.822745161031242</v>
      </c>
      <c r="I39" s="1"/>
    </row>
    <row r="40" spans="1:9" ht="15.75">
      <c r="A40" s="1" t="s">
        <v>31</v>
      </c>
      <c r="B40" s="24">
        <v>25525</v>
      </c>
      <c r="C40" s="24">
        <v>5900</v>
      </c>
      <c r="D40" s="22">
        <f t="shared" si="0"/>
        <v>23.114593535749265</v>
      </c>
      <c r="E40" s="24">
        <v>3330</v>
      </c>
      <c r="F40" s="21">
        <f t="shared" si="1"/>
        <v>13.046033300685602</v>
      </c>
      <c r="G40" s="24">
        <v>2570</v>
      </c>
      <c r="H40" s="21">
        <f t="shared" si="2"/>
        <v>10.068560235063662</v>
      </c>
      <c r="I40" s="1"/>
    </row>
    <row r="41" spans="1:9" ht="15.75">
      <c r="A41" s="1" t="s">
        <v>32</v>
      </c>
      <c r="B41" s="24">
        <v>13500</v>
      </c>
      <c r="C41" s="24">
        <v>4104</v>
      </c>
      <c r="D41" s="22">
        <f t="shared" si="0"/>
        <v>30.4</v>
      </c>
      <c r="E41" s="24">
        <v>1283</v>
      </c>
      <c r="F41" s="21">
        <f t="shared" si="1"/>
        <v>9.503703703703703</v>
      </c>
      <c r="G41" s="24">
        <v>2821</v>
      </c>
      <c r="H41" s="21">
        <f t="shared" si="2"/>
        <v>20.896296296296295</v>
      </c>
      <c r="I41" s="1"/>
    </row>
    <row r="42" spans="1:9" ht="15.75">
      <c r="A42" s="1" t="s">
        <v>33</v>
      </c>
      <c r="B42" s="24">
        <v>13362</v>
      </c>
      <c r="C42" s="24">
        <v>4324</v>
      </c>
      <c r="D42" s="22">
        <f t="shared" si="0"/>
        <v>32.36042508606496</v>
      </c>
      <c r="E42" s="24">
        <v>2070</v>
      </c>
      <c r="F42" s="21">
        <f t="shared" si="1"/>
        <v>15.491692860350248</v>
      </c>
      <c r="G42" s="24">
        <v>2254</v>
      </c>
      <c r="H42" s="21">
        <f t="shared" si="2"/>
        <v>16.868732225714712</v>
      </c>
      <c r="I42" s="1"/>
    </row>
    <row r="43" spans="1:9" ht="15.75">
      <c r="A43" s="1" t="s">
        <v>34</v>
      </c>
      <c r="B43" s="24">
        <v>2371</v>
      </c>
      <c r="C43" s="24">
        <v>843</v>
      </c>
      <c r="D43" s="22">
        <f t="shared" si="0"/>
        <v>35.554618304512864</v>
      </c>
      <c r="E43" s="24">
        <v>355</v>
      </c>
      <c r="F43" s="21">
        <f t="shared" si="1"/>
        <v>14.972585407001265</v>
      </c>
      <c r="G43" s="24">
        <v>488</v>
      </c>
      <c r="H43" s="21">
        <f t="shared" si="2"/>
        <v>20.5820328975116</v>
      </c>
      <c r="I43" s="1"/>
    </row>
    <row r="44" spans="1:9" ht="15.75">
      <c r="A44" s="1" t="s">
        <v>35</v>
      </c>
      <c r="B44" s="24">
        <v>5064</v>
      </c>
      <c r="C44" s="24">
        <v>1479</v>
      </c>
      <c r="D44" s="22">
        <f t="shared" si="0"/>
        <v>29.206161137440755</v>
      </c>
      <c r="E44" s="24">
        <v>428</v>
      </c>
      <c r="F44" s="21">
        <f t="shared" si="1"/>
        <v>8.451816745655607</v>
      </c>
      <c r="G44" s="24">
        <v>1051</v>
      </c>
      <c r="H44" s="21">
        <f t="shared" si="2"/>
        <v>20.75434439178515</v>
      </c>
      <c r="I44" s="1"/>
    </row>
    <row r="45" spans="1:9" ht="15.75">
      <c r="A45" s="1" t="s">
        <v>36</v>
      </c>
      <c r="B45" s="24">
        <v>4954</v>
      </c>
      <c r="C45" s="24">
        <v>2546</v>
      </c>
      <c r="D45" s="22">
        <f t="shared" si="0"/>
        <v>51.39281388776746</v>
      </c>
      <c r="E45" s="24">
        <v>614</v>
      </c>
      <c r="F45" s="21">
        <f t="shared" si="1"/>
        <v>12.394025030278563</v>
      </c>
      <c r="G45" s="24">
        <v>1932</v>
      </c>
      <c r="H45" s="21">
        <f t="shared" si="2"/>
        <v>38.9987888574889</v>
      </c>
      <c r="I45" s="1"/>
    </row>
    <row r="46" spans="1:9" ht="15.75">
      <c r="A46" s="1" t="s">
        <v>37</v>
      </c>
      <c r="B46" s="24">
        <v>10818</v>
      </c>
      <c r="C46" s="24">
        <v>3121</v>
      </c>
      <c r="D46" s="22">
        <f t="shared" si="0"/>
        <v>28.850064706969864</v>
      </c>
      <c r="E46" s="24">
        <v>1764</v>
      </c>
      <c r="F46" s="21">
        <f t="shared" si="1"/>
        <v>16.306156405990016</v>
      </c>
      <c r="G46" s="24">
        <v>1357</v>
      </c>
      <c r="H46" s="21">
        <f t="shared" si="2"/>
        <v>12.543908300979847</v>
      </c>
      <c r="I46" s="1"/>
    </row>
    <row r="47" spans="1:9" ht="15.75">
      <c r="A47" s="1" t="s">
        <v>38</v>
      </c>
      <c r="B47" s="24">
        <v>13026</v>
      </c>
      <c r="C47" s="24">
        <v>1633</v>
      </c>
      <c r="D47" s="22">
        <f t="shared" si="0"/>
        <v>12.536465530477505</v>
      </c>
      <c r="E47" s="24">
        <v>1163</v>
      </c>
      <c r="F47" s="21">
        <f t="shared" si="1"/>
        <v>8.928297251650545</v>
      </c>
      <c r="G47" s="24">
        <v>470</v>
      </c>
      <c r="H47" s="21">
        <f t="shared" si="2"/>
        <v>3.608168278826961</v>
      </c>
      <c r="I47" s="1"/>
    </row>
    <row r="48" spans="1:9" ht="15.75">
      <c r="A48" s="1" t="s">
        <v>39</v>
      </c>
      <c r="B48" s="24">
        <v>16838</v>
      </c>
      <c r="C48" s="24">
        <v>4697</v>
      </c>
      <c r="D48" s="22">
        <f t="shared" si="0"/>
        <v>27.895236964009978</v>
      </c>
      <c r="E48" s="24">
        <v>3379</v>
      </c>
      <c r="F48" s="21">
        <f t="shared" si="1"/>
        <v>20.067704002850697</v>
      </c>
      <c r="G48" s="24">
        <v>1318</v>
      </c>
      <c r="H48" s="21">
        <f t="shared" si="2"/>
        <v>7.8275329611592825</v>
      </c>
      <c r="I48" s="1"/>
    </row>
    <row r="49" spans="1:9" ht="15.75">
      <c r="A49" s="1" t="s">
        <v>40</v>
      </c>
      <c r="B49" s="24">
        <v>23791</v>
      </c>
      <c r="C49" s="24">
        <v>8244</v>
      </c>
      <c r="D49" s="22">
        <f t="shared" si="0"/>
        <v>34.651759068555336</v>
      </c>
      <c r="E49" s="24">
        <v>5028</v>
      </c>
      <c r="F49" s="21">
        <f t="shared" si="1"/>
        <v>21.13404228489765</v>
      </c>
      <c r="G49" s="24">
        <v>3216</v>
      </c>
      <c r="H49" s="21">
        <f t="shared" si="2"/>
        <v>13.517716783657685</v>
      </c>
      <c r="I49" s="1"/>
    </row>
    <row r="50" spans="1:9" ht="15.75">
      <c r="A50" s="1" t="s">
        <v>41</v>
      </c>
      <c r="B50" s="24">
        <v>5043</v>
      </c>
      <c r="C50" s="24">
        <v>1074</v>
      </c>
      <c r="D50" s="22">
        <f t="shared" si="0"/>
        <v>21.29684711481261</v>
      </c>
      <c r="E50" s="24">
        <v>576</v>
      </c>
      <c r="F50" s="21">
        <f t="shared" si="1"/>
        <v>11.421772754312908</v>
      </c>
      <c r="G50" s="24">
        <v>498</v>
      </c>
      <c r="H50" s="21">
        <f t="shared" si="2"/>
        <v>9.875074360499703</v>
      </c>
      <c r="I50" s="1"/>
    </row>
    <row r="51" spans="1:9" ht="15.75">
      <c r="A51" s="1" t="s">
        <v>42</v>
      </c>
      <c r="B51" s="24">
        <v>15455</v>
      </c>
      <c r="C51" s="24">
        <v>3975</v>
      </c>
      <c r="D51" s="22">
        <f t="shared" si="0"/>
        <v>25.719831769653833</v>
      </c>
      <c r="E51" s="24">
        <v>2550</v>
      </c>
      <c r="F51" s="21">
        <f t="shared" si="1"/>
        <v>16.49951472015529</v>
      </c>
      <c r="G51" s="24">
        <v>1425</v>
      </c>
      <c r="H51" s="21">
        <f t="shared" si="2"/>
        <v>9.220317049498544</v>
      </c>
      <c r="I51" s="1"/>
    </row>
    <row r="52" spans="1:9" ht="15.75">
      <c r="A52" s="1" t="s">
        <v>43</v>
      </c>
      <c r="B52" s="24">
        <v>1611</v>
      </c>
      <c r="C52" s="24">
        <v>198</v>
      </c>
      <c r="D52" s="22">
        <f t="shared" si="0"/>
        <v>12.290502793296088</v>
      </c>
      <c r="E52" s="24">
        <v>54</v>
      </c>
      <c r="F52" s="21">
        <f t="shared" si="1"/>
        <v>3.35195530726257</v>
      </c>
      <c r="G52" s="24">
        <v>144</v>
      </c>
      <c r="H52" s="21">
        <f t="shared" si="2"/>
        <v>8.938547486033519</v>
      </c>
      <c r="I52" s="1"/>
    </row>
    <row r="53" spans="1:9" ht="15.75">
      <c r="A53" s="1" t="s">
        <v>44</v>
      </c>
      <c r="B53" s="24">
        <v>2357</v>
      </c>
      <c r="C53" s="24">
        <v>788</v>
      </c>
      <c r="D53" s="22">
        <f t="shared" si="0"/>
        <v>33.43232923207467</v>
      </c>
      <c r="E53" s="24">
        <v>355</v>
      </c>
      <c r="F53" s="21">
        <f t="shared" si="1"/>
        <v>15.061518879932118</v>
      </c>
      <c r="G53" s="24">
        <v>433</v>
      </c>
      <c r="H53" s="21">
        <f t="shared" si="2"/>
        <v>18.370810352142556</v>
      </c>
      <c r="I53" s="1"/>
    </row>
    <row r="54" spans="1:9" ht="15.75">
      <c r="A54" s="1" t="s">
        <v>45</v>
      </c>
      <c r="B54" s="24">
        <v>6484</v>
      </c>
      <c r="C54" s="24">
        <v>2370</v>
      </c>
      <c r="D54" s="22">
        <f t="shared" si="0"/>
        <v>36.5515114127082</v>
      </c>
      <c r="E54" s="24">
        <v>890</v>
      </c>
      <c r="F54" s="21">
        <f t="shared" si="1"/>
        <v>13.726095003084515</v>
      </c>
      <c r="G54" s="24">
        <v>1480</v>
      </c>
      <c r="H54" s="21">
        <f t="shared" si="2"/>
        <v>22.82541640962369</v>
      </c>
      <c r="I54" s="1"/>
    </row>
    <row r="55" spans="1:9" ht="15.75">
      <c r="A55" s="1" t="s">
        <v>46</v>
      </c>
      <c r="B55" s="24">
        <v>3839</v>
      </c>
      <c r="C55" s="24">
        <v>724</v>
      </c>
      <c r="D55" s="22">
        <f aca="true" t="shared" si="3" ref="D55:D74">(C55/B55)*100</f>
        <v>18.859077884865847</v>
      </c>
      <c r="E55" s="24">
        <v>404</v>
      </c>
      <c r="F55" s="21">
        <f aca="true" t="shared" si="4" ref="F55:F74">(E55/B55)*100</f>
        <v>10.523573847356083</v>
      </c>
      <c r="G55" s="24">
        <v>320</v>
      </c>
      <c r="H55" s="21">
        <f aca="true" t="shared" si="5" ref="H55:H74">(G55/B55)*100</f>
        <v>8.335504037509768</v>
      </c>
      <c r="I55" s="1"/>
    </row>
    <row r="56" spans="1:9" ht="15.75">
      <c r="A56" s="1" t="s">
        <v>47</v>
      </c>
      <c r="B56" s="24">
        <v>17301</v>
      </c>
      <c r="C56" s="24">
        <v>6552</v>
      </c>
      <c r="D56" s="22">
        <f t="shared" si="3"/>
        <v>37.87064331541529</v>
      </c>
      <c r="E56" s="24">
        <v>2172</v>
      </c>
      <c r="F56" s="21">
        <f t="shared" si="4"/>
        <v>12.554187619212762</v>
      </c>
      <c r="G56" s="24">
        <v>4380</v>
      </c>
      <c r="H56" s="21">
        <f t="shared" si="5"/>
        <v>25.31645569620253</v>
      </c>
      <c r="I56" s="1"/>
    </row>
    <row r="57" spans="1:9" ht="15.75">
      <c r="A57" s="1" t="s">
        <v>48</v>
      </c>
      <c r="B57" s="24">
        <v>17340</v>
      </c>
      <c r="C57" s="24">
        <v>5196</v>
      </c>
      <c r="D57" s="22">
        <f t="shared" si="3"/>
        <v>29.965397923875432</v>
      </c>
      <c r="E57" s="24">
        <v>2322</v>
      </c>
      <c r="F57" s="21">
        <f t="shared" si="4"/>
        <v>13.391003460207612</v>
      </c>
      <c r="G57" s="24">
        <v>2874</v>
      </c>
      <c r="H57" s="21">
        <f t="shared" si="5"/>
        <v>16.574394463667822</v>
      </c>
      <c r="I57" s="1"/>
    </row>
    <row r="58" spans="1:9" ht="15.75">
      <c r="A58" s="1" t="s">
        <v>49</v>
      </c>
      <c r="B58" s="24">
        <v>4507</v>
      </c>
      <c r="C58" s="24">
        <v>1062</v>
      </c>
      <c r="D58" s="22">
        <f t="shared" si="3"/>
        <v>23.56334590636787</v>
      </c>
      <c r="E58" s="24">
        <v>803</v>
      </c>
      <c r="F58" s="21">
        <f t="shared" si="4"/>
        <v>17.81672953183936</v>
      </c>
      <c r="G58" s="24">
        <v>259</v>
      </c>
      <c r="H58" s="21">
        <f t="shared" si="5"/>
        <v>5.746616374528511</v>
      </c>
      <c r="I58" s="1"/>
    </row>
    <row r="59" spans="1:9" ht="15.75">
      <c r="A59" s="1" t="s">
        <v>50</v>
      </c>
      <c r="B59" s="24">
        <v>27907</v>
      </c>
      <c r="C59" s="24">
        <v>7102</v>
      </c>
      <c r="D59" s="22">
        <f t="shared" si="3"/>
        <v>25.448812125989896</v>
      </c>
      <c r="E59" s="24">
        <v>3052</v>
      </c>
      <c r="F59" s="21">
        <f t="shared" si="4"/>
        <v>10.936324219729816</v>
      </c>
      <c r="G59" s="24">
        <v>4050</v>
      </c>
      <c r="H59" s="21">
        <f t="shared" si="5"/>
        <v>14.512487906260077</v>
      </c>
      <c r="I59" s="1"/>
    </row>
    <row r="60" spans="1:9" ht="15.75">
      <c r="A60" s="1" t="s">
        <v>51</v>
      </c>
      <c r="B60" s="24">
        <v>23312</v>
      </c>
      <c r="C60" s="24">
        <v>8757</v>
      </c>
      <c r="D60" s="22">
        <f t="shared" si="3"/>
        <v>37.564344543582706</v>
      </c>
      <c r="E60" s="24">
        <v>7307</v>
      </c>
      <c r="F60" s="21">
        <f t="shared" si="4"/>
        <v>31.344371997254633</v>
      </c>
      <c r="G60" s="24">
        <v>1450</v>
      </c>
      <c r="H60" s="21">
        <f t="shared" si="5"/>
        <v>6.219972546328072</v>
      </c>
      <c r="I60" s="1"/>
    </row>
    <row r="61" spans="1:9" ht="15.75">
      <c r="A61" s="1" t="s">
        <v>52</v>
      </c>
      <c r="B61" s="24">
        <v>7261</v>
      </c>
      <c r="C61" s="24">
        <v>1848</v>
      </c>
      <c r="D61" s="22">
        <f t="shared" si="3"/>
        <v>25.45103980168021</v>
      </c>
      <c r="E61" s="24">
        <v>659</v>
      </c>
      <c r="F61" s="21">
        <f t="shared" si="4"/>
        <v>9.075884864343754</v>
      </c>
      <c r="G61" s="24">
        <v>1189</v>
      </c>
      <c r="H61" s="21">
        <f t="shared" si="5"/>
        <v>16.375154937336454</v>
      </c>
      <c r="I61" s="1"/>
    </row>
    <row r="62" spans="1:9" ht="15.75">
      <c r="A62" s="1" t="s">
        <v>53</v>
      </c>
      <c r="B62" s="24">
        <v>22253</v>
      </c>
      <c r="C62" s="24">
        <v>9404</v>
      </c>
      <c r="D62" s="22">
        <f t="shared" si="3"/>
        <v>42.25947063317306</v>
      </c>
      <c r="E62" s="24">
        <v>5464</v>
      </c>
      <c r="F62" s="21">
        <f t="shared" si="4"/>
        <v>24.553992720082686</v>
      </c>
      <c r="G62" s="24">
        <v>3940</v>
      </c>
      <c r="H62" s="21">
        <f t="shared" si="5"/>
        <v>17.70547791309037</v>
      </c>
      <c r="I62" s="1"/>
    </row>
    <row r="63" spans="1:9" ht="15.75">
      <c r="A63" s="1" t="s">
        <v>54</v>
      </c>
      <c r="B63" s="24">
        <v>749</v>
      </c>
      <c r="C63" s="24">
        <v>405</v>
      </c>
      <c r="D63" s="22">
        <f t="shared" si="3"/>
        <v>54.0720961281709</v>
      </c>
      <c r="E63" s="24">
        <v>193</v>
      </c>
      <c r="F63" s="21">
        <f t="shared" si="4"/>
        <v>25.76769025367156</v>
      </c>
      <c r="G63" s="24">
        <v>212</v>
      </c>
      <c r="H63" s="21">
        <f t="shared" si="5"/>
        <v>28.304405874499334</v>
      </c>
      <c r="I63" s="1"/>
    </row>
    <row r="64" spans="1:9" ht="15.75">
      <c r="A64" s="1" t="s">
        <v>55</v>
      </c>
      <c r="B64" s="24">
        <v>9201</v>
      </c>
      <c r="C64" s="24">
        <v>2130</v>
      </c>
      <c r="D64" s="22">
        <f t="shared" si="3"/>
        <v>23.149657645908054</v>
      </c>
      <c r="E64" s="24">
        <v>1286</v>
      </c>
      <c r="F64" s="21">
        <f t="shared" si="4"/>
        <v>13.97674165851538</v>
      </c>
      <c r="G64" s="24">
        <v>844</v>
      </c>
      <c r="H64" s="21">
        <f t="shared" si="5"/>
        <v>9.172915987392674</v>
      </c>
      <c r="I64" s="1"/>
    </row>
    <row r="65" spans="1:9" ht="15.75">
      <c r="A65" s="1" t="s">
        <v>56</v>
      </c>
      <c r="B65" s="24">
        <v>5961</v>
      </c>
      <c r="C65" s="24">
        <v>1490</v>
      </c>
      <c r="D65" s="22">
        <f t="shared" si="3"/>
        <v>24.995806072806577</v>
      </c>
      <c r="E65" s="24">
        <v>1072</v>
      </c>
      <c r="F65" s="21">
        <f t="shared" si="4"/>
        <v>17.98355980540178</v>
      </c>
      <c r="G65" s="24">
        <v>418</v>
      </c>
      <c r="H65" s="21">
        <f t="shared" si="5"/>
        <v>7.012246267404798</v>
      </c>
      <c r="I65" s="1"/>
    </row>
    <row r="66" spans="1:9" ht="15.75">
      <c r="A66" s="1" t="s">
        <v>57</v>
      </c>
      <c r="B66" s="24">
        <v>19688</v>
      </c>
      <c r="C66" s="24">
        <v>4499</v>
      </c>
      <c r="D66" s="22">
        <f t="shared" si="3"/>
        <v>22.851483136936203</v>
      </c>
      <c r="E66" s="24">
        <v>1499</v>
      </c>
      <c r="F66" s="21">
        <f t="shared" si="4"/>
        <v>7.613774888256806</v>
      </c>
      <c r="G66" s="24">
        <v>3000</v>
      </c>
      <c r="H66" s="21">
        <f t="shared" si="5"/>
        <v>15.237708248679398</v>
      </c>
      <c r="I66" s="1"/>
    </row>
    <row r="67" spans="1:9" ht="15.75">
      <c r="A67" s="1" t="s">
        <v>58</v>
      </c>
      <c r="B67" s="24">
        <v>48950</v>
      </c>
      <c r="C67" s="24">
        <v>10195</v>
      </c>
      <c r="D67" s="22">
        <f t="shared" si="3"/>
        <v>20.827374872318693</v>
      </c>
      <c r="E67" s="24">
        <v>2580</v>
      </c>
      <c r="F67" s="21">
        <f t="shared" si="4"/>
        <v>5.270684371807968</v>
      </c>
      <c r="G67" s="24">
        <v>7615</v>
      </c>
      <c r="H67" s="21">
        <f t="shared" si="5"/>
        <v>15.556690500510726</v>
      </c>
      <c r="I67" s="1"/>
    </row>
    <row r="68" spans="1:9" ht="15.75">
      <c r="A68" s="1" t="s">
        <v>59</v>
      </c>
      <c r="B68" s="24">
        <v>2805</v>
      </c>
      <c r="C68" s="24">
        <v>506</v>
      </c>
      <c r="D68" s="22">
        <f t="shared" si="3"/>
        <v>18.03921568627451</v>
      </c>
      <c r="E68" s="24">
        <v>256</v>
      </c>
      <c r="F68" s="21">
        <f t="shared" si="4"/>
        <v>9.12655971479501</v>
      </c>
      <c r="G68" s="24">
        <v>250</v>
      </c>
      <c r="H68" s="21">
        <f t="shared" si="5"/>
        <v>8.9126559714795</v>
      </c>
      <c r="I68" s="1"/>
    </row>
    <row r="69" spans="1:9" ht="15.75">
      <c r="A69" s="1" t="s">
        <v>60</v>
      </c>
      <c r="B69" s="24">
        <v>2690</v>
      </c>
      <c r="C69" s="24">
        <v>954</v>
      </c>
      <c r="D69" s="22">
        <f t="shared" si="3"/>
        <v>35.46468401486989</v>
      </c>
      <c r="E69" s="24">
        <v>484</v>
      </c>
      <c r="F69" s="21">
        <f t="shared" si="4"/>
        <v>17.992565055762082</v>
      </c>
      <c r="G69" s="24">
        <v>470</v>
      </c>
      <c r="H69" s="21">
        <f t="shared" si="5"/>
        <v>17.472118959107807</v>
      </c>
      <c r="I69" s="1"/>
    </row>
    <row r="70" spans="1:9" ht="15.75">
      <c r="A70" s="1" t="s">
        <v>61</v>
      </c>
      <c r="B70" s="24">
        <v>13160</v>
      </c>
      <c r="C70" s="24">
        <v>3348</v>
      </c>
      <c r="D70" s="22">
        <f t="shared" si="3"/>
        <v>25.440729483282677</v>
      </c>
      <c r="E70" s="24">
        <v>1186</v>
      </c>
      <c r="F70" s="21">
        <f t="shared" si="4"/>
        <v>9.012158054711247</v>
      </c>
      <c r="G70" s="24">
        <v>2162</v>
      </c>
      <c r="H70" s="21">
        <f t="shared" si="5"/>
        <v>16.428571428571427</v>
      </c>
      <c r="I70" s="1"/>
    </row>
    <row r="71" spans="1:9" ht="15.75">
      <c r="A71" s="1" t="s">
        <v>62</v>
      </c>
      <c r="B71" s="24">
        <v>7543</v>
      </c>
      <c r="C71" s="24">
        <v>2056</v>
      </c>
      <c r="D71" s="22">
        <f t="shared" si="3"/>
        <v>27.257059525387778</v>
      </c>
      <c r="E71" s="24">
        <v>420</v>
      </c>
      <c r="F71" s="21">
        <f t="shared" si="4"/>
        <v>5.56807636219011</v>
      </c>
      <c r="G71" s="24">
        <v>1636</v>
      </c>
      <c r="H71" s="21">
        <f t="shared" si="5"/>
        <v>21.688983163197666</v>
      </c>
      <c r="I71" s="1"/>
    </row>
    <row r="72" spans="1:9" ht="15.75">
      <c r="A72" s="1" t="s">
        <v>63</v>
      </c>
      <c r="B72" s="24">
        <v>6881</v>
      </c>
      <c r="C72" s="24">
        <v>2555</v>
      </c>
      <c r="D72" s="22">
        <f t="shared" si="3"/>
        <v>37.13123092573754</v>
      </c>
      <c r="E72" s="24">
        <v>1078</v>
      </c>
      <c r="F72" s="21">
        <f t="shared" si="4"/>
        <v>15.666327568667345</v>
      </c>
      <c r="G72" s="24">
        <v>1477</v>
      </c>
      <c r="H72" s="21">
        <f t="shared" si="5"/>
        <v>21.46490335707019</v>
      </c>
      <c r="I72" s="1"/>
    </row>
    <row r="73" spans="1:9" ht="15.75">
      <c r="A73" s="1" t="s">
        <v>64</v>
      </c>
      <c r="B73" s="24">
        <v>13611</v>
      </c>
      <c r="C73" s="24">
        <v>2339</v>
      </c>
      <c r="D73" s="22">
        <f t="shared" si="3"/>
        <v>17.184630078612887</v>
      </c>
      <c r="E73" s="24">
        <v>1495</v>
      </c>
      <c r="F73" s="21">
        <f t="shared" si="4"/>
        <v>10.983763132760267</v>
      </c>
      <c r="G73" s="24">
        <v>844</v>
      </c>
      <c r="H73" s="21">
        <f t="shared" si="5"/>
        <v>6.200866945852619</v>
      </c>
      <c r="I73" s="1"/>
    </row>
    <row r="74" spans="1:9" ht="15.75">
      <c r="A74" s="1" t="s">
        <v>65</v>
      </c>
      <c r="B74" s="24">
        <v>3033</v>
      </c>
      <c r="C74" s="24">
        <v>629</v>
      </c>
      <c r="D74" s="22">
        <f t="shared" si="3"/>
        <v>20.73854269699967</v>
      </c>
      <c r="E74" s="24">
        <v>409</v>
      </c>
      <c r="F74" s="21">
        <f t="shared" si="4"/>
        <v>13.484998351467196</v>
      </c>
      <c r="G74" s="24">
        <v>220</v>
      </c>
      <c r="H74" s="21">
        <f t="shared" si="5"/>
        <v>7.253544345532475</v>
      </c>
      <c r="I74" s="1"/>
    </row>
    <row r="75" spans="1:9" ht="15.75">
      <c r="A75" s="1"/>
      <c r="B75" s="24"/>
      <c r="C75" s="15"/>
      <c r="D75" s="22"/>
      <c r="E75" s="15"/>
      <c r="F75" s="21"/>
      <c r="G75" s="26"/>
      <c r="H75" s="21"/>
      <c r="I75" s="1"/>
    </row>
    <row r="76" spans="1:9" ht="15.75">
      <c r="A76" s="1" t="s">
        <v>66</v>
      </c>
      <c r="B76" s="24">
        <v>2135</v>
      </c>
      <c r="C76" s="24">
        <v>1049</v>
      </c>
      <c r="D76" s="22">
        <f>(C76/B76)*100</f>
        <v>49.133489461358316</v>
      </c>
      <c r="E76" s="24">
        <v>261</v>
      </c>
      <c r="F76" s="21">
        <f>(E76/B76)*100</f>
        <v>12.224824355971897</v>
      </c>
      <c r="G76" s="24">
        <v>788</v>
      </c>
      <c r="H76" s="21">
        <f>(G76/B76)*100</f>
        <v>36.90866510538642</v>
      </c>
      <c r="I76" s="1"/>
    </row>
    <row r="77" spans="1:10" ht="15.75">
      <c r="A77" s="19"/>
      <c r="B77" s="25"/>
      <c r="C77" s="25"/>
      <c r="D77" s="9"/>
      <c r="E77" s="13"/>
      <c r="F77" s="9"/>
      <c r="G77" s="25"/>
      <c r="H77" s="9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2" t="s">
        <v>80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 t="s">
        <v>67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 t="s">
        <v>68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 t="s">
        <v>69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 t="s">
        <v>70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2" t="s">
        <v>87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 t="s">
        <v>71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2" t="s">
        <v>79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2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2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6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</sheetData>
  <printOptions/>
  <pageMargins left="0.5" right="0.5" top="0.5" bottom="0.5" header="0.5" footer="0.5"/>
  <pageSetup fitToHeight="1" fitToWidth="1" horizontalDpi="600" verticalDpi="600" orientation="landscape" paperSize="17" scale="57" r:id="rId1"/>
  <headerFooter alignWithMargins="0">
    <oddFooter>&amp;L&amp;D&amp;R&amp;D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7" zoomScaleNormal="87" workbookViewId="0" topLeftCell="A1">
      <selection activeCell="F20" sqref="F20"/>
    </sheetView>
  </sheetViews>
  <sheetFormatPr defaultColWidth="8.796875" defaultRowHeight="15.75"/>
  <sheetData>
    <row r="1" ht="15.75">
      <c r="A1" s="1"/>
    </row>
    <row r="2" ht="15.75">
      <c r="A2" s="1" t="s">
        <v>72</v>
      </c>
    </row>
    <row r="3" ht="15.75">
      <c r="A3" s="1"/>
    </row>
    <row r="4" ht="15.75">
      <c r="A4" s="1" t="s">
        <v>73</v>
      </c>
    </row>
    <row r="5" ht="15.75">
      <c r="A5" s="1" t="s">
        <v>74</v>
      </c>
    </row>
    <row r="6" ht="15.75">
      <c r="A6" s="1" t="s">
        <v>75</v>
      </c>
    </row>
    <row r="7" ht="15.75">
      <c r="A7" s="1" t="s">
        <v>76</v>
      </c>
    </row>
    <row r="8" ht="15.75">
      <c r="A8" s="1" t="s">
        <v>77</v>
      </c>
    </row>
    <row r="9" ht="15.75">
      <c r="A9" s="1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lars johanson</cp:lastModifiedBy>
  <cp:lastPrinted>2005-05-26T14:03:28Z</cp:lastPrinted>
  <dcterms:created xsi:type="dcterms:W3CDTF">2004-05-12T18:39:51Z</dcterms:created>
  <dcterms:modified xsi:type="dcterms:W3CDTF">2006-01-18T20:09:55Z</dcterms:modified>
  <cp:category/>
  <cp:version/>
  <cp:contentType/>
  <cp:contentStatus/>
</cp:coreProperties>
</file>