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155" windowHeight="5280" activeTab="1"/>
  </bookViews>
  <sheets>
    <sheet name="Component Consolidate Acct Sum " sheetId="1" r:id="rId1"/>
    <sheet name="Component Summary Worksheets" sheetId="2" r:id="rId2"/>
  </sheets>
  <definedNames>
    <definedName name="\D">'Component Summary Worksheets'!#REF!</definedName>
    <definedName name="_xlnm.Print_Area" localSheetId="0">'Component Consolidate Acct Sum '!$A$1:$Q$68</definedName>
    <definedName name="_xlnm.Print_Area" localSheetId="1">'Component Summary Worksheets'!$A$1:$AE$38</definedName>
  </definedNames>
  <calcPr fullCalcOnLoad="1"/>
</workbook>
</file>

<file path=xl/comments1.xml><?xml version="1.0" encoding="utf-8"?>
<comments xmlns="http://schemas.openxmlformats.org/spreadsheetml/2006/main">
  <authors>
    <author>chook</author>
  </authors>
  <commentList>
    <comment ref="A26" authorId="0">
      <text>
        <r>
          <rPr>
            <b/>
            <sz val="8"/>
            <rFont val="Tahoma"/>
            <family val="0"/>
          </rPr>
          <t>chook:</t>
        </r>
        <r>
          <rPr>
            <sz val="8"/>
            <rFont val="Tahoma"/>
            <family val="0"/>
          </rPr>
          <t xml:space="preserve">
Note: Not all components will have transfers.  Of those listed, there are specific components affected.</t>
        </r>
      </text>
    </comment>
  </commentList>
</comments>
</file>

<file path=xl/sharedStrings.xml><?xml version="1.0" encoding="utf-8"?>
<sst xmlns="http://schemas.openxmlformats.org/spreadsheetml/2006/main" count="215" uniqueCount="62">
  <si>
    <t>Total Technical Adjustments .......….........................................................................................................</t>
  </si>
  <si>
    <t>xx</t>
  </si>
  <si>
    <t/>
  </si>
  <si>
    <t xml:space="preserve"> </t>
  </si>
  <si>
    <t>(Dollars in thousands)</t>
  </si>
  <si>
    <t>1.</t>
  </si>
  <si>
    <t>Amount</t>
  </si>
  <si>
    <t>Comparison by activity and program</t>
  </si>
  <si>
    <t>FTE</t>
  </si>
  <si>
    <t>Grand Total</t>
  </si>
  <si>
    <t>Pos.</t>
  </si>
  <si>
    <t>Reimbursable FTE</t>
  </si>
  <si>
    <t>SALARIES AND EXPENSES</t>
  </si>
  <si>
    <t>(Dollars in Thousands)</t>
  </si>
  <si>
    <t xml:space="preserve">SALARIES AND EXPENSES  </t>
  </si>
  <si>
    <t>CONSTRUCTION</t>
  </si>
  <si>
    <t xml:space="preserve">      OTHER</t>
  </si>
  <si>
    <t xml:space="preserve">   TOTAL</t>
  </si>
  <si>
    <t>Increases:</t>
  </si>
  <si>
    <t>Decreases:</t>
  </si>
  <si>
    <t>Technical Adjustments</t>
  </si>
  <si>
    <t>Transfers:</t>
  </si>
  <si>
    <t>Program Changes</t>
  </si>
  <si>
    <t>Total Program Changes</t>
  </si>
  <si>
    <t>Subtotal Transfers .......….........................................................................................................…</t>
  </si>
  <si>
    <t>2009 Current Services</t>
  </si>
  <si>
    <t>2009 Request</t>
  </si>
  <si>
    <t>2008 Enacted</t>
  </si>
  <si>
    <t xml:space="preserve">Adjustments to Base </t>
  </si>
  <si>
    <t>Program Base Adjustment (if applicable)......….........................................................................................................</t>
  </si>
  <si>
    <t xml:space="preserve"> Transfer 1 (if applicable).......….........................................................................................................…</t>
  </si>
  <si>
    <t xml:space="preserve"> Transfer 2 (if applicable).......….........................................................................................................…</t>
  </si>
  <si>
    <t>Note to Analysts: Please note that not all transfers or ATB's will apply to all components.  If you find ATBs or Transfers that do not apply, please hide the row.  Additionally, delete any lines that contain all zeros.  Further specific guidance may be found in cells with comments that do not appear when printing the sheet. Uniformity will be confirmed during the final review of the data.</t>
  </si>
  <si>
    <t>Tactical Law Enforcement Wireless Com</t>
  </si>
  <si>
    <t xml:space="preserve">LAW ENFORCEMENT WIRELESS COMMUNICATIONS </t>
  </si>
  <si>
    <t xml:space="preserve">2009 Request </t>
  </si>
  <si>
    <t>2009 pay raise (2.9%)</t>
  </si>
  <si>
    <t>2008 pay raise annualization (3.5%)</t>
  </si>
  <si>
    <t>Retirement</t>
  </si>
  <si>
    <t>Health Insurance</t>
  </si>
  <si>
    <t>GSA Rent</t>
  </si>
  <si>
    <t xml:space="preserve">Subtotal Increases </t>
  </si>
  <si>
    <t xml:space="preserve">Change in Compensable Days </t>
  </si>
  <si>
    <t>Subtotal Decreases</t>
  </si>
  <si>
    <t xml:space="preserve">Total Adjustments to Base </t>
  </si>
  <si>
    <t xml:space="preserve">Total Adjustments to Base and Technical Adjustments </t>
  </si>
  <si>
    <t xml:space="preserve">2009 Current Services </t>
  </si>
  <si>
    <t>IWN Deployment</t>
  </si>
  <si>
    <t xml:space="preserve">Total Changes </t>
  </si>
  <si>
    <t xml:space="preserve">1. Integrated Wireless Newtwork Deployment </t>
  </si>
  <si>
    <t>Total</t>
  </si>
  <si>
    <t>Base Program Cost Adjustment</t>
  </si>
  <si>
    <t>end of line</t>
  </si>
  <si>
    <t>end of sheet</t>
  </si>
  <si>
    <t>Perm Pos.</t>
  </si>
  <si>
    <t xml:space="preserve">     Change 2009 from 2008 Enacted</t>
  </si>
  <si>
    <t xml:space="preserve">  Change 2009 from 2008 Enacted</t>
  </si>
  <si>
    <t>LAW ENFORCEMENT WIRELESS COMMUNICATIONS</t>
  </si>
  <si>
    <t>2007 Enacted</t>
  </si>
  <si>
    <t>Resources will provide funding to support the Department of Justice's tactical law enforcement wireless (LEWC) communications, including efforts to make more efficient use of radio spectrum as required by U.S.C. 903(d)(1).  Wireless communications efforts will address communications shortcomings in key strategic locations, such as along the northern and southern borders, and in cities or regions that are potential targets for terrorism.  Requested resources will be allocated to: operations and maintenance requirements; investment in new, more efficient infrastructure and subscriber equipment; promotion of communications interoperability by federal law enforcement and homeland security personnel; support of existing legacy and mobile radio systems; and management and operating requirements of the Wireless Program Management Office.</t>
  </si>
  <si>
    <t>nationwide basis over a multi-year time frame.</t>
  </si>
  <si>
    <r>
      <t xml:space="preserve">The LEWC requests $43.9 million for law enforcement wireless communications, which is vital to national security and to the life and safety of our law enforcement officers. </t>
    </r>
    <r>
      <rPr>
        <sz val="14"/>
        <rFont val="Arial"/>
        <family val="2"/>
      </rPr>
      <t xml:space="preserve"> The 9/11 Commission identified the inability of first responders to communicate with each other and recommended that this issue be addressed.  These resources will employ a multi-pronged approach to providing tactical wireless communications capabilities for law enforcement personnel across the country.  This request will provide $19.0 million to replace outdated legacy equipment with narrowband compliant technology for the Federal Bureau of Investigation, the Drug Enforcement Administration, the United States Marshals Service, and the Bureau of Alcohol, Tobacco, Firearms, and Explosives.  The replacement of legacy equipment is an interim solution that will immediately improve communications and network security.  The remaining $24.9 million is to implement the Integrated Wireless Network (IWN) in the Washington, DC area.  The IWN will replace legacy stand alone component networks with a new and improved single network with better security, improved range, and enhanced interoperability features. The Department intends to implement IWN on a  nationwide basis over a multi-year time frame.</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</si>
</sst>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quot;Yes&quot;;&quot;Yes&quot;;&quot;No&quot;"/>
    <numFmt numFmtId="167" formatCode="&quot;True&quot;;&quot;True&quot;;&quot;False&quot;"/>
    <numFmt numFmtId="168" formatCode="&quot;On&quot;;&quot;On&quot;;&quot;Off&quot;"/>
    <numFmt numFmtId="169" formatCode="[$€-2]\ #,##0.00_);[Red]\([$€-2]\ #,##0.00\)"/>
  </numFmts>
  <fonts count="20">
    <font>
      <sz val="10"/>
      <name val="Arial"/>
      <family val="0"/>
    </font>
    <font>
      <b/>
      <sz val="18"/>
      <name val="Arial"/>
      <family val="0"/>
    </font>
    <font>
      <b/>
      <sz val="12"/>
      <name val="Arial"/>
      <family val="0"/>
    </font>
    <font>
      <i/>
      <sz val="10"/>
      <name val="Arial"/>
      <family val="0"/>
    </font>
    <font>
      <sz val="12"/>
      <name val="Arial"/>
      <family val="0"/>
    </font>
    <font>
      <u val="single"/>
      <sz val="12"/>
      <name val="Arial"/>
      <family val="0"/>
    </font>
    <font>
      <sz val="14"/>
      <name val="Arial"/>
      <family val="0"/>
    </font>
    <font>
      <sz val="16"/>
      <name val="Arial"/>
      <family val="0"/>
    </font>
    <font>
      <u val="single"/>
      <sz val="14"/>
      <name val="Arial"/>
      <family val="0"/>
    </font>
    <font>
      <b/>
      <sz val="14"/>
      <name val="Arial"/>
      <family val="2"/>
    </font>
    <font>
      <b/>
      <u val="single"/>
      <sz val="14"/>
      <name val="Arial"/>
      <family val="2"/>
    </font>
    <font>
      <b/>
      <u val="single"/>
      <sz val="10"/>
      <name val="Arial"/>
      <family val="0"/>
    </font>
    <font>
      <u val="doubleAccounting"/>
      <sz val="10"/>
      <name val="Arial"/>
      <family val="0"/>
    </font>
    <font>
      <sz val="8"/>
      <name val="Tahoma"/>
      <family val="0"/>
    </font>
    <font>
      <b/>
      <sz val="8"/>
      <name val="Tahoma"/>
      <family val="0"/>
    </font>
    <font>
      <u val="single"/>
      <sz val="10"/>
      <color indexed="12"/>
      <name val="Arial"/>
      <family val="0"/>
    </font>
    <font>
      <u val="single"/>
      <sz val="10"/>
      <color indexed="36"/>
      <name val="Arial"/>
      <family val="0"/>
    </font>
    <font>
      <sz val="10"/>
      <color indexed="9"/>
      <name val="Arial"/>
      <family val="2"/>
    </font>
    <font>
      <sz val="12"/>
      <color indexed="9"/>
      <name val="Arial"/>
      <family val="0"/>
    </font>
    <font>
      <b/>
      <sz val="8"/>
      <name val="Arial"/>
      <family val="2"/>
    </font>
  </fonts>
  <fills count="3">
    <fill>
      <patternFill/>
    </fill>
    <fill>
      <patternFill patternType="gray125"/>
    </fill>
    <fill>
      <patternFill patternType="solid">
        <fgColor indexed="43"/>
        <bgColor indexed="64"/>
      </patternFill>
    </fill>
  </fills>
  <borders count="20">
    <border>
      <left/>
      <right/>
      <top/>
      <bottom/>
      <diagonal/>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right/>
      <top/>
      <bottom style="thin"/>
    </border>
    <border>
      <left style="thin"/>
      <right style="thin"/>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right>
        <color indexed="63"/>
      </right>
      <top/>
      <bottom style="thin"/>
    </border>
    <border>
      <left>
        <color indexed="63"/>
      </left>
      <right>
        <color indexed="63"/>
      </right>
      <top/>
      <bottom style="thin"/>
    </border>
    <border>
      <left>
        <color indexed="63"/>
      </left>
      <right/>
      <top/>
      <bottom style="thin"/>
    </border>
  </borders>
  <cellStyleXfs count="1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cellStyleXfs>
  <cellXfs count="177">
    <xf numFmtId="3" fontId="0" fillId="0" borderId="0" xfId="0" applyAlignment="1">
      <alignment/>
    </xf>
    <xf numFmtId="3" fontId="6" fillId="0" borderId="0" xfId="0" applyAlignment="1">
      <alignment/>
    </xf>
    <xf numFmtId="3" fontId="4" fillId="0" borderId="0" xfId="0" applyAlignment="1">
      <alignment/>
    </xf>
    <xf numFmtId="3" fontId="7" fillId="0" borderId="0" xfId="0" applyAlignment="1">
      <alignment/>
    </xf>
    <xf numFmtId="3" fontId="6" fillId="0" borderId="0" xfId="0" applyAlignment="1">
      <alignment horizontal="centerContinuous"/>
    </xf>
    <xf numFmtId="5" fontId="4" fillId="0" borderId="0" xfId="0" applyAlignment="1">
      <alignment/>
    </xf>
    <xf numFmtId="3" fontId="5" fillId="0" borderId="0" xfId="0" applyAlignment="1">
      <alignment/>
    </xf>
    <xf numFmtId="5" fontId="6" fillId="0" borderId="0" xfId="0" applyAlignment="1">
      <alignment/>
    </xf>
    <xf numFmtId="3" fontId="6" fillId="0" borderId="0" xfId="0" applyAlignment="1">
      <alignment horizontal="center"/>
    </xf>
    <xf numFmtId="3" fontId="8" fillId="0" borderId="0" xfId="0" applyAlignment="1">
      <alignment horizontal="center"/>
    </xf>
    <xf numFmtId="3" fontId="8" fillId="0" borderId="0" xfId="0" applyAlignment="1">
      <alignment horizontal="center"/>
    </xf>
    <xf numFmtId="3" fontId="6" fillId="0" borderId="0" xfId="0" applyBorder="1" applyAlignment="1">
      <alignment/>
    </xf>
    <xf numFmtId="3" fontId="4" fillId="0" borderId="0" xfId="0" applyFont="1" applyAlignment="1">
      <alignment/>
    </xf>
    <xf numFmtId="3" fontId="5" fillId="0" borderId="0" xfId="0" applyAlignment="1">
      <alignment horizontal="center"/>
    </xf>
    <xf numFmtId="3" fontId="4" fillId="0" borderId="0" xfId="0" applyAlignment="1">
      <alignment horizontal="center"/>
    </xf>
    <xf numFmtId="164" fontId="4" fillId="0" borderId="0" xfId="0" applyNumberFormat="1" applyAlignment="1">
      <alignment/>
    </xf>
    <xf numFmtId="0" fontId="0" fillId="0" borderId="1" xfId="0" applyBorder="1" applyAlignment="1">
      <alignment/>
    </xf>
    <xf numFmtId="3" fontId="0" fillId="0" borderId="0" xfId="0" applyNumberFormat="1" applyBorder="1" applyAlignment="1">
      <alignment/>
    </xf>
    <xf numFmtId="0" fontId="0" fillId="0" borderId="2" xfId="0" applyBorder="1" applyAlignment="1">
      <alignment/>
    </xf>
    <xf numFmtId="3" fontId="0" fillId="0" borderId="2" xfId="0" applyBorder="1" applyAlignment="1">
      <alignment/>
    </xf>
    <xf numFmtId="3" fontId="0" fillId="0" borderId="3" xfId="0" applyNumberFormat="1" applyBorder="1" applyAlignment="1">
      <alignment/>
    </xf>
    <xf numFmtId="3" fontId="0" fillId="0" borderId="0" xfId="0" applyBorder="1" applyAlignment="1">
      <alignment/>
    </xf>
    <xf numFmtId="3" fontId="0" fillId="0" borderId="2" xfId="0" applyNumberFormat="1" applyBorder="1" applyAlignment="1">
      <alignment/>
    </xf>
    <xf numFmtId="0" fontId="0" fillId="0" borderId="1" xfId="0" applyFill="1" applyBorder="1" applyAlignment="1">
      <alignment/>
    </xf>
    <xf numFmtId="3" fontId="0" fillId="0" borderId="4" xfId="0" applyNumberFormat="1" applyBorder="1" applyAlignment="1">
      <alignment/>
    </xf>
    <xf numFmtId="3" fontId="0" fillId="0" borderId="5" xfId="0" applyNumberFormat="1" applyBorder="1" applyAlignment="1">
      <alignment/>
    </xf>
    <xf numFmtId="3" fontId="0" fillId="0" borderId="6" xfId="0" applyNumberFormat="1" applyBorder="1" applyAlignment="1">
      <alignment/>
    </xf>
    <xf numFmtId="0" fontId="0" fillId="0" borderId="7" xfId="0" applyBorder="1" applyAlignment="1">
      <alignment/>
    </xf>
    <xf numFmtId="3" fontId="4" fillId="0" borderId="8" xfId="0" applyFont="1" applyAlignment="1">
      <alignment horizontal="right"/>
    </xf>
    <xf numFmtId="3" fontId="4" fillId="0" borderId="0" xfId="0" applyFont="1" applyAlignment="1">
      <alignment/>
    </xf>
    <xf numFmtId="3" fontId="4" fillId="0" borderId="8" xfId="0" applyFont="1" applyAlignment="1">
      <alignment/>
    </xf>
    <xf numFmtId="5" fontId="4" fillId="0" borderId="0" xfId="0" applyFont="1" applyAlignment="1">
      <alignment/>
    </xf>
    <xf numFmtId="3" fontId="0" fillId="0" borderId="0" xfId="0" applyAlignment="1">
      <alignment/>
    </xf>
    <xf numFmtId="3" fontId="0" fillId="0" borderId="0" xfId="0" applyNumberFormat="1" applyAlignment="1">
      <alignment/>
    </xf>
    <xf numFmtId="0" fontId="0" fillId="0" borderId="0" xfId="0" applyAlignment="1">
      <alignment/>
    </xf>
    <xf numFmtId="0" fontId="0" fillId="0" borderId="9" xfId="0" applyBorder="1" applyAlignment="1">
      <alignment horizontal="center"/>
    </xf>
    <xf numFmtId="3" fontId="0" fillId="0" borderId="9" xfId="0" applyNumberFormat="1" applyBorder="1" applyAlignment="1">
      <alignment horizontal="center"/>
    </xf>
    <xf numFmtId="0" fontId="0" fillId="0" borderId="6" xfId="0" applyBorder="1" applyAlignment="1">
      <alignment horizontal="center"/>
    </xf>
    <xf numFmtId="0" fontId="0" fillId="0" borderId="10" xfId="0" applyBorder="1" applyAlignment="1">
      <alignment/>
    </xf>
    <xf numFmtId="0" fontId="0" fillId="0" borderId="11" xfId="0" applyBorder="1" applyAlignment="1">
      <alignment/>
    </xf>
    <xf numFmtId="3" fontId="0" fillId="0" borderId="1" xfId="0" applyNumberFormat="1" applyBorder="1" applyAlignment="1">
      <alignment/>
    </xf>
    <xf numFmtId="3" fontId="0" fillId="0" borderId="12" xfId="0" applyNumberFormat="1" applyBorder="1" applyAlignment="1">
      <alignment/>
    </xf>
    <xf numFmtId="3" fontId="0" fillId="0" borderId="13" xfId="0" applyNumberFormat="1" applyBorder="1" applyAlignment="1">
      <alignment/>
    </xf>
    <xf numFmtId="3" fontId="0" fillId="0" borderId="14" xfId="0" applyBorder="1" applyAlignment="1">
      <alignment/>
    </xf>
    <xf numFmtId="0" fontId="0" fillId="0" borderId="14" xfId="0" applyBorder="1" applyAlignment="1">
      <alignment/>
    </xf>
    <xf numFmtId="3" fontId="0" fillId="0" borderId="14" xfId="0" applyNumberFormat="1" applyBorder="1" applyAlignment="1">
      <alignment/>
    </xf>
    <xf numFmtId="3" fontId="0" fillId="0" borderId="7" xfId="0" applyNumberFormat="1" applyBorder="1" applyAlignment="1">
      <alignment/>
    </xf>
    <xf numFmtId="3" fontId="12" fillId="0" borderId="12" xfId="0" applyNumberFormat="1" applyBorder="1" applyAlignment="1">
      <alignment/>
    </xf>
    <xf numFmtId="3" fontId="12" fillId="0" borderId="13" xfId="0" applyNumberFormat="1" applyBorder="1" applyAlignment="1">
      <alignment/>
    </xf>
    <xf numFmtId="0" fontId="12" fillId="0" borderId="14" xfId="0" applyBorder="1" applyAlignment="1">
      <alignment/>
    </xf>
    <xf numFmtId="3" fontId="12" fillId="0" borderId="7" xfId="0" applyBorder="1" applyAlignment="1">
      <alignment/>
    </xf>
    <xf numFmtId="3" fontId="0" fillId="0" borderId="9" xfId="0" applyNumberFormat="1" applyBorder="1" applyAlignment="1">
      <alignment/>
    </xf>
    <xf numFmtId="3" fontId="4" fillId="0" borderId="0" xfId="0" applyFont="1" applyAlignment="1">
      <alignment horizontal="centerContinuous"/>
    </xf>
    <xf numFmtId="3" fontId="4" fillId="0" borderId="0" xfId="0" applyAlignment="1">
      <alignment horizontal="centerContinuous"/>
    </xf>
    <xf numFmtId="3" fontId="4" fillId="0" borderId="0" xfId="0" applyNumberFormat="1" applyAlignment="1">
      <alignment horizontal="centerContinuous"/>
    </xf>
    <xf numFmtId="3" fontId="4" fillId="0" borderId="0" xfId="0" applyAlignment="1">
      <alignment/>
    </xf>
    <xf numFmtId="3" fontId="0" fillId="0" borderId="0" xfId="0" applyAlignment="1">
      <alignment horizontal="left" indent="1"/>
    </xf>
    <xf numFmtId="3" fontId="0" fillId="0" borderId="0" xfId="0" applyAlignment="1">
      <alignment horizontal="left" indent="2"/>
    </xf>
    <xf numFmtId="0" fontId="0" fillId="0" borderId="13" xfId="0" applyBorder="1" applyAlignment="1">
      <alignment/>
    </xf>
    <xf numFmtId="0" fontId="0" fillId="0" borderId="0" xfId="0" applyAlignment="1">
      <alignment horizontal="left" indent="1"/>
    </xf>
    <xf numFmtId="3" fontId="7" fillId="0" borderId="0" xfId="0" applyBorder="1" applyAlignment="1">
      <alignment/>
    </xf>
    <xf numFmtId="3" fontId="8" fillId="0" borderId="0" xfId="0" applyFont="1" applyBorder="1" applyAlignment="1">
      <alignment/>
    </xf>
    <xf numFmtId="3" fontId="6" fillId="0" borderId="0" xfId="0" applyBorder="1" applyAlignment="1">
      <alignment horizontal="centerContinuous"/>
    </xf>
    <xf numFmtId="3" fontId="6" fillId="0" borderId="15" xfId="0" applyBorder="1" applyAlignment="1">
      <alignment/>
    </xf>
    <xf numFmtId="3" fontId="8" fillId="0" borderId="0" xfId="0" applyFont="1" applyBorder="1" applyAlignment="1">
      <alignment/>
    </xf>
    <xf numFmtId="3" fontId="6" fillId="0" borderId="0" xfId="0" applyBorder="1" applyAlignment="1">
      <alignment/>
    </xf>
    <xf numFmtId="3" fontId="6" fillId="0" borderId="0" xfId="0" applyFont="1" applyBorder="1" applyAlignment="1">
      <alignment vertical="top" wrapText="1"/>
    </xf>
    <xf numFmtId="164" fontId="0" fillId="0" borderId="2" xfId="0" applyNumberFormat="1" applyBorder="1" applyAlignment="1">
      <alignment/>
    </xf>
    <xf numFmtId="164" fontId="0" fillId="0" borderId="1" xfId="0" applyNumberFormat="1" applyBorder="1" applyAlignment="1">
      <alignment/>
    </xf>
    <xf numFmtId="0" fontId="0" fillId="0" borderId="4" xfId="0" applyBorder="1" applyAlignment="1">
      <alignment horizontal="center"/>
    </xf>
    <xf numFmtId="0" fontId="0" fillId="0" borderId="0" xfId="0" applyBorder="1" applyAlignment="1">
      <alignment/>
    </xf>
    <xf numFmtId="164" fontId="0" fillId="0" borderId="0" xfId="0" applyNumberFormat="1" applyBorder="1" applyAlignment="1">
      <alignment/>
    </xf>
    <xf numFmtId="3" fontId="0" fillId="0" borderId="0" xfId="0" applyNumberFormat="1" applyFill="1" applyBorder="1" applyAlignment="1">
      <alignment/>
    </xf>
    <xf numFmtId="0" fontId="12" fillId="0" borderId="13" xfId="0" applyBorder="1" applyAlignment="1">
      <alignment/>
    </xf>
    <xf numFmtId="3" fontId="17" fillId="0" borderId="0" xfId="0" applyFont="1" applyAlignment="1">
      <alignment/>
    </xf>
    <xf numFmtId="3" fontId="17" fillId="0" borderId="0" xfId="0" applyFont="1" applyAlignment="1">
      <alignment/>
    </xf>
    <xf numFmtId="3" fontId="18" fillId="0" borderId="0" xfId="0" applyFont="1" applyAlignment="1">
      <alignment/>
    </xf>
    <xf numFmtId="3" fontId="5" fillId="0" borderId="0" xfId="0" applyFont="1" applyAlignment="1">
      <alignment horizontal="center"/>
    </xf>
    <xf numFmtId="3" fontId="8" fillId="0" borderId="0" xfId="0" applyFont="1" applyAlignment="1">
      <alignment horizontal="center"/>
    </xf>
    <xf numFmtId="3" fontId="18" fillId="0" borderId="0" xfId="0" applyFont="1" applyAlignment="1">
      <alignment/>
    </xf>
    <xf numFmtId="3" fontId="4" fillId="0" borderId="0" xfId="0" applyFont="1" applyBorder="1" applyAlignment="1">
      <alignment horizontal="center"/>
    </xf>
    <xf numFmtId="3" fontId="0" fillId="0" borderId="0" xfId="0" applyAlignment="1">
      <alignment horizontal="left" indent="1"/>
    </xf>
    <xf numFmtId="3" fontId="0" fillId="0" borderId="0" xfId="0" applyBorder="1" applyAlignment="1">
      <alignment horizontal="left" indent="1"/>
    </xf>
    <xf numFmtId="3" fontId="0" fillId="0" borderId="0" xfId="0" applyAlignment="1">
      <alignment horizontal="left" indent="1"/>
    </xf>
    <xf numFmtId="3" fontId="0" fillId="0" borderId="0" xfId="0" applyAlignment="1">
      <alignment horizontal="left"/>
    </xf>
    <xf numFmtId="3" fontId="0" fillId="0" borderId="0" xfId="0" applyAlignment="1">
      <alignment horizontal="left" indent="2"/>
    </xf>
    <xf numFmtId="3" fontId="0" fillId="0" borderId="0" xfId="0" applyAlignment="1">
      <alignment horizontal="left" indent="2"/>
    </xf>
    <xf numFmtId="3" fontId="0" fillId="0" borderId="0" xfId="0" applyNumberFormat="1" applyAlignment="1">
      <alignment horizontal="center"/>
    </xf>
    <xf numFmtId="0" fontId="0" fillId="0" borderId="0" xfId="0" applyAlignment="1">
      <alignment horizontal="left"/>
    </xf>
    <xf numFmtId="3" fontId="0" fillId="0" borderId="0" xfId="0" applyAlignment="1">
      <alignment horizontal="center"/>
    </xf>
    <xf numFmtId="0" fontId="0" fillId="0" borderId="15" xfId="0" applyBorder="1" applyAlignment="1">
      <alignment horizontal="center"/>
    </xf>
    <xf numFmtId="0" fontId="0" fillId="0" borderId="13" xfId="0" applyBorder="1" applyAlignment="1">
      <alignment horizontal="left"/>
    </xf>
    <xf numFmtId="0" fontId="11" fillId="0" borderId="0" xfId="0" applyFont="1" applyAlignment="1">
      <alignment horizontal="center"/>
    </xf>
    <xf numFmtId="3" fontId="0" fillId="0" borderId="0" xfId="0" applyAlignment="1">
      <alignment/>
    </xf>
    <xf numFmtId="0" fontId="0" fillId="0" borderId="0" xfId="0" applyAlignment="1">
      <alignment horizontal="center"/>
    </xf>
    <xf numFmtId="3" fontId="0" fillId="0" borderId="0" xfId="0" applyBorder="1" applyAlignment="1">
      <alignment/>
    </xf>
    <xf numFmtId="3" fontId="3" fillId="2" borderId="0" xfId="0" applyFont="1" applyFill="1" applyAlignment="1">
      <alignment horizontal="left" wrapText="1" shrinkToFit="1"/>
    </xf>
    <xf numFmtId="3" fontId="0" fillId="0" borderId="16" xfId="0" applyNumberFormat="1" applyBorder="1" applyAlignment="1">
      <alignment horizontal="center"/>
    </xf>
    <xf numFmtId="3" fontId="0" fillId="0" borderId="15" xfId="0" applyNumberFormat="1" applyBorder="1" applyAlignment="1">
      <alignment horizontal="center"/>
    </xf>
    <xf numFmtId="3" fontId="0" fillId="0" borderId="10" xfId="0" applyNumberFormat="1" applyBorder="1" applyAlignment="1">
      <alignment horizontal="center"/>
    </xf>
    <xf numFmtId="3" fontId="0" fillId="0" borderId="12" xfId="0" applyNumberFormat="1" applyBorder="1" applyAlignment="1">
      <alignment horizontal="center"/>
    </xf>
    <xf numFmtId="3" fontId="0" fillId="0" borderId="13" xfId="0" applyNumberFormat="1" applyBorder="1" applyAlignment="1">
      <alignment horizontal="center"/>
    </xf>
    <xf numFmtId="3" fontId="0" fillId="0" borderId="14" xfId="0" applyNumberFormat="1" applyBorder="1" applyAlignment="1">
      <alignment horizontal="center"/>
    </xf>
    <xf numFmtId="0" fontId="0" fillId="0" borderId="16" xfId="0" applyBorder="1" applyAlignment="1">
      <alignment horizontal="center"/>
    </xf>
    <xf numFmtId="0" fontId="0" fillId="0" borderId="12" xfId="0" applyBorder="1" applyAlignment="1">
      <alignment horizontal="center"/>
    </xf>
    <xf numFmtId="0" fontId="0" fillId="0" borderId="15" xfId="0" applyBorder="1" applyAlignment="1">
      <alignment horizontal="center" wrapText="1"/>
    </xf>
    <xf numFmtId="0" fontId="0" fillId="0" borderId="13" xfId="0" applyBorder="1" applyAlignment="1">
      <alignment horizontal="center" wrapText="1"/>
    </xf>
    <xf numFmtId="0" fontId="0" fillId="0" borderId="10"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3" fontId="4" fillId="0" borderId="0" xfId="0" applyFont="1" applyBorder="1" applyAlignment="1">
      <alignment horizontal="center"/>
    </xf>
    <xf numFmtId="3" fontId="4" fillId="0" borderId="0" xfId="0" applyFont="1" applyBorder="1" applyAlignment="1">
      <alignment horizontal="center"/>
    </xf>
    <xf numFmtId="3" fontId="6" fillId="0" borderId="0" xfId="0" applyFont="1" applyBorder="1" applyAlignment="1">
      <alignment horizontal="left"/>
    </xf>
    <xf numFmtId="3" fontId="6" fillId="0" borderId="0" xfId="0" applyFont="1" applyBorder="1" applyAlignment="1">
      <alignment horizontal="left"/>
    </xf>
    <xf numFmtId="3" fontId="6" fillId="0" borderId="0" xfId="0" applyFont="1" applyBorder="1" applyAlignment="1">
      <alignment horizontal="left"/>
    </xf>
    <xf numFmtId="3" fontId="4" fillId="0" borderId="0" xfId="0" applyBorder="1" applyAlignment="1">
      <alignment horizontal="center"/>
    </xf>
    <xf numFmtId="3" fontId="4" fillId="0" borderId="0" xfId="0" applyBorder="1" applyAlignment="1">
      <alignment horizontal="center"/>
    </xf>
    <xf numFmtId="3" fontId="4" fillId="0" borderId="0" xfId="0" applyBorder="1" applyAlignment="1">
      <alignment horizontal="center"/>
    </xf>
    <xf numFmtId="3" fontId="4" fillId="0" borderId="0" xfId="0" applyBorder="1" applyAlignment="1">
      <alignment horizontal="center"/>
    </xf>
    <xf numFmtId="3" fontId="4" fillId="0" borderId="0" xfId="0" applyBorder="1" applyAlignment="1">
      <alignment horizontal="center"/>
    </xf>
    <xf numFmtId="3" fontId="4" fillId="0" borderId="0" xfId="0" applyBorder="1" applyAlignment="1">
      <alignment horizontal="center"/>
    </xf>
    <xf numFmtId="3" fontId="4" fillId="0" borderId="0" xfId="0" applyBorder="1" applyAlignment="1">
      <alignment horizontal="center"/>
    </xf>
    <xf numFmtId="3" fontId="4" fillId="0" borderId="0" xfId="0" applyBorder="1" applyAlignment="1">
      <alignment horizontal="center"/>
    </xf>
    <xf numFmtId="3" fontId="4" fillId="0" borderId="0" xfId="0" applyBorder="1" applyAlignment="1">
      <alignment horizontal="center"/>
    </xf>
    <xf numFmtId="3" fontId="4" fillId="0" borderId="0" xfId="0" applyBorder="1" applyAlignment="1">
      <alignment horizontal="center"/>
    </xf>
    <xf numFmtId="3" fontId="4" fillId="0" borderId="0" xfId="0" applyBorder="1" applyAlignment="1">
      <alignment horizontal="center"/>
    </xf>
    <xf numFmtId="3" fontId="4" fillId="0" borderId="0" xfId="0" applyBorder="1" applyAlignment="1">
      <alignment horizontal="center"/>
    </xf>
    <xf numFmtId="3" fontId="6" fillId="0" borderId="0" xfId="0" applyBorder="1" applyAlignment="1">
      <alignment horizontal="center"/>
    </xf>
    <xf numFmtId="3" fontId="6" fillId="0" borderId="0" xfId="0" applyBorder="1" applyAlignment="1">
      <alignment horizontal="center"/>
    </xf>
    <xf numFmtId="3" fontId="6" fillId="0" borderId="0" xfId="0" applyBorder="1" applyAlignment="1">
      <alignment horizontal="center"/>
    </xf>
    <xf numFmtId="3" fontId="4" fillId="0" borderId="0" xfId="0" applyBorder="1" applyAlignment="1">
      <alignment/>
    </xf>
    <xf numFmtId="3" fontId="4" fillId="0" borderId="0" xfId="0" applyBorder="1" applyAlignment="1">
      <alignment/>
    </xf>
    <xf numFmtId="3" fontId="4" fillId="0" borderId="0" xfId="0" applyBorder="1" applyAlignment="1">
      <alignment/>
    </xf>
    <xf numFmtId="49" fontId="9" fillId="0" borderId="0" xfId="0" applyNumberFormat="1" applyFont="1" applyBorder="1" applyAlignment="1">
      <alignment horizontal="left" vertical="top" wrapText="1"/>
    </xf>
    <xf numFmtId="3" fontId="6" fillId="0" borderId="0" xfId="0" applyFont="1" applyBorder="1" applyAlignment="1">
      <alignment horizontal="left" vertical="top" wrapText="1"/>
    </xf>
    <xf numFmtId="3" fontId="6" fillId="0" borderId="0" xfId="0" applyFont="1" applyBorder="1" applyAlignment="1">
      <alignment horizontal="left" vertical="top" wrapText="1"/>
    </xf>
    <xf numFmtId="3" fontId="6" fillId="0" borderId="0" xfId="0" applyFont="1" applyBorder="1" applyAlignment="1">
      <alignment horizontal="left" vertical="top" wrapText="1"/>
    </xf>
    <xf numFmtId="3" fontId="6" fillId="0" borderId="0" xfId="0" applyFont="1" applyBorder="1" applyAlignment="1">
      <alignment horizontal="left" vertical="top" wrapText="1"/>
    </xf>
    <xf numFmtId="3" fontId="6" fillId="0" borderId="0" xfId="0" applyFont="1" applyBorder="1" applyAlignment="1">
      <alignment horizontal="left" vertical="top" wrapText="1"/>
    </xf>
    <xf numFmtId="3" fontId="6" fillId="0" borderId="0" xfId="0" applyFont="1" applyBorder="1" applyAlignment="1">
      <alignment horizontal="left" vertical="top" wrapText="1"/>
    </xf>
    <xf numFmtId="3" fontId="6" fillId="0" borderId="0" xfId="0" applyFont="1" applyBorder="1" applyAlignment="1">
      <alignment horizontal="left" vertical="top" wrapText="1"/>
    </xf>
    <xf numFmtId="3" fontId="6" fillId="0" borderId="0" xfId="0" applyFont="1" applyBorder="1" applyAlignment="1">
      <alignment horizontal="left" vertical="top" wrapText="1"/>
    </xf>
    <xf numFmtId="3" fontId="6" fillId="0" borderId="0" xfId="0" applyFont="1" applyBorder="1" applyAlignment="1">
      <alignment horizontal="left" vertical="top" wrapText="1"/>
    </xf>
    <xf numFmtId="3" fontId="6" fillId="0" borderId="0" xfId="0" applyFont="1" applyFill="1" applyBorder="1" applyAlignment="1">
      <alignment horizontal="center"/>
    </xf>
    <xf numFmtId="3" fontId="6" fillId="0" borderId="0" xfId="0" applyFont="1" applyFill="1" applyBorder="1" applyAlignment="1">
      <alignment horizontal="center"/>
    </xf>
    <xf numFmtId="3" fontId="6" fillId="0" borderId="0" xfId="0" applyFont="1" applyFill="1" applyBorder="1" applyAlignment="1">
      <alignment horizontal="center"/>
    </xf>
    <xf numFmtId="3" fontId="5" fillId="0" borderId="0" xfId="0" applyBorder="1" applyAlignment="1">
      <alignment horizontal="left"/>
    </xf>
    <xf numFmtId="3" fontId="5" fillId="0" borderId="0" xfId="0" applyBorder="1" applyAlignment="1">
      <alignment horizontal="left"/>
    </xf>
    <xf numFmtId="3" fontId="5" fillId="0" borderId="0" xfId="0" applyBorder="1" applyAlignment="1">
      <alignment horizontal="left"/>
    </xf>
    <xf numFmtId="3" fontId="5" fillId="0" borderId="0" xfId="0" applyBorder="1" applyAlignment="1">
      <alignment horizontal="center"/>
    </xf>
    <xf numFmtId="3" fontId="5" fillId="0" borderId="0" xfId="0" applyBorder="1" applyAlignment="1">
      <alignment horizontal="center"/>
    </xf>
    <xf numFmtId="3" fontId="5" fillId="0" borderId="0" xfId="0" applyBorder="1" applyAlignment="1">
      <alignment horizontal="center"/>
    </xf>
    <xf numFmtId="3" fontId="4" fillId="0" borderId="0" xfId="0" applyFont="1" applyBorder="1" applyAlignment="1">
      <alignment horizontal="left"/>
    </xf>
    <xf numFmtId="3" fontId="4" fillId="0" borderId="0" xfId="0" applyFont="1" applyBorder="1" applyAlignment="1">
      <alignment horizontal="left"/>
    </xf>
    <xf numFmtId="3" fontId="4" fillId="0" borderId="0" xfId="0" applyFont="1" applyBorder="1" applyAlignment="1">
      <alignment horizontal="left"/>
    </xf>
    <xf numFmtId="3" fontId="4" fillId="0" borderId="0" xfId="0" applyBorder="1" applyAlignment="1">
      <alignment horizontal="left"/>
    </xf>
    <xf numFmtId="3" fontId="4" fillId="0" borderId="0" xfId="0" applyBorder="1" applyAlignment="1">
      <alignment horizontal="left"/>
    </xf>
    <xf numFmtId="3" fontId="4" fillId="0" borderId="0" xfId="0" applyBorder="1" applyAlignment="1">
      <alignment horizontal="left"/>
    </xf>
    <xf numFmtId="3" fontId="6" fillId="0" borderId="0" xfId="0" applyFont="1" applyBorder="1" applyAlignment="1">
      <alignment vertical="top" wrapText="1"/>
    </xf>
    <xf numFmtId="3" fontId="0" fillId="0" borderId="0" xfId="0" applyBorder="1" applyAlignment="1">
      <alignment wrapText="1"/>
    </xf>
    <xf numFmtId="3" fontId="0" fillId="0" borderId="0" xfId="0" applyBorder="1" applyAlignment="1">
      <alignment wrapText="1"/>
    </xf>
    <xf numFmtId="3" fontId="9" fillId="0" borderId="0" xfId="0" applyFont="1" applyBorder="1" applyAlignment="1">
      <alignment horizontal="center"/>
    </xf>
    <xf numFmtId="3" fontId="0" fillId="0" borderId="0" xfId="0" applyBorder="1" applyAlignment="1">
      <alignment/>
    </xf>
    <xf numFmtId="3" fontId="10" fillId="0" borderId="0" xfId="0" applyFont="1" applyBorder="1" applyAlignment="1">
      <alignment horizontal="center"/>
    </xf>
    <xf numFmtId="3" fontId="6" fillId="0" borderId="0" xfId="0" applyFont="1" applyBorder="1" applyAlignment="1">
      <alignment horizontal="center"/>
    </xf>
    <xf numFmtId="3" fontId="4" fillId="0" borderId="17" xfId="0" applyFont="1" applyBorder="1" applyAlignment="1">
      <alignment horizontal="center"/>
    </xf>
    <xf numFmtId="3" fontId="4" fillId="0" borderId="18" xfId="0" applyBorder="1" applyAlignment="1">
      <alignment horizontal="center"/>
    </xf>
    <xf numFmtId="3" fontId="4" fillId="0" borderId="19" xfId="0" applyBorder="1" applyAlignment="1">
      <alignment horizontal="center"/>
    </xf>
    <xf numFmtId="3" fontId="4" fillId="0" borderId="17" xfId="0" applyFont="1" applyBorder="1" applyAlignment="1">
      <alignment horizontal="center" wrapText="1"/>
    </xf>
    <xf numFmtId="3" fontId="0" fillId="0" borderId="18" xfId="0" applyBorder="1" applyAlignment="1">
      <alignment/>
    </xf>
    <xf numFmtId="3" fontId="0" fillId="0" borderId="19" xfId="0" applyBorder="1" applyAlignment="1">
      <alignment/>
    </xf>
    <xf numFmtId="3" fontId="4" fillId="0" borderId="18" xfId="0" applyFont="1" applyBorder="1" applyAlignment="1">
      <alignment horizontal="center"/>
    </xf>
    <xf numFmtId="3" fontId="4" fillId="0" borderId="19" xfId="0" applyFont="1" applyBorder="1" applyAlignment="1">
      <alignment horizontal="center"/>
    </xf>
    <xf numFmtId="3" fontId="8" fillId="0" borderId="0" xfId="0" applyFont="1" applyBorder="1" applyAlignment="1">
      <alignment/>
    </xf>
    <xf numFmtId="3" fontId="8" fillId="0" borderId="0" xfId="0" applyFont="1" applyBorder="1" applyAlignment="1">
      <alignment/>
    </xf>
    <xf numFmtId="3" fontId="8" fillId="0" borderId="0" xfId="0" applyFont="1" applyBorder="1" applyAlignment="1">
      <alignment/>
    </xf>
    <xf numFmtId="3" fontId="0" fillId="0" borderId="0" xfId="0" applyBorder="1" applyAlignment="1">
      <alignment horizontal="left" vertical="top" wrapText="1"/>
    </xf>
  </cellXfs>
  <cellStyles count="3">
    <cellStyle name="Normal" xfId="0"/>
    <cellStyle name="Followed Hyperlink" xfId="15"/>
    <cellStyle name="Hyperlink" xfId="1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IU69"/>
  <sheetViews>
    <sheetView zoomScaleSheetLayoutView="100" workbookViewId="0" topLeftCell="A1">
      <selection activeCell="A1" sqref="A1"/>
    </sheetView>
  </sheetViews>
  <sheetFormatPr defaultColWidth="9.140625" defaultRowHeight="12.75"/>
  <cols>
    <col min="1" max="1" width="9.28125" style="32" customWidth="1"/>
    <col min="2" max="2" width="6.7109375" style="32" customWidth="1"/>
    <col min="3" max="3" width="7.7109375" style="32" customWidth="1"/>
    <col min="4" max="4" width="15.00390625" style="32" customWidth="1"/>
    <col min="5" max="5" width="19.7109375" style="32" customWidth="1"/>
    <col min="6" max="6" width="1.421875" style="32" customWidth="1"/>
    <col min="7" max="8" width="7.7109375" style="33" hidden="1" customWidth="1"/>
    <col min="9" max="9" width="11.8515625" style="32" hidden="1" customWidth="1"/>
    <col min="10" max="10" width="17.7109375" style="32" hidden="1" customWidth="1"/>
    <col min="11" max="12" width="7.7109375" style="33" hidden="1" customWidth="1"/>
    <col min="13" max="13" width="14.00390625" style="32" hidden="1" customWidth="1"/>
    <col min="14" max="14" width="10.8515625" style="33" customWidth="1"/>
    <col min="15" max="15" width="7.7109375" style="33" customWidth="1"/>
    <col min="16" max="16" width="12.140625" style="32" customWidth="1"/>
    <col min="17" max="17" width="1.7109375" style="32" customWidth="1"/>
    <col min="18" max="18" width="9.7109375" style="32" customWidth="1"/>
    <col min="19" max="20" width="2.7109375" style="32" customWidth="1"/>
    <col min="21" max="21" width="2.7109375" style="32" hidden="1" customWidth="1"/>
    <col min="22" max="23" width="2.7109375" style="32" customWidth="1"/>
    <col min="24" max="24" width="9.7109375" style="32" customWidth="1"/>
    <col min="25" max="25" width="2.7109375" style="32" customWidth="1"/>
    <col min="26" max="26" width="9.7109375" style="32" hidden="1" customWidth="1"/>
    <col min="27" max="27" width="9.140625" style="32" customWidth="1"/>
    <col min="28" max="30" width="2.7109375" style="32" customWidth="1"/>
    <col min="31" max="31" width="8.421875" style="32" hidden="1" customWidth="1"/>
    <col min="32" max="32" width="12.7109375" style="32" customWidth="1"/>
    <col min="33" max="35" width="2.7109375" style="32" customWidth="1"/>
    <col min="36" max="36" width="8.421875" style="32" hidden="1" customWidth="1"/>
    <col min="37" max="37" width="12.7109375" style="32" customWidth="1"/>
    <col min="38" max="40" width="2.7109375" style="32" customWidth="1"/>
    <col min="41" max="41" width="2.7109375" style="32" hidden="1" customWidth="1"/>
    <col min="42" max="45" width="2.7109375" style="32" customWidth="1"/>
    <col min="46" max="46" width="8.421875" style="32" hidden="1" customWidth="1"/>
    <col min="47" max="47" width="12.7109375" style="32" customWidth="1"/>
    <col min="48" max="50" width="2.7109375" style="32" customWidth="1"/>
    <col min="51" max="51" width="8.421875" style="32" hidden="1" customWidth="1"/>
    <col min="52" max="52" width="12.7109375" style="32" customWidth="1"/>
    <col min="53" max="55" width="2.7109375" style="32" customWidth="1"/>
    <col min="56" max="56" width="9.140625" style="32" customWidth="1"/>
    <col min="57" max="57" width="15.7109375" style="32" customWidth="1"/>
    <col min="58" max="60" width="2.7109375" style="32" customWidth="1"/>
    <col min="61" max="61" width="9.140625" style="32" customWidth="1"/>
    <col min="62" max="62" width="15.7109375" style="32" customWidth="1"/>
    <col min="63" max="63" width="2.7109375" style="32" customWidth="1"/>
    <col min="64" max="64" width="9.7109375" style="32" customWidth="1"/>
    <col min="65" max="65" width="2.7109375" style="32" customWidth="1"/>
    <col min="66" max="66" width="9.140625" style="32" customWidth="1"/>
    <col min="67" max="67" width="12.7109375" style="32" customWidth="1"/>
    <col min="68" max="73" width="2.7109375" style="32" customWidth="1"/>
    <col min="74" max="74" width="9.140625" style="32" customWidth="1"/>
    <col min="75" max="75" width="9.7109375" style="32" customWidth="1"/>
    <col min="76" max="76" width="2.7109375" style="32" customWidth="1"/>
    <col min="77" max="77" width="9.7109375" style="32" customWidth="1"/>
    <col min="78" max="78" width="2.7109375" style="32" customWidth="1"/>
    <col min="79" max="79" width="9.7109375" style="32" customWidth="1"/>
    <col min="80" max="80" width="2.7109375" style="32" customWidth="1"/>
    <col min="81" max="81" width="12.7109375" style="32" customWidth="1"/>
    <col min="82" max="16384" width="9.140625" style="32" customWidth="1"/>
  </cols>
  <sheetData>
    <row r="1" ht="12.75"/>
    <row r="2" spans="1:18" ht="12.75">
      <c r="A2" s="92" t="s">
        <v>34</v>
      </c>
      <c r="B2" s="93"/>
      <c r="C2" s="93"/>
      <c r="D2" s="93"/>
      <c r="E2" s="93"/>
      <c r="F2" s="93"/>
      <c r="G2" s="93"/>
      <c r="H2" s="93"/>
      <c r="I2" s="93"/>
      <c r="J2" s="93"/>
      <c r="K2" s="93"/>
      <c r="L2" s="93"/>
      <c r="M2" s="93"/>
      <c r="N2" s="93"/>
      <c r="O2" s="93"/>
      <c r="P2" s="93"/>
      <c r="Q2" s="93"/>
      <c r="R2" s="74" t="s">
        <v>52</v>
      </c>
    </row>
    <row r="3" spans="1:18" ht="12.75">
      <c r="A3" s="94" t="s">
        <v>13</v>
      </c>
      <c r="B3" s="95"/>
      <c r="C3" s="95"/>
      <c r="D3" s="95"/>
      <c r="E3" s="95"/>
      <c r="F3" s="95"/>
      <c r="G3" s="95"/>
      <c r="H3" s="95"/>
      <c r="I3" s="95"/>
      <c r="J3" s="95"/>
      <c r="K3" s="95"/>
      <c r="L3" s="95"/>
      <c r="M3" s="95"/>
      <c r="N3" s="95"/>
      <c r="O3" s="95"/>
      <c r="P3" s="95"/>
      <c r="Q3" s="95"/>
      <c r="R3" s="74" t="s">
        <v>52</v>
      </c>
    </row>
    <row r="4" spans="9:18" ht="12.75">
      <c r="I4" s="34"/>
      <c r="J4" s="34"/>
      <c r="R4" s="74"/>
    </row>
    <row r="5" spans="2:18" ht="12.75" customHeight="1">
      <c r="B5" s="32" t="s">
        <v>3</v>
      </c>
      <c r="G5" s="97" t="s">
        <v>14</v>
      </c>
      <c r="H5" s="98"/>
      <c r="I5" s="99"/>
      <c r="J5" s="103" t="s">
        <v>15</v>
      </c>
      <c r="K5" s="105" t="s">
        <v>16</v>
      </c>
      <c r="L5" s="105"/>
      <c r="M5" s="105"/>
      <c r="N5" s="103" t="s">
        <v>17</v>
      </c>
      <c r="O5" s="90"/>
      <c r="P5" s="107"/>
      <c r="Q5" s="32" t="s">
        <v>3</v>
      </c>
      <c r="R5" s="74" t="s">
        <v>52</v>
      </c>
    </row>
    <row r="6" spans="3:18" ht="12.75">
      <c r="C6" s="32" t="s">
        <v>3</v>
      </c>
      <c r="G6" s="100"/>
      <c r="H6" s="101"/>
      <c r="I6" s="102"/>
      <c r="J6" s="104"/>
      <c r="K6" s="106"/>
      <c r="L6" s="106"/>
      <c r="M6" s="106"/>
      <c r="N6" s="104"/>
      <c r="O6" s="108"/>
      <c r="P6" s="109"/>
      <c r="Q6" s="32" t="s">
        <v>3</v>
      </c>
      <c r="R6" s="74" t="s">
        <v>52</v>
      </c>
    </row>
    <row r="7" spans="7:18" ht="12.75">
      <c r="G7" s="36" t="s">
        <v>10</v>
      </c>
      <c r="H7" s="36" t="s">
        <v>8</v>
      </c>
      <c r="I7" s="35" t="s">
        <v>6</v>
      </c>
      <c r="J7" s="35" t="s">
        <v>6</v>
      </c>
      <c r="K7" s="36" t="s">
        <v>10</v>
      </c>
      <c r="L7" s="36" t="s">
        <v>8</v>
      </c>
      <c r="M7" s="69" t="s">
        <v>6</v>
      </c>
      <c r="N7" s="36" t="s">
        <v>10</v>
      </c>
      <c r="O7" s="36" t="s">
        <v>8</v>
      </c>
      <c r="P7" s="37" t="s">
        <v>6</v>
      </c>
      <c r="R7" s="74" t="s">
        <v>52</v>
      </c>
    </row>
    <row r="8" spans="7:18" ht="12.75">
      <c r="G8" s="20"/>
      <c r="H8" s="17"/>
      <c r="I8" s="38"/>
      <c r="J8" s="39"/>
      <c r="K8" s="17"/>
      <c r="L8" s="17"/>
      <c r="M8" s="70"/>
      <c r="N8" s="20"/>
      <c r="O8" s="17"/>
      <c r="P8" s="18"/>
      <c r="R8" s="74"/>
    </row>
    <row r="9" spans="1:18" ht="12.75">
      <c r="A9" s="84" t="s">
        <v>58</v>
      </c>
      <c r="B9" s="84"/>
      <c r="C9" s="84"/>
      <c r="D9" s="84"/>
      <c r="E9" s="84"/>
      <c r="F9" s="32" t="s">
        <v>3</v>
      </c>
      <c r="G9" s="20">
        <v>0</v>
      </c>
      <c r="H9" s="17">
        <v>0</v>
      </c>
      <c r="I9" s="67">
        <v>0</v>
      </c>
      <c r="J9" s="68">
        <v>0</v>
      </c>
      <c r="K9" s="17">
        <v>0</v>
      </c>
      <c r="L9" s="17">
        <v>0</v>
      </c>
      <c r="M9" s="71">
        <v>0</v>
      </c>
      <c r="N9" s="20">
        <v>19</v>
      </c>
      <c r="O9" s="17">
        <v>19</v>
      </c>
      <c r="P9" s="22">
        <v>89198</v>
      </c>
      <c r="R9" s="74" t="s">
        <v>52</v>
      </c>
    </row>
    <row r="10" spans="1:18" ht="12.75">
      <c r="A10" s="89"/>
      <c r="B10" s="89"/>
      <c r="C10" s="89"/>
      <c r="D10" s="89"/>
      <c r="E10" s="89"/>
      <c r="F10" s="32" t="s">
        <v>3</v>
      </c>
      <c r="G10" s="20"/>
      <c r="H10" s="17"/>
      <c r="I10" s="18"/>
      <c r="J10" s="16"/>
      <c r="K10" s="17"/>
      <c r="L10" s="17"/>
      <c r="M10" s="70"/>
      <c r="N10" s="20"/>
      <c r="O10" s="17"/>
      <c r="P10" s="18"/>
      <c r="R10" s="74"/>
    </row>
    <row r="11" spans="1:18" ht="12.75">
      <c r="A11" s="84" t="s">
        <v>27</v>
      </c>
      <c r="B11" s="84"/>
      <c r="C11" s="84"/>
      <c r="D11" s="84"/>
      <c r="E11" s="84"/>
      <c r="F11" s="32" t="s">
        <v>2</v>
      </c>
      <c r="G11" s="41" t="e">
        <f>SUM(#REF!)</f>
        <v>#REF!</v>
      </c>
      <c r="H11" s="42" t="e">
        <f>SUM(#REF!)</f>
        <v>#REF!</v>
      </c>
      <c r="I11" s="45" t="e">
        <f>SUM(#REF!)</f>
        <v>#REF!</v>
      </c>
      <c r="J11" s="46" t="e">
        <f>SUM(#REF!)</f>
        <v>#REF!</v>
      </c>
      <c r="K11" s="42" t="e">
        <f>SUM(#REF!)</f>
        <v>#REF!</v>
      </c>
      <c r="L11" s="42" t="e">
        <f>SUM(#REF!)</f>
        <v>#REF!</v>
      </c>
      <c r="M11" s="42" t="e">
        <f>SUM(#REF!)</f>
        <v>#REF!</v>
      </c>
      <c r="N11" s="20">
        <v>19</v>
      </c>
      <c r="O11" s="17">
        <v>19</v>
      </c>
      <c r="P11" s="22">
        <v>74260</v>
      </c>
      <c r="R11" s="74" t="s">
        <v>52</v>
      </c>
    </row>
    <row r="12" spans="1:18" ht="12.75">
      <c r="A12" s="89"/>
      <c r="B12" s="89"/>
      <c r="C12" s="89"/>
      <c r="D12" s="89"/>
      <c r="E12" s="89"/>
      <c r="G12" s="20"/>
      <c r="H12" s="17"/>
      <c r="I12" s="22"/>
      <c r="J12" s="40"/>
      <c r="K12" s="17"/>
      <c r="L12" s="17"/>
      <c r="M12" s="17"/>
      <c r="N12" s="20"/>
      <c r="O12" s="17"/>
      <c r="P12" s="22"/>
      <c r="R12" s="74"/>
    </row>
    <row r="13" spans="1:18" ht="12.75">
      <c r="A13" s="84" t="s">
        <v>35</v>
      </c>
      <c r="B13" s="84"/>
      <c r="C13" s="84"/>
      <c r="D13" s="84"/>
      <c r="E13" s="84"/>
      <c r="F13" s="32" t="s">
        <v>2</v>
      </c>
      <c r="G13" s="41">
        <v>0</v>
      </c>
      <c r="H13" s="42">
        <v>0</v>
      </c>
      <c r="I13" s="45">
        <v>0</v>
      </c>
      <c r="J13" s="46">
        <v>0</v>
      </c>
      <c r="K13" s="42">
        <v>0</v>
      </c>
      <c r="L13" s="42">
        <v>0</v>
      </c>
      <c r="M13" s="42">
        <v>0</v>
      </c>
      <c r="N13" s="20">
        <v>19</v>
      </c>
      <c r="O13" s="17">
        <v>19</v>
      </c>
      <c r="P13" s="22">
        <v>121651</v>
      </c>
      <c r="R13" s="74" t="s">
        <v>52</v>
      </c>
    </row>
    <row r="14" spans="1:18" ht="12.75">
      <c r="A14" s="89"/>
      <c r="B14" s="89"/>
      <c r="C14" s="89"/>
      <c r="D14" s="89"/>
      <c r="E14" s="89"/>
      <c r="F14" s="32" t="s">
        <v>2</v>
      </c>
      <c r="G14" s="20"/>
      <c r="H14" s="17"/>
      <c r="I14" s="18"/>
      <c r="J14" s="16"/>
      <c r="K14" s="17"/>
      <c r="L14" s="17"/>
      <c r="M14" s="70"/>
      <c r="N14" s="20"/>
      <c r="O14" s="17"/>
      <c r="P14" s="18"/>
      <c r="R14" s="74"/>
    </row>
    <row r="15" spans="1:18" ht="12.75">
      <c r="A15" s="91" t="s">
        <v>55</v>
      </c>
      <c r="B15" s="91"/>
      <c r="C15" s="91"/>
      <c r="D15" s="91"/>
      <c r="E15" s="91"/>
      <c r="F15" s="43" t="s">
        <v>2</v>
      </c>
      <c r="G15" s="41" t="e">
        <f aca="true" t="shared" si="0" ref="G15:P15">G13-G11</f>
        <v>#REF!</v>
      </c>
      <c r="H15" s="42" t="e">
        <f t="shared" si="0"/>
        <v>#REF!</v>
      </c>
      <c r="I15" s="45" t="e">
        <f t="shared" si="0"/>
        <v>#REF!</v>
      </c>
      <c r="J15" s="41" t="e">
        <f t="shared" si="0"/>
        <v>#REF!</v>
      </c>
      <c r="K15" s="41" t="e">
        <f t="shared" si="0"/>
        <v>#REF!</v>
      </c>
      <c r="L15" s="42" t="e">
        <f t="shared" si="0"/>
        <v>#REF!</v>
      </c>
      <c r="M15" s="42" t="e">
        <f t="shared" si="0"/>
        <v>#REF!</v>
      </c>
      <c r="N15" s="41">
        <f t="shared" si="0"/>
        <v>0</v>
      </c>
      <c r="O15" s="42">
        <f t="shared" si="0"/>
        <v>0</v>
      </c>
      <c r="P15" s="45">
        <f t="shared" si="0"/>
        <v>47391</v>
      </c>
      <c r="R15" s="74" t="s">
        <v>52</v>
      </c>
    </row>
    <row r="16" spans="1:18" ht="12.75">
      <c r="A16" s="90"/>
      <c r="B16" s="90"/>
      <c r="C16" s="90"/>
      <c r="D16" s="90"/>
      <c r="E16" s="90"/>
      <c r="F16" s="32" t="s">
        <v>2</v>
      </c>
      <c r="G16" s="20"/>
      <c r="H16" s="17"/>
      <c r="I16" s="22"/>
      <c r="J16" s="40"/>
      <c r="K16" s="17"/>
      <c r="L16" s="17"/>
      <c r="M16" s="70"/>
      <c r="N16" s="20"/>
      <c r="O16" s="17"/>
      <c r="P16" s="22"/>
      <c r="R16" s="74" t="s">
        <v>52</v>
      </c>
    </row>
    <row r="17" spans="1:18" ht="12.75" hidden="1">
      <c r="A17" s="34"/>
      <c r="F17" s="32" t="s">
        <v>2</v>
      </c>
      <c r="G17" s="20"/>
      <c r="H17" s="17"/>
      <c r="I17" s="18"/>
      <c r="J17" s="16"/>
      <c r="K17" s="17"/>
      <c r="L17" s="17"/>
      <c r="M17" s="70"/>
      <c r="N17" s="20"/>
      <c r="O17" s="17"/>
      <c r="P17" s="18"/>
      <c r="R17" s="74" t="s">
        <v>52</v>
      </c>
    </row>
    <row r="18" spans="1:18" ht="12" customHeight="1" hidden="1">
      <c r="A18" s="34" t="s">
        <v>20</v>
      </c>
      <c r="F18" s="32" t="s">
        <v>2</v>
      </c>
      <c r="G18" s="20"/>
      <c r="H18" s="17"/>
      <c r="I18" s="18"/>
      <c r="J18" s="16"/>
      <c r="K18" s="17"/>
      <c r="L18" s="17"/>
      <c r="M18" s="70"/>
      <c r="N18" s="20"/>
      <c r="O18" s="17"/>
      <c r="P18" s="18"/>
      <c r="R18" s="74" t="s">
        <v>52</v>
      </c>
    </row>
    <row r="19" spans="1:18" ht="12.75" hidden="1">
      <c r="A19" s="34"/>
      <c r="G19" s="20"/>
      <c r="H19" s="17"/>
      <c r="I19" s="18"/>
      <c r="J19" s="16"/>
      <c r="K19" s="17"/>
      <c r="L19" s="17"/>
      <c r="M19" s="70"/>
      <c r="N19" s="20"/>
      <c r="O19" s="17"/>
      <c r="P19" s="18"/>
      <c r="R19" s="74" t="s">
        <v>52</v>
      </c>
    </row>
    <row r="20" spans="1:18" ht="12" customHeight="1" hidden="1">
      <c r="A20" s="59" t="s">
        <v>29</v>
      </c>
      <c r="F20" s="32" t="s">
        <v>2</v>
      </c>
      <c r="G20" s="20">
        <v>0</v>
      </c>
      <c r="H20" s="17">
        <v>0</v>
      </c>
      <c r="I20" s="18">
        <v>0</v>
      </c>
      <c r="J20" s="16">
        <v>0</v>
      </c>
      <c r="K20" s="17">
        <v>0</v>
      </c>
      <c r="L20" s="17">
        <v>0</v>
      </c>
      <c r="M20" s="70">
        <v>0</v>
      </c>
      <c r="N20" s="20">
        <f>G20+K20</f>
        <v>0</v>
      </c>
      <c r="O20" s="17">
        <f>H20+L20</f>
        <v>0</v>
      </c>
      <c r="P20" s="22">
        <v>0</v>
      </c>
      <c r="R20" s="74" t="s">
        <v>52</v>
      </c>
    </row>
    <row r="21" spans="1:18" ht="12" customHeight="1" hidden="1">
      <c r="A21" s="34"/>
      <c r="F21" s="32" t="s">
        <v>2</v>
      </c>
      <c r="G21" s="20"/>
      <c r="H21" s="17"/>
      <c r="I21" s="18"/>
      <c r="J21" s="16"/>
      <c r="K21" s="17"/>
      <c r="L21" s="17"/>
      <c r="M21" s="70"/>
      <c r="N21" s="20"/>
      <c r="O21" s="17"/>
      <c r="P21" s="18"/>
      <c r="R21" s="74" t="s">
        <v>52</v>
      </c>
    </row>
    <row r="22" spans="1:18" ht="12" customHeight="1" hidden="1">
      <c r="A22" s="34" t="s">
        <v>0</v>
      </c>
      <c r="F22" s="32" t="s">
        <v>2</v>
      </c>
      <c r="G22" s="24">
        <f aca="true" t="shared" si="1" ref="G22:P22">SUM(G20:G21)</f>
        <v>0</v>
      </c>
      <c r="H22" s="25">
        <f t="shared" si="1"/>
        <v>0</v>
      </c>
      <c r="I22" s="26">
        <f t="shared" si="1"/>
        <v>0</v>
      </c>
      <c r="J22" s="24">
        <f t="shared" si="1"/>
        <v>0</v>
      </c>
      <c r="K22" s="24">
        <f t="shared" si="1"/>
        <v>0</v>
      </c>
      <c r="L22" s="25">
        <f t="shared" si="1"/>
        <v>0</v>
      </c>
      <c r="M22" s="25">
        <f t="shared" si="1"/>
        <v>0</v>
      </c>
      <c r="N22" s="24">
        <f t="shared" si="1"/>
        <v>0</v>
      </c>
      <c r="O22" s="25">
        <f t="shared" si="1"/>
        <v>0</v>
      </c>
      <c r="P22" s="26">
        <f t="shared" si="1"/>
        <v>0</v>
      </c>
      <c r="R22" s="74" t="s">
        <v>52</v>
      </c>
    </row>
    <row r="23" spans="1:18" ht="12" customHeight="1" hidden="1">
      <c r="A23" s="34"/>
      <c r="F23" s="32" t="s">
        <v>2</v>
      </c>
      <c r="G23" s="20"/>
      <c r="H23" s="17"/>
      <c r="I23" s="18"/>
      <c r="J23" s="16"/>
      <c r="K23" s="17"/>
      <c r="L23" s="17"/>
      <c r="M23" s="70"/>
      <c r="N23" s="20"/>
      <c r="O23" s="17"/>
      <c r="P23" s="18"/>
      <c r="R23" s="74" t="s">
        <v>52</v>
      </c>
    </row>
    <row r="24" spans="1:18" ht="12" customHeight="1">
      <c r="A24" s="88" t="s">
        <v>28</v>
      </c>
      <c r="B24" s="88"/>
      <c r="C24" s="88"/>
      <c r="D24" s="88"/>
      <c r="E24" s="88"/>
      <c r="F24" s="32" t="s">
        <v>2</v>
      </c>
      <c r="G24" s="20"/>
      <c r="H24" s="17"/>
      <c r="I24" s="18"/>
      <c r="J24" s="16"/>
      <c r="K24" s="17"/>
      <c r="L24" s="17"/>
      <c r="M24" s="70"/>
      <c r="N24" s="20"/>
      <c r="O24" s="17"/>
      <c r="P24" s="18"/>
      <c r="R24" s="74" t="s">
        <v>52</v>
      </c>
    </row>
    <row r="25" spans="1:18" ht="12" customHeight="1" hidden="1">
      <c r="A25" s="34"/>
      <c r="F25" s="32" t="s">
        <v>2</v>
      </c>
      <c r="G25" s="20"/>
      <c r="H25" s="17"/>
      <c r="I25" s="18"/>
      <c r="J25" s="16"/>
      <c r="K25" s="17"/>
      <c r="L25" s="17"/>
      <c r="M25" s="70"/>
      <c r="N25" s="20"/>
      <c r="O25" s="17"/>
      <c r="P25" s="18"/>
      <c r="R25" s="74" t="s">
        <v>52</v>
      </c>
    </row>
    <row r="26" spans="1:18" ht="12.75" hidden="1">
      <c r="A26" s="32" t="s">
        <v>21</v>
      </c>
      <c r="F26" s="32" t="s">
        <v>2</v>
      </c>
      <c r="G26" s="20"/>
      <c r="H26" s="17"/>
      <c r="I26" s="18"/>
      <c r="J26" s="16"/>
      <c r="K26" s="17"/>
      <c r="L26" s="17"/>
      <c r="M26" s="70"/>
      <c r="N26" s="20"/>
      <c r="O26" s="17"/>
      <c r="P26" s="18"/>
      <c r="R26" s="74" t="s">
        <v>52</v>
      </c>
    </row>
    <row r="27" spans="1:18" ht="12.75" hidden="1">
      <c r="A27" s="56" t="s">
        <v>30</v>
      </c>
      <c r="F27" s="32" t="s">
        <v>2</v>
      </c>
      <c r="G27" s="20">
        <v>0</v>
      </c>
      <c r="H27" s="17">
        <v>0</v>
      </c>
      <c r="I27" s="22">
        <v>0</v>
      </c>
      <c r="J27" s="40">
        <v>0</v>
      </c>
      <c r="K27" s="17">
        <v>0</v>
      </c>
      <c r="L27" s="17">
        <v>0</v>
      </c>
      <c r="M27" s="17">
        <v>0</v>
      </c>
      <c r="N27" s="20">
        <f>G27+K27</f>
        <v>0</v>
      </c>
      <c r="O27" s="17">
        <f>H27+L27</f>
        <v>0</v>
      </c>
      <c r="P27" s="22">
        <f>I27+J27+M27</f>
        <v>0</v>
      </c>
      <c r="R27" s="74" t="s">
        <v>52</v>
      </c>
    </row>
    <row r="28" spans="1:18" ht="12.75" hidden="1">
      <c r="A28" s="56" t="s">
        <v>31</v>
      </c>
      <c r="F28" s="32" t="s">
        <v>2</v>
      </c>
      <c r="G28" s="20">
        <v>0</v>
      </c>
      <c r="H28" s="17">
        <v>0</v>
      </c>
      <c r="I28" s="22">
        <v>0</v>
      </c>
      <c r="J28" s="40">
        <v>0</v>
      </c>
      <c r="K28" s="17">
        <v>0</v>
      </c>
      <c r="L28" s="17">
        <v>0</v>
      </c>
      <c r="M28" s="17">
        <v>0</v>
      </c>
      <c r="N28" s="20">
        <f>G28+K28</f>
        <v>0</v>
      </c>
      <c r="O28" s="17">
        <f>H28+L28</f>
        <v>0</v>
      </c>
      <c r="P28" s="22">
        <f>I28+J28+M28</f>
        <v>0</v>
      </c>
      <c r="R28" s="74" t="s">
        <v>52</v>
      </c>
    </row>
    <row r="29" spans="1:18" ht="12.75" hidden="1">
      <c r="A29" s="56"/>
      <c r="G29" s="20"/>
      <c r="H29" s="17"/>
      <c r="I29" s="21"/>
      <c r="J29" s="16"/>
      <c r="K29" s="17"/>
      <c r="L29" s="17"/>
      <c r="M29" s="70"/>
      <c r="N29" s="20"/>
      <c r="O29" s="17"/>
      <c r="P29" s="19"/>
      <c r="R29" s="74" t="s">
        <v>52</v>
      </c>
    </row>
    <row r="30" spans="1:18" ht="12.75" hidden="1">
      <c r="A30" s="57" t="s">
        <v>24</v>
      </c>
      <c r="F30" s="32" t="s">
        <v>2</v>
      </c>
      <c r="G30" s="20">
        <f aca="true" t="shared" si="2" ref="G30:P30">SUM(G27:G27)</f>
        <v>0</v>
      </c>
      <c r="H30" s="17">
        <f t="shared" si="2"/>
        <v>0</v>
      </c>
      <c r="I30" s="17">
        <f t="shared" si="2"/>
        <v>0</v>
      </c>
      <c r="J30" s="20">
        <f t="shared" si="2"/>
        <v>0</v>
      </c>
      <c r="K30" s="20">
        <f t="shared" si="2"/>
        <v>0</v>
      </c>
      <c r="L30" s="17">
        <f t="shared" si="2"/>
        <v>0</v>
      </c>
      <c r="M30" s="17">
        <f t="shared" si="2"/>
        <v>0</v>
      </c>
      <c r="N30" s="20">
        <f t="shared" si="2"/>
        <v>0</v>
      </c>
      <c r="O30" s="17">
        <f t="shared" si="2"/>
        <v>0</v>
      </c>
      <c r="P30" s="22">
        <f t="shared" si="2"/>
        <v>0</v>
      </c>
      <c r="R30" s="74" t="s">
        <v>52</v>
      </c>
    </row>
    <row r="31" spans="1:18" ht="12.75">
      <c r="A31" s="89"/>
      <c r="B31" s="89"/>
      <c r="C31" s="89"/>
      <c r="D31" s="89"/>
      <c r="E31" s="89"/>
      <c r="F31" s="32" t="s">
        <v>2</v>
      </c>
      <c r="G31" s="20"/>
      <c r="H31" s="17"/>
      <c r="I31" s="18"/>
      <c r="J31" s="16"/>
      <c r="K31" s="17"/>
      <c r="L31" s="17"/>
      <c r="M31" s="70"/>
      <c r="N31" s="20"/>
      <c r="O31" s="17"/>
      <c r="P31" s="18"/>
      <c r="R31" s="74"/>
    </row>
    <row r="32" spans="1:18" ht="12.75">
      <c r="A32" s="84" t="s">
        <v>18</v>
      </c>
      <c r="B32" s="84"/>
      <c r="C32" s="84"/>
      <c r="D32" s="84"/>
      <c r="E32" s="84"/>
      <c r="G32" s="20" t="s">
        <v>3</v>
      </c>
      <c r="H32" s="17" t="s">
        <v>3</v>
      </c>
      <c r="I32" s="18" t="s">
        <v>3</v>
      </c>
      <c r="J32" s="16" t="s">
        <v>3</v>
      </c>
      <c r="K32" s="17" t="s">
        <v>3</v>
      </c>
      <c r="L32" s="17" t="s">
        <v>3</v>
      </c>
      <c r="M32" s="70" t="s">
        <v>3</v>
      </c>
      <c r="N32" s="20" t="s">
        <v>3</v>
      </c>
      <c r="O32" s="17" t="s">
        <v>3</v>
      </c>
      <c r="P32" s="18" t="s">
        <v>3</v>
      </c>
      <c r="R32" s="74" t="s">
        <v>52</v>
      </c>
    </row>
    <row r="33" spans="1:18" ht="12.75">
      <c r="A33" s="82" t="s">
        <v>36</v>
      </c>
      <c r="B33" s="82"/>
      <c r="C33" s="82"/>
      <c r="D33" s="82"/>
      <c r="E33" s="82"/>
      <c r="F33" s="32" t="s">
        <v>2</v>
      </c>
      <c r="G33" s="20">
        <v>0</v>
      </c>
      <c r="H33" s="17">
        <v>0</v>
      </c>
      <c r="I33" s="22">
        <v>0</v>
      </c>
      <c r="J33" s="16">
        <v>0</v>
      </c>
      <c r="K33" s="17">
        <v>0</v>
      </c>
      <c r="L33" s="17">
        <v>0</v>
      </c>
      <c r="M33" s="17">
        <v>0</v>
      </c>
      <c r="N33" s="20">
        <f aca="true" t="shared" si="3" ref="N33:O38">G33+K33</f>
        <v>0</v>
      </c>
      <c r="O33" s="17">
        <f t="shared" si="3"/>
        <v>0</v>
      </c>
      <c r="P33" s="22">
        <v>54</v>
      </c>
      <c r="R33" s="74" t="s">
        <v>52</v>
      </c>
    </row>
    <row r="34" spans="1:18" ht="12.75">
      <c r="A34" s="81" t="s">
        <v>37</v>
      </c>
      <c r="B34" s="83"/>
      <c r="C34" s="83"/>
      <c r="D34" s="83"/>
      <c r="E34" s="83"/>
      <c r="F34" s="21" t="s">
        <v>2</v>
      </c>
      <c r="G34" s="20">
        <v>0</v>
      </c>
      <c r="H34" s="17">
        <v>0</v>
      </c>
      <c r="I34" s="22">
        <v>0</v>
      </c>
      <c r="J34" s="16">
        <v>0</v>
      </c>
      <c r="K34" s="17">
        <v>0</v>
      </c>
      <c r="L34" s="17">
        <v>0</v>
      </c>
      <c r="M34" s="17">
        <v>0</v>
      </c>
      <c r="N34" s="20">
        <f t="shared" si="3"/>
        <v>0</v>
      </c>
      <c r="O34" s="17">
        <f t="shared" si="3"/>
        <v>0</v>
      </c>
      <c r="P34" s="22">
        <v>22</v>
      </c>
      <c r="R34" s="74" t="s">
        <v>52</v>
      </c>
    </row>
    <row r="35" spans="1:18" ht="12.75">
      <c r="A35" s="81" t="s">
        <v>38</v>
      </c>
      <c r="B35" s="82"/>
      <c r="C35" s="82"/>
      <c r="D35" s="82"/>
      <c r="E35" s="82"/>
      <c r="F35" s="21" t="s">
        <v>3</v>
      </c>
      <c r="G35" s="20">
        <v>0</v>
      </c>
      <c r="H35" s="17">
        <v>0</v>
      </c>
      <c r="I35" s="22">
        <v>0</v>
      </c>
      <c r="J35" s="16">
        <v>0</v>
      </c>
      <c r="K35" s="17">
        <v>0</v>
      </c>
      <c r="L35" s="17">
        <v>0</v>
      </c>
      <c r="M35" s="17">
        <v>0</v>
      </c>
      <c r="N35" s="20">
        <f t="shared" si="3"/>
        <v>0</v>
      </c>
      <c r="O35" s="17">
        <f t="shared" si="3"/>
        <v>0</v>
      </c>
      <c r="P35" s="22">
        <v>1</v>
      </c>
      <c r="R35" s="74" t="s">
        <v>52</v>
      </c>
    </row>
    <row r="36" spans="1:18" ht="12.75">
      <c r="A36" s="81" t="s">
        <v>39</v>
      </c>
      <c r="B36" s="83"/>
      <c r="C36" s="83"/>
      <c r="D36" s="83"/>
      <c r="E36" s="83"/>
      <c r="F36" s="21" t="s">
        <v>3</v>
      </c>
      <c r="G36" s="20">
        <v>0</v>
      </c>
      <c r="H36" s="17">
        <v>0</v>
      </c>
      <c r="I36" s="22">
        <v>0</v>
      </c>
      <c r="J36" s="16">
        <v>0</v>
      </c>
      <c r="K36" s="17">
        <v>0</v>
      </c>
      <c r="L36" s="17">
        <v>0</v>
      </c>
      <c r="M36" s="17">
        <v>0</v>
      </c>
      <c r="N36" s="20">
        <f t="shared" si="3"/>
        <v>0</v>
      </c>
      <c r="O36" s="17">
        <f t="shared" si="3"/>
        <v>0</v>
      </c>
      <c r="P36" s="22">
        <v>4</v>
      </c>
      <c r="R36" s="74" t="s">
        <v>52</v>
      </c>
    </row>
    <row r="37" spans="1:18" ht="12.75">
      <c r="A37" s="82" t="s">
        <v>40</v>
      </c>
      <c r="B37" s="82"/>
      <c r="C37" s="82"/>
      <c r="D37" s="82"/>
      <c r="E37" s="82"/>
      <c r="F37" s="32" t="s">
        <v>3</v>
      </c>
      <c r="G37" s="20">
        <v>0</v>
      </c>
      <c r="H37" s="17">
        <v>0</v>
      </c>
      <c r="I37" s="22">
        <v>0</v>
      </c>
      <c r="J37" s="16">
        <v>0</v>
      </c>
      <c r="K37" s="17">
        <v>0</v>
      </c>
      <c r="L37" s="17">
        <v>0</v>
      </c>
      <c r="M37" s="17">
        <v>0</v>
      </c>
      <c r="N37" s="20">
        <f t="shared" si="3"/>
        <v>0</v>
      </c>
      <c r="O37" s="17">
        <f t="shared" si="3"/>
        <v>0</v>
      </c>
      <c r="P37" s="22">
        <v>8</v>
      </c>
      <c r="R37" s="74" t="s">
        <v>52</v>
      </c>
    </row>
    <row r="38" spans="1:18" ht="12.75">
      <c r="A38" s="81" t="s">
        <v>51</v>
      </c>
      <c r="B38" s="83"/>
      <c r="C38" s="83"/>
      <c r="D38" s="83"/>
      <c r="E38" s="83"/>
      <c r="F38" s="32" t="s">
        <v>3</v>
      </c>
      <c r="G38" s="20">
        <v>0</v>
      </c>
      <c r="H38" s="17">
        <v>0</v>
      </c>
      <c r="I38" s="22">
        <v>0</v>
      </c>
      <c r="J38" s="16">
        <v>0</v>
      </c>
      <c r="K38" s="17">
        <v>0</v>
      </c>
      <c r="L38" s="17">
        <v>0</v>
      </c>
      <c r="M38" s="17">
        <v>0</v>
      </c>
      <c r="N38" s="20">
        <f t="shared" si="3"/>
        <v>0</v>
      </c>
      <c r="O38" s="17">
        <f t="shared" si="3"/>
        <v>0</v>
      </c>
      <c r="P38" s="22">
        <v>3412</v>
      </c>
      <c r="R38" s="74" t="s">
        <v>52</v>
      </c>
    </row>
    <row r="39" spans="1:18" ht="12.75">
      <c r="A39" s="89"/>
      <c r="B39" s="89"/>
      <c r="C39" s="89"/>
      <c r="D39" s="89"/>
      <c r="E39" s="89"/>
      <c r="G39" s="20"/>
      <c r="H39" s="17"/>
      <c r="I39" s="22"/>
      <c r="J39" s="16"/>
      <c r="K39" s="17"/>
      <c r="L39" s="17"/>
      <c r="M39" s="70"/>
      <c r="N39" s="20"/>
      <c r="O39" s="17"/>
      <c r="P39" s="22"/>
      <c r="R39" s="74"/>
    </row>
    <row r="40" spans="1:18" ht="12.75">
      <c r="A40" s="85" t="s">
        <v>41</v>
      </c>
      <c r="B40" s="86"/>
      <c r="C40" s="86"/>
      <c r="D40" s="86"/>
      <c r="E40" s="86"/>
      <c r="F40" s="32" t="s">
        <v>2</v>
      </c>
      <c r="G40" s="20">
        <f>SUM(G32:G38)</f>
        <v>0</v>
      </c>
      <c r="H40" s="17">
        <f aca="true" t="shared" si="4" ref="H40:P40">SUM(H32:H38)</f>
        <v>0</v>
      </c>
      <c r="I40" s="22">
        <f t="shared" si="4"/>
        <v>0</v>
      </c>
      <c r="J40" s="40">
        <f t="shared" si="4"/>
        <v>0</v>
      </c>
      <c r="K40" s="17">
        <f t="shared" si="4"/>
        <v>0</v>
      </c>
      <c r="L40" s="17">
        <f t="shared" si="4"/>
        <v>0</v>
      </c>
      <c r="M40" s="17">
        <f t="shared" si="4"/>
        <v>0</v>
      </c>
      <c r="N40" s="20">
        <f t="shared" si="4"/>
        <v>0</v>
      </c>
      <c r="O40" s="17">
        <f t="shared" si="4"/>
        <v>0</v>
      </c>
      <c r="P40" s="22">
        <f t="shared" si="4"/>
        <v>3501</v>
      </c>
      <c r="Q40" s="21"/>
      <c r="R40" s="74" t="s">
        <v>52</v>
      </c>
    </row>
    <row r="41" spans="1:18" ht="12.75">
      <c r="A41" s="89"/>
      <c r="B41" s="89"/>
      <c r="C41" s="89"/>
      <c r="D41" s="89"/>
      <c r="E41" s="89"/>
      <c r="G41" s="20"/>
      <c r="H41" s="17"/>
      <c r="I41" s="18"/>
      <c r="J41" s="16" t="s">
        <v>2</v>
      </c>
      <c r="K41" s="17"/>
      <c r="L41" s="17"/>
      <c r="M41" s="70"/>
      <c r="N41" s="20"/>
      <c r="O41" s="17"/>
      <c r="P41" s="18"/>
      <c r="R41" s="74"/>
    </row>
    <row r="42" spans="1:18" ht="12.75">
      <c r="A42" s="84" t="s">
        <v>19</v>
      </c>
      <c r="B42" s="84"/>
      <c r="C42" s="84"/>
      <c r="D42" s="84"/>
      <c r="E42" s="84"/>
      <c r="G42" s="20"/>
      <c r="H42" s="17"/>
      <c r="I42" s="18"/>
      <c r="J42" s="16"/>
      <c r="K42" s="17"/>
      <c r="L42" s="17"/>
      <c r="M42" s="70"/>
      <c r="N42" s="20"/>
      <c r="O42" s="17"/>
      <c r="P42" s="18"/>
      <c r="R42" s="74" t="s">
        <v>52</v>
      </c>
    </row>
    <row r="43" spans="1:18" ht="12.75">
      <c r="A43" s="81" t="s">
        <v>42</v>
      </c>
      <c r="B43" s="83"/>
      <c r="C43" s="83"/>
      <c r="D43" s="83"/>
      <c r="E43" s="83"/>
      <c r="F43" s="32" t="s">
        <v>3</v>
      </c>
      <c r="G43" s="20">
        <v>0</v>
      </c>
      <c r="H43" s="17">
        <v>0</v>
      </c>
      <c r="I43" s="18">
        <v>0</v>
      </c>
      <c r="J43" s="16">
        <v>0</v>
      </c>
      <c r="K43" s="17">
        <v>0</v>
      </c>
      <c r="L43" s="17">
        <v>0</v>
      </c>
      <c r="M43" s="72">
        <v>0</v>
      </c>
      <c r="N43" s="20">
        <f>G43+K43</f>
        <v>0</v>
      </c>
      <c r="O43" s="17">
        <f>H43+L43</f>
        <v>0</v>
      </c>
      <c r="P43" s="22">
        <v>-10</v>
      </c>
      <c r="R43" s="74" t="s">
        <v>52</v>
      </c>
    </row>
    <row r="44" spans="1:18" ht="12.75">
      <c r="A44" s="89"/>
      <c r="B44" s="89"/>
      <c r="C44" s="89"/>
      <c r="D44" s="89"/>
      <c r="E44" s="89"/>
      <c r="G44" s="20"/>
      <c r="H44" s="17"/>
      <c r="I44" s="22"/>
      <c r="J44" s="23"/>
      <c r="K44" s="17"/>
      <c r="L44" s="17"/>
      <c r="M44" s="70"/>
      <c r="N44" s="20"/>
      <c r="O44" s="17"/>
      <c r="P44" s="22"/>
      <c r="R44" s="74"/>
    </row>
    <row r="45" spans="1:18" ht="12.75">
      <c r="A45" s="85" t="s">
        <v>43</v>
      </c>
      <c r="B45" s="86"/>
      <c r="C45" s="86"/>
      <c r="D45" s="86"/>
      <c r="E45" s="86"/>
      <c r="F45" s="32" t="s">
        <v>3</v>
      </c>
      <c r="G45" s="20">
        <f aca="true" t="shared" si="5" ref="G45:P45">SUM(G43:G43)</f>
        <v>0</v>
      </c>
      <c r="H45" s="17">
        <f t="shared" si="5"/>
        <v>0</v>
      </c>
      <c r="I45" s="22">
        <f t="shared" si="5"/>
        <v>0</v>
      </c>
      <c r="J45" s="40">
        <f t="shared" si="5"/>
        <v>0</v>
      </c>
      <c r="K45" s="17">
        <f t="shared" si="5"/>
        <v>0</v>
      </c>
      <c r="L45" s="17">
        <f t="shared" si="5"/>
        <v>0</v>
      </c>
      <c r="M45" s="17">
        <f t="shared" si="5"/>
        <v>0</v>
      </c>
      <c r="N45" s="20">
        <f t="shared" si="5"/>
        <v>0</v>
      </c>
      <c r="O45" s="17">
        <f t="shared" si="5"/>
        <v>0</v>
      </c>
      <c r="P45" s="22">
        <f t="shared" si="5"/>
        <v>-10</v>
      </c>
      <c r="Q45" s="21"/>
      <c r="R45" s="74" t="s">
        <v>52</v>
      </c>
    </row>
    <row r="46" spans="1:18" ht="15">
      <c r="A46" s="89"/>
      <c r="B46" s="89"/>
      <c r="C46" s="89"/>
      <c r="D46" s="89"/>
      <c r="E46" s="89"/>
      <c r="G46" s="47"/>
      <c r="H46" s="48"/>
      <c r="I46" s="49"/>
      <c r="J46" s="50"/>
      <c r="K46" s="48"/>
      <c r="L46" s="48"/>
      <c r="M46" s="73"/>
      <c r="N46" s="47"/>
      <c r="O46" s="48"/>
      <c r="P46" s="49"/>
      <c r="R46" s="74"/>
    </row>
    <row r="47" spans="1:18" ht="12.75">
      <c r="A47" s="84" t="s">
        <v>44</v>
      </c>
      <c r="B47" s="84"/>
      <c r="C47" s="84"/>
      <c r="D47" s="84"/>
      <c r="E47" s="84"/>
      <c r="F47" s="32" t="s">
        <v>2</v>
      </c>
      <c r="G47" s="24">
        <f aca="true" t="shared" si="6" ref="G47:P47">G40+G45+G30</f>
        <v>0</v>
      </c>
      <c r="H47" s="25">
        <f t="shared" si="6"/>
        <v>0</v>
      </c>
      <c r="I47" s="26">
        <f t="shared" si="6"/>
        <v>0</v>
      </c>
      <c r="J47" s="41">
        <f t="shared" si="6"/>
        <v>0</v>
      </c>
      <c r="K47" s="24">
        <f t="shared" si="6"/>
        <v>0</v>
      </c>
      <c r="L47" s="25">
        <f t="shared" si="6"/>
        <v>0</v>
      </c>
      <c r="M47" s="25">
        <f t="shared" si="6"/>
        <v>0</v>
      </c>
      <c r="N47" s="24">
        <f t="shared" si="6"/>
        <v>0</v>
      </c>
      <c r="O47" s="25">
        <f t="shared" si="6"/>
        <v>0</v>
      </c>
      <c r="P47" s="26">
        <f t="shared" si="6"/>
        <v>3491</v>
      </c>
      <c r="Q47" s="21"/>
      <c r="R47" s="74" t="s">
        <v>52</v>
      </c>
    </row>
    <row r="48" spans="1:18" ht="12.75">
      <c r="A48" s="89"/>
      <c r="B48" s="89"/>
      <c r="C48" s="89"/>
      <c r="D48" s="89"/>
      <c r="E48" s="89"/>
      <c r="G48" s="24"/>
      <c r="H48" s="25"/>
      <c r="I48" s="26"/>
      <c r="J48" s="41"/>
      <c r="K48" s="24"/>
      <c r="L48" s="25"/>
      <c r="M48" s="25"/>
      <c r="N48" s="24"/>
      <c r="O48" s="25"/>
      <c r="P48" s="26"/>
      <c r="Q48" s="21"/>
      <c r="R48" s="74"/>
    </row>
    <row r="49" spans="1:18" ht="12.75">
      <c r="A49" s="84" t="s">
        <v>45</v>
      </c>
      <c r="B49" s="84"/>
      <c r="C49" s="84"/>
      <c r="D49" s="84"/>
      <c r="E49" s="84"/>
      <c r="F49" s="32" t="s">
        <v>2</v>
      </c>
      <c r="G49" s="24">
        <f aca="true" t="shared" si="7" ref="G49:P49">G22+G47</f>
        <v>0</v>
      </c>
      <c r="H49" s="25">
        <f t="shared" si="7"/>
        <v>0</v>
      </c>
      <c r="I49" s="26">
        <f t="shared" si="7"/>
        <v>0</v>
      </c>
      <c r="J49" s="24">
        <f t="shared" si="7"/>
        <v>0</v>
      </c>
      <c r="K49" s="24">
        <f t="shared" si="7"/>
        <v>0</v>
      </c>
      <c r="L49" s="25">
        <f t="shared" si="7"/>
        <v>0</v>
      </c>
      <c r="M49" s="25">
        <f t="shared" si="7"/>
        <v>0</v>
      </c>
      <c r="N49" s="24">
        <f t="shared" si="7"/>
        <v>0</v>
      </c>
      <c r="O49" s="25">
        <f t="shared" si="7"/>
        <v>0</v>
      </c>
      <c r="P49" s="26">
        <f t="shared" si="7"/>
        <v>3491</v>
      </c>
      <c r="Q49" s="21"/>
      <c r="R49" s="74" t="s">
        <v>52</v>
      </c>
    </row>
    <row r="50" spans="1:18" ht="12.75">
      <c r="A50" s="89"/>
      <c r="B50" s="89"/>
      <c r="C50" s="89"/>
      <c r="D50" s="89"/>
      <c r="E50" s="89"/>
      <c r="G50" s="20"/>
      <c r="H50" s="17"/>
      <c r="I50" s="22"/>
      <c r="J50" s="20"/>
      <c r="K50" s="20"/>
      <c r="L50" s="17"/>
      <c r="M50" s="17"/>
      <c r="N50" s="20"/>
      <c r="O50" s="17"/>
      <c r="P50" s="22"/>
      <c r="Q50" s="21"/>
      <c r="R50" s="74"/>
    </row>
    <row r="51" spans="1:18" ht="12.75">
      <c r="A51" s="84" t="s">
        <v>46</v>
      </c>
      <c r="B51" s="84"/>
      <c r="C51" s="84"/>
      <c r="D51" s="84"/>
      <c r="E51" s="84"/>
      <c r="F51" s="32" t="s">
        <v>2</v>
      </c>
      <c r="G51" s="20" t="e">
        <f aca="true" t="shared" si="8" ref="G51:P51">G11+G49</f>
        <v>#REF!</v>
      </c>
      <c r="H51" s="17" t="e">
        <f t="shared" si="8"/>
        <v>#REF!</v>
      </c>
      <c r="I51" s="22" t="e">
        <f t="shared" si="8"/>
        <v>#REF!</v>
      </c>
      <c r="J51" s="20" t="e">
        <f t="shared" si="8"/>
        <v>#REF!</v>
      </c>
      <c r="K51" s="20" t="e">
        <f t="shared" si="8"/>
        <v>#REF!</v>
      </c>
      <c r="L51" s="17" t="e">
        <f t="shared" si="8"/>
        <v>#REF!</v>
      </c>
      <c r="M51" s="17" t="e">
        <f t="shared" si="8"/>
        <v>#REF!</v>
      </c>
      <c r="N51" s="20">
        <f t="shared" si="8"/>
        <v>19</v>
      </c>
      <c r="O51" s="17">
        <f t="shared" si="8"/>
        <v>19</v>
      </c>
      <c r="P51" s="22">
        <f t="shared" si="8"/>
        <v>77751</v>
      </c>
      <c r="R51" s="74" t="s">
        <v>52</v>
      </c>
    </row>
    <row r="52" spans="1:18" ht="12.75">
      <c r="A52" s="89"/>
      <c r="B52" s="89"/>
      <c r="C52" s="89"/>
      <c r="D52" s="89"/>
      <c r="E52" s="89"/>
      <c r="G52" s="20"/>
      <c r="H52" s="17"/>
      <c r="I52" s="22"/>
      <c r="J52" s="16"/>
      <c r="K52" s="17"/>
      <c r="L52" s="17"/>
      <c r="M52" s="17"/>
      <c r="N52" s="20"/>
      <c r="O52" s="17"/>
      <c r="P52" s="22"/>
      <c r="R52" s="74"/>
    </row>
    <row r="53" spans="1:18" ht="12" customHeight="1">
      <c r="A53" s="88" t="s">
        <v>22</v>
      </c>
      <c r="B53" s="88"/>
      <c r="C53" s="88"/>
      <c r="D53" s="88"/>
      <c r="E53" s="88"/>
      <c r="F53" s="32" t="s">
        <v>2</v>
      </c>
      <c r="G53" s="20"/>
      <c r="H53" s="17"/>
      <c r="I53" s="18"/>
      <c r="J53" s="16"/>
      <c r="K53" s="17"/>
      <c r="L53" s="17"/>
      <c r="M53" s="70"/>
      <c r="N53" s="20"/>
      <c r="O53" s="17"/>
      <c r="P53" s="18"/>
      <c r="R53" s="74" t="s">
        <v>52</v>
      </c>
    </row>
    <row r="54" spans="1:18" ht="12.75">
      <c r="A54" s="87"/>
      <c r="B54" s="87"/>
      <c r="C54" s="87"/>
      <c r="D54" s="87"/>
      <c r="E54" s="87"/>
      <c r="G54" s="20"/>
      <c r="H54" s="17"/>
      <c r="I54" s="18"/>
      <c r="J54" s="16"/>
      <c r="K54" s="17"/>
      <c r="L54" s="17"/>
      <c r="M54" s="70"/>
      <c r="N54" s="20"/>
      <c r="O54" s="17"/>
      <c r="P54" s="18"/>
      <c r="R54" s="74"/>
    </row>
    <row r="55" spans="1:18" ht="12.75">
      <c r="A55" s="88" t="s">
        <v>47</v>
      </c>
      <c r="B55" s="88"/>
      <c r="C55" s="88"/>
      <c r="D55" s="88"/>
      <c r="E55" s="88"/>
      <c r="F55" s="32" t="s">
        <v>2</v>
      </c>
      <c r="G55" s="20">
        <v>0</v>
      </c>
      <c r="H55" s="17">
        <v>0</v>
      </c>
      <c r="I55" s="22">
        <v>0</v>
      </c>
      <c r="J55" s="16">
        <v>0</v>
      </c>
      <c r="K55" s="17">
        <v>0</v>
      </c>
      <c r="L55" s="17">
        <v>0</v>
      </c>
      <c r="M55" s="70">
        <v>0</v>
      </c>
      <c r="N55" s="20">
        <f>G55+K55</f>
        <v>0</v>
      </c>
      <c r="O55" s="17">
        <f>H55+L55</f>
        <v>0</v>
      </c>
      <c r="P55" s="22">
        <v>43900</v>
      </c>
      <c r="R55" s="74" t="s">
        <v>52</v>
      </c>
    </row>
    <row r="56" spans="1:18" ht="12.75">
      <c r="A56" s="85" t="s">
        <v>48</v>
      </c>
      <c r="B56" s="86"/>
      <c r="C56" s="86"/>
      <c r="D56" s="86"/>
      <c r="E56" s="86"/>
      <c r="F56" s="32" t="s">
        <v>2</v>
      </c>
      <c r="G56" s="20">
        <f aca="true" t="shared" si="9" ref="G56:P56">SUM(G55:G55)</f>
        <v>0</v>
      </c>
      <c r="H56" s="17">
        <f t="shared" si="9"/>
        <v>0</v>
      </c>
      <c r="I56" s="22">
        <f t="shared" si="9"/>
        <v>0</v>
      </c>
      <c r="J56" s="16">
        <f t="shared" si="9"/>
        <v>0</v>
      </c>
      <c r="K56" s="17">
        <f t="shared" si="9"/>
        <v>0</v>
      </c>
      <c r="L56" s="17">
        <f t="shared" si="9"/>
        <v>0</v>
      </c>
      <c r="M56" s="70">
        <f t="shared" si="9"/>
        <v>0</v>
      </c>
      <c r="N56" s="20">
        <f t="shared" si="9"/>
        <v>0</v>
      </c>
      <c r="O56" s="17">
        <f t="shared" si="9"/>
        <v>0</v>
      </c>
      <c r="P56" s="22">
        <f t="shared" si="9"/>
        <v>43900</v>
      </c>
      <c r="R56" s="74" t="s">
        <v>52</v>
      </c>
    </row>
    <row r="57" spans="1:18" ht="12.75">
      <c r="A57" s="89"/>
      <c r="B57" s="89"/>
      <c r="C57" s="89"/>
      <c r="D57" s="89"/>
      <c r="E57" s="89"/>
      <c r="F57" s="32" t="s">
        <v>3</v>
      </c>
      <c r="G57" s="41"/>
      <c r="H57" s="42"/>
      <c r="I57" s="44"/>
      <c r="J57" s="27"/>
      <c r="K57" s="42"/>
      <c r="L57" s="42"/>
      <c r="M57" s="58"/>
      <c r="N57" s="41"/>
      <c r="O57" s="42"/>
      <c r="P57" s="44"/>
      <c r="R57" s="74"/>
    </row>
    <row r="58" spans="1:18" ht="12.75">
      <c r="A58" s="84" t="s">
        <v>26</v>
      </c>
      <c r="B58" s="84"/>
      <c r="C58" s="84"/>
      <c r="D58" s="84"/>
      <c r="E58" s="84"/>
      <c r="F58" s="32" t="s">
        <v>3</v>
      </c>
      <c r="G58" s="24" t="e">
        <f aca="true" t="shared" si="10" ref="G58:P58">SUM(G51,G56)</f>
        <v>#REF!</v>
      </c>
      <c r="H58" s="25" t="e">
        <f t="shared" si="10"/>
        <v>#REF!</v>
      </c>
      <c r="I58" s="26" t="e">
        <f t="shared" si="10"/>
        <v>#REF!</v>
      </c>
      <c r="J58" s="51" t="e">
        <f t="shared" si="10"/>
        <v>#REF!</v>
      </c>
      <c r="K58" s="25" t="e">
        <f t="shared" si="10"/>
        <v>#REF!</v>
      </c>
      <c r="L58" s="25" t="e">
        <f t="shared" si="10"/>
        <v>#REF!</v>
      </c>
      <c r="M58" s="25" t="e">
        <f t="shared" si="10"/>
        <v>#REF!</v>
      </c>
      <c r="N58" s="24">
        <f t="shared" si="10"/>
        <v>19</v>
      </c>
      <c r="O58" s="25">
        <f t="shared" si="10"/>
        <v>19</v>
      </c>
      <c r="P58" s="26">
        <f t="shared" si="10"/>
        <v>121651</v>
      </c>
      <c r="R58" s="74" t="s">
        <v>52</v>
      </c>
    </row>
    <row r="59" spans="1:18" ht="12.75">
      <c r="A59" s="84" t="s">
        <v>56</v>
      </c>
      <c r="B59" s="84"/>
      <c r="C59" s="84"/>
      <c r="D59" s="84"/>
      <c r="E59" s="84"/>
      <c r="F59" s="32" t="s">
        <v>3</v>
      </c>
      <c r="G59" s="41" t="e">
        <f aca="true" t="shared" si="11" ref="G59:P59">SUM(G58-G11)</f>
        <v>#REF!</v>
      </c>
      <c r="H59" s="42" t="e">
        <f t="shared" si="11"/>
        <v>#REF!</v>
      </c>
      <c r="I59" s="45" t="e">
        <f t="shared" si="11"/>
        <v>#REF!</v>
      </c>
      <c r="J59" s="46" t="e">
        <f t="shared" si="11"/>
        <v>#REF!</v>
      </c>
      <c r="K59" s="41" t="e">
        <f t="shared" si="11"/>
        <v>#REF!</v>
      </c>
      <c r="L59" s="42" t="e">
        <f t="shared" si="11"/>
        <v>#REF!</v>
      </c>
      <c r="M59" s="42" t="e">
        <f t="shared" si="11"/>
        <v>#REF!</v>
      </c>
      <c r="N59" s="41">
        <f t="shared" si="11"/>
        <v>0</v>
      </c>
      <c r="O59" s="42">
        <f t="shared" si="11"/>
        <v>0</v>
      </c>
      <c r="P59" s="45">
        <f t="shared" si="11"/>
        <v>47391</v>
      </c>
      <c r="R59" s="74" t="s">
        <v>52</v>
      </c>
    </row>
    <row r="60" spans="9:18" ht="12.75">
      <c r="I60" s="34"/>
      <c r="M60" s="34"/>
      <c r="P60" s="34"/>
      <c r="R60" s="74" t="s">
        <v>52</v>
      </c>
    </row>
    <row r="61" ht="0.75" customHeight="1">
      <c r="R61" s="74" t="s">
        <v>52</v>
      </c>
    </row>
    <row r="62" ht="12.75" hidden="1">
      <c r="R62" s="74" t="s">
        <v>52</v>
      </c>
    </row>
    <row r="63" ht="12.75" hidden="1">
      <c r="R63" s="74" t="s">
        <v>52</v>
      </c>
    </row>
    <row r="64" spans="1:255" ht="15" hidden="1">
      <c r="A64" s="52" t="s">
        <v>1</v>
      </c>
      <c r="B64" s="53"/>
      <c r="C64" s="53"/>
      <c r="D64" s="53"/>
      <c r="E64" s="53"/>
      <c r="F64" s="53"/>
      <c r="G64" s="54"/>
      <c r="H64" s="54"/>
      <c r="I64" s="53"/>
      <c r="J64" s="53"/>
      <c r="K64" s="54"/>
      <c r="L64" s="54"/>
      <c r="M64" s="53"/>
      <c r="N64" s="54"/>
      <c r="O64" s="54"/>
      <c r="P64" s="53"/>
      <c r="Q64" s="55"/>
      <c r="R64" s="74" t="s">
        <v>52</v>
      </c>
      <c r="S64" s="55"/>
      <c r="T64" s="55"/>
      <c r="V64" s="55"/>
      <c r="W64" s="55"/>
      <c r="X64" s="55"/>
      <c r="Y64" s="55"/>
      <c r="AA64" s="55"/>
      <c r="AB64" s="55"/>
      <c r="AC64" s="55"/>
      <c r="AD64" s="55"/>
      <c r="AF64" s="55"/>
      <c r="AG64" s="55"/>
      <c r="AH64" s="55"/>
      <c r="AI64" s="55"/>
      <c r="AK64" s="55"/>
      <c r="AL64" s="55"/>
      <c r="AM64" s="55"/>
      <c r="AN64" s="55"/>
      <c r="AP64" s="55"/>
      <c r="AQ64" s="55"/>
      <c r="AR64" s="55"/>
      <c r="AS64" s="55"/>
      <c r="AU64" s="55"/>
      <c r="AV64" s="55"/>
      <c r="AW64" s="55"/>
      <c r="AX64" s="55"/>
      <c r="AZ64" s="55"/>
      <c r="BA64" s="55"/>
      <c r="BB64" s="55"/>
      <c r="BC64" s="55"/>
      <c r="BD64" s="55"/>
      <c r="BE64" s="55"/>
      <c r="BF64" s="55"/>
      <c r="BG64" s="55"/>
      <c r="BH64" s="55"/>
      <c r="BI64" s="55"/>
      <c r="BJ64" s="55"/>
      <c r="BK64" s="55"/>
      <c r="BL64" s="55"/>
      <c r="BM64" s="55"/>
      <c r="BN64" s="55"/>
      <c r="BO64" s="55"/>
      <c r="BP64" s="55"/>
      <c r="BQ64" s="55"/>
      <c r="BR64" s="55"/>
      <c r="BS64" s="55"/>
      <c r="BT64" s="55"/>
      <c r="BU64" s="55"/>
      <c r="BV64" s="55"/>
      <c r="BW64" s="55"/>
      <c r="BX64" s="55"/>
      <c r="BY64" s="55"/>
      <c r="BZ64" s="55"/>
      <c r="CA64" s="55"/>
      <c r="CB64" s="55"/>
      <c r="CC64" s="55"/>
      <c r="CD64" s="55"/>
      <c r="CE64" s="55"/>
      <c r="CF64" s="55"/>
      <c r="CG64" s="55"/>
      <c r="CH64" s="55"/>
      <c r="CI64" s="55"/>
      <c r="CJ64" s="55"/>
      <c r="CK64" s="55"/>
      <c r="CL64" s="55"/>
      <c r="CM64" s="55"/>
      <c r="CN64" s="55"/>
      <c r="CO64" s="55"/>
      <c r="CP64" s="55"/>
      <c r="CQ64" s="55"/>
      <c r="CR64" s="55"/>
      <c r="CS64" s="55"/>
      <c r="CT64" s="55"/>
      <c r="CU64" s="55"/>
      <c r="CV64" s="55"/>
      <c r="CW64" s="55"/>
      <c r="CX64" s="55"/>
      <c r="CY64" s="55"/>
      <c r="CZ64" s="55"/>
      <c r="DA64" s="55"/>
      <c r="DB64" s="55"/>
      <c r="DC64" s="55"/>
      <c r="DD64" s="55"/>
      <c r="DE64" s="55"/>
      <c r="DF64" s="55"/>
      <c r="DG64" s="55"/>
      <c r="DH64" s="55"/>
      <c r="DI64" s="55"/>
      <c r="DJ64" s="55"/>
      <c r="DK64" s="55"/>
      <c r="DL64" s="55"/>
      <c r="DM64" s="55"/>
      <c r="DN64" s="55"/>
      <c r="DO64" s="55"/>
      <c r="DP64" s="55"/>
      <c r="DQ64" s="55"/>
      <c r="DR64" s="55"/>
      <c r="DS64" s="55"/>
      <c r="DT64" s="55"/>
      <c r="DU64" s="55"/>
      <c r="DV64" s="55"/>
      <c r="DW64" s="55"/>
      <c r="DX64" s="55"/>
      <c r="DY64" s="55"/>
      <c r="DZ64" s="55"/>
      <c r="EA64" s="55"/>
      <c r="EB64" s="55"/>
      <c r="EC64" s="55"/>
      <c r="ED64" s="55"/>
      <c r="EE64" s="55"/>
      <c r="EF64" s="55"/>
      <c r="EG64" s="55"/>
      <c r="EH64" s="55"/>
      <c r="EI64" s="55"/>
      <c r="EJ64" s="55"/>
      <c r="EK64" s="55"/>
      <c r="EL64" s="55"/>
      <c r="EM64" s="55"/>
      <c r="EN64" s="55"/>
      <c r="EO64" s="55"/>
      <c r="EP64" s="55"/>
      <c r="EQ64" s="55"/>
      <c r="ER64" s="55"/>
      <c r="ES64" s="55"/>
      <c r="ET64" s="55"/>
      <c r="EU64" s="55"/>
      <c r="EV64" s="55"/>
      <c r="EW64" s="55"/>
      <c r="EX64" s="55"/>
      <c r="EY64" s="55"/>
      <c r="EZ64" s="55"/>
      <c r="FA64" s="55"/>
      <c r="FB64" s="55"/>
      <c r="FC64" s="55"/>
      <c r="FD64" s="55"/>
      <c r="FE64" s="55"/>
      <c r="FF64" s="55"/>
      <c r="FG64" s="55"/>
      <c r="FH64" s="55"/>
      <c r="FI64" s="55"/>
      <c r="FJ64" s="55"/>
      <c r="FK64" s="55"/>
      <c r="FL64" s="55"/>
      <c r="FM64" s="55"/>
      <c r="FN64" s="55"/>
      <c r="FO64" s="55"/>
      <c r="FP64" s="55"/>
      <c r="FQ64" s="55"/>
      <c r="FR64" s="55"/>
      <c r="FS64" s="55"/>
      <c r="FT64" s="55"/>
      <c r="FU64" s="55"/>
      <c r="FV64" s="55"/>
      <c r="FW64" s="55"/>
      <c r="FX64" s="55"/>
      <c r="FY64" s="55"/>
      <c r="FZ64" s="55"/>
      <c r="GA64" s="55"/>
      <c r="GB64" s="55"/>
      <c r="GC64" s="55"/>
      <c r="GD64" s="55"/>
      <c r="GE64" s="55"/>
      <c r="GF64" s="55"/>
      <c r="GG64" s="55"/>
      <c r="GH64" s="55"/>
      <c r="GI64" s="55"/>
      <c r="GJ64" s="55"/>
      <c r="GK64" s="55"/>
      <c r="GL64" s="55"/>
      <c r="GM64" s="55"/>
      <c r="GN64" s="55"/>
      <c r="GO64" s="55"/>
      <c r="GP64" s="55"/>
      <c r="GQ64" s="55"/>
      <c r="GR64" s="55"/>
      <c r="GS64" s="55"/>
      <c r="GT64" s="55"/>
      <c r="GU64" s="55"/>
      <c r="GV64" s="55"/>
      <c r="GW64" s="55"/>
      <c r="GX64" s="55"/>
      <c r="GY64" s="55"/>
      <c r="GZ64" s="55"/>
      <c r="HA64" s="55"/>
      <c r="HB64" s="55"/>
      <c r="HC64" s="55"/>
      <c r="HD64" s="55"/>
      <c r="HE64" s="55"/>
      <c r="HF64" s="55"/>
      <c r="HG64" s="55"/>
      <c r="HH64" s="55"/>
      <c r="HI64" s="55"/>
      <c r="HJ64" s="55"/>
      <c r="HK64" s="55"/>
      <c r="HL64" s="55"/>
      <c r="HM64" s="55"/>
      <c r="HN64" s="55"/>
      <c r="HO64" s="55"/>
      <c r="HP64" s="55"/>
      <c r="HQ64" s="55"/>
      <c r="HR64" s="55"/>
      <c r="HS64" s="55"/>
      <c r="HT64" s="55"/>
      <c r="HU64" s="55"/>
      <c r="HV64" s="55"/>
      <c r="HW64" s="55"/>
      <c r="HX64" s="55"/>
      <c r="HY64" s="55"/>
      <c r="HZ64" s="55"/>
      <c r="IA64" s="55"/>
      <c r="IB64" s="55"/>
      <c r="IC64" s="55"/>
      <c r="ID64" s="55"/>
      <c r="IE64" s="55"/>
      <c r="IF64" s="55"/>
      <c r="IG64" s="55"/>
      <c r="IH64" s="55"/>
      <c r="II64" s="55"/>
      <c r="IJ64" s="55"/>
      <c r="IK64" s="55"/>
      <c r="IL64" s="55"/>
      <c r="IM64" s="55"/>
      <c r="IN64" s="55"/>
      <c r="IO64" s="55"/>
      <c r="IP64" s="55"/>
      <c r="IQ64" s="55"/>
      <c r="IR64" s="55"/>
      <c r="IS64" s="55"/>
      <c r="IT64" s="55"/>
      <c r="IU64" s="55"/>
    </row>
    <row r="65" ht="12.75" hidden="1">
      <c r="R65" s="74" t="s">
        <v>52</v>
      </c>
    </row>
    <row r="66" spans="1:18" ht="12.75" hidden="1">
      <c r="A66" s="96" t="s">
        <v>32</v>
      </c>
      <c r="B66" s="96"/>
      <c r="C66" s="96"/>
      <c r="D66" s="96"/>
      <c r="E66" s="96"/>
      <c r="F66" s="96"/>
      <c r="G66" s="96"/>
      <c r="H66" s="96"/>
      <c r="I66" s="96"/>
      <c r="J66" s="96"/>
      <c r="K66" s="96"/>
      <c r="L66" s="96"/>
      <c r="M66" s="96"/>
      <c r="N66" s="96"/>
      <c r="O66" s="96"/>
      <c r="P66" s="96"/>
      <c r="R66" s="74" t="s">
        <v>52</v>
      </c>
    </row>
    <row r="67" spans="1:18" ht="12.75" hidden="1">
      <c r="A67" s="96"/>
      <c r="B67" s="96"/>
      <c r="C67" s="96"/>
      <c r="D67" s="96"/>
      <c r="E67" s="96"/>
      <c r="F67" s="96"/>
      <c r="G67" s="96"/>
      <c r="H67" s="96"/>
      <c r="I67" s="96"/>
      <c r="J67" s="96"/>
      <c r="K67" s="96"/>
      <c r="L67" s="96"/>
      <c r="M67" s="96"/>
      <c r="N67" s="96"/>
      <c r="O67" s="96"/>
      <c r="P67" s="96"/>
      <c r="R67" s="74" t="s">
        <v>52</v>
      </c>
    </row>
    <row r="68" spans="1:18" ht="1.5" customHeight="1" hidden="1">
      <c r="A68" s="96"/>
      <c r="B68" s="96"/>
      <c r="C68" s="96"/>
      <c r="D68" s="96"/>
      <c r="E68" s="96"/>
      <c r="F68" s="96"/>
      <c r="G68" s="96"/>
      <c r="H68" s="96"/>
      <c r="I68" s="96"/>
      <c r="J68" s="96"/>
      <c r="K68" s="96"/>
      <c r="L68" s="96"/>
      <c r="M68" s="96"/>
      <c r="N68" s="96"/>
      <c r="O68" s="96"/>
      <c r="P68" s="96"/>
      <c r="R68" s="74" t="s">
        <v>52</v>
      </c>
    </row>
    <row r="69" ht="12.75">
      <c r="A69" s="75" t="s">
        <v>53</v>
      </c>
    </row>
    <row r="132" ht="9.75" customHeight="1"/>
  </sheetData>
  <mergeCells count="45">
    <mergeCell ref="A2:Q2"/>
    <mergeCell ref="A3:Q3"/>
    <mergeCell ref="A66:P68"/>
    <mergeCell ref="G5:I6"/>
    <mergeCell ref="J5:J6"/>
    <mergeCell ref="K5:M6"/>
    <mergeCell ref="N5:P6"/>
    <mergeCell ref="A9:E9"/>
    <mergeCell ref="A10:E10"/>
    <mergeCell ref="A11:E11"/>
    <mergeCell ref="A12:E12"/>
    <mergeCell ref="A13:E13"/>
    <mergeCell ref="A14:E14"/>
    <mergeCell ref="A15:E15"/>
    <mergeCell ref="A16:E16"/>
    <mergeCell ref="A24:E24"/>
    <mergeCell ref="A31:E31"/>
    <mergeCell ref="A32:E32"/>
    <mergeCell ref="A39:E39"/>
    <mergeCell ref="A41:E41"/>
    <mergeCell ref="A42:E42"/>
    <mergeCell ref="A44:E44"/>
    <mergeCell ref="A46:E46"/>
    <mergeCell ref="A47:E47"/>
    <mergeCell ref="A48:E48"/>
    <mergeCell ref="A49:E49"/>
    <mergeCell ref="A58:E58"/>
    <mergeCell ref="A50:E50"/>
    <mergeCell ref="A51:E51"/>
    <mergeCell ref="A52:E52"/>
    <mergeCell ref="A53:E53"/>
    <mergeCell ref="A43:E43"/>
    <mergeCell ref="A37:E37"/>
    <mergeCell ref="A36:E36"/>
    <mergeCell ref="A59:E59"/>
    <mergeCell ref="A45:E45"/>
    <mergeCell ref="A56:E56"/>
    <mergeCell ref="A40:E40"/>
    <mergeCell ref="A54:E54"/>
    <mergeCell ref="A55:E55"/>
    <mergeCell ref="A57:E57"/>
    <mergeCell ref="A35:E35"/>
    <mergeCell ref="A34:E34"/>
    <mergeCell ref="A33:E33"/>
    <mergeCell ref="A38:E38"/>
  </mergeCells>
  <printOptions horizontalCentered="1"/>
  <pageMargins left="0.75" right="0.75" top="0.75" bottom="0.5" header="0.5" footer="0.5"/>
  <pageSetup horizontalDpi="600" verticalDpi="600" orientation="landscape" scale="84" r:id="rId3"/>
  <legacyDrawing r:id="rId2"/>
</worksheet>
</file>

<file path=xl/worksheets/sheet2.xml><?xml version="1.0" encoding="utf-8"?>
<worksheet xmlns="http://schemas.openxmlformats.org/spreadsheetml/2006/main" xmlns:r="http://schemas.openxmlformats.org/officeDocument/2006/relationships">
  <dimension ref="A1:IU65"/>
  <sheetViews>
    <sheetView tabSelected="1" zoomScale="85" zoomScaleNormal="85" workbookViewId="0" topLeftCell="A16">
      <selection activeCell="A34" sqref="A34:X34"/>
    </sheetView>
  </sheetViews>
  <sheetFormatPr defaultColWidth="9.140625" defaultRowHeight="12.75"/>
  <cols>
    <col min="1" max="1" width="3.8515625" style="2" customWidth="1"/>
    <col min="2" max="2" width="3.7109375" style="2" customWidth="1"/>
    <col min="3" max="3" width="8.7109375" style="2" customWidth="1"/>
    <col min="4" max="4" width="8.421875" style="2" customWidth="1"/>
    <col min="5" max="5" width="7.7109375" style="2" customWidth="1"/>
    <col min="6" max="6" width="13.57421875" style="2" customWidth="1"/>
    <col min="7" max="7" width="2.7109375" style="2" customWidth="1"/>
    <col min="8" max="8" width="10.140625" style="2" customWidth="1"/>
    <col min="9" max="9" width="1.7109375" style="2" customWidth="1"/>
    <col min="10" max="10" width="8.57421875" style="2" customWidth="1"/>
    <col min="11" max="11" width="2.28125" style="2" customWidth="1"/>
    <col min="12" max="12" width="12.57421875" style="2" customWidth="1"/>
    <col min="13" max="13" width="1.7109375" style="2" customWidth="1"/>
    <col min="14" max="14" width="11.00390625" style="2" customWidth="1"/>
    <col min="15" max="15" width="1.7109375" style="2" customWidth="1"/>
    <col min="16" max="16" width="8.28125" style="2" customWidth="1"/>
    <col min="17" max="17" width="1.7109375" style="2" customWidth="1"/>
    <col min="18" max="18" width="13.8515625" style="2" customWidth="1"/>
    <col min="19" max="19" width="1.7109375" style="2" customWidth="1"/>
    <col min="20" max="20" width="10.28125" style="2" customWidth="1"/>
    <col min="21" max="21" width="1.7109375" style="2" customWidth="1"/>
    <col min="22" max="22" width="8.8515625" style="2" customWidth="1"/>
    <col min="23" max="23" width="1.7109375" style="2" customWidth="1"/>
    <col min="24" max="24" width="13.8515625" style="2" customWidth="1"/>
    <col min="25" max="25" width="1.28515625" style="2" customWidth="1"/>
    <col min="26" max="26" width="12.28125" style="2" customWidth="1"/>
    <col min="27" max="27" width="1.7109375" style="2" customWidth="1"/>
    <col min="28" max="28" width="12.57421875" style="2" customWidth="1"/>
    <col min="29" max="29" width="1.8515625" style="2" customWidth="1"/>
    <col min="30" max="30" width="16.00390625" style="2" customWidth="1"/>
    <col min="31" max="31" width="3.421875" style="2" customWidth="1"/>
    <col min="32" max="16384" width="8.421875" style="2" customWidth="1"/>
  </cols>
  <sheetData>
    <row r="1" spans="1:32" ht="18">
      <c r="A1" s="161" t="s">
        <v>57</v>
      </c>
      <c r="B1" s="162"/>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76" t="s">
        <v>52</v>
      </c>
    </row>
    <row r="2" spans="1:32" ht="18">
      <c r="A2" s="163" t="s">
        <v>12</v>
      </c>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76" t="s">
        <v>52</v>
      </c>
    </row>
    <row r="3" spans="1:32" ht="18">
      <c r="A3" s="164" t="s">
        <v>4</v>
      </c>
      <c r="B3" s="162"/>
      <c r="C3" s="162"/>
      <c r="D3" s="162"/>
      <c r="E3" s="162"/>
      <c r="F3" s="162"/>
      <c r="G3" s="162"/>
      <c r="H3" s="162"/>
      <c r="I3" s="162"/>
      <c r="J3" s="162"/>
      <c r="K3" s="162"/>
      <c r="L3" s="162"/>
      <c r="M3" s="162"/>
      <c r="N3" s="162"/>
      <c r="O3" s="162"/>
      <c r="P3" s="162"/>
      <c r="Q3" s="162"/>
      <c r="R3" s="162"/>
      <c r="S3" s="162"/>
      <c r="T3" s="162"/>
      <c r="U3" s="162"/>
      <c r="V3" s="162"/>
      <c r="W3" s="162"/>
      <c r="X3" s="162"/>
      <c r="Y3" s="162"/>
      <c r="Z3" s="162"/>
      <c r="AA3" s="162"/>
      <c r="AB3" s="162"/>
      <c r="AC3" s="162"/>
      <c r="AD3" s="162"/>
      <c r="AE3" s="162"/>
      <c r="AF3" s="76" t="s">
        <v>52</v>
      </c>
    </row>
    <row r="4" spans="1:32" ht="15">
      <c r="A4" s="118"/>
      <c r="B4" s="119"/>
      <c r="C4" s="119"/>
      <c r="D4" s="119"/>
      <c r="E4" s="119"/>
      <c r="F4" s="119"/>
      <c r="G4" s="119"/>
      <c r="H4" s="119"/>
      <c r="I4" s="119"/>
      <c r="J4" s="119"/>
      <c r="K4" s="119"/>
      <c r="L4" s="119"/>
      <c r="M4" s="119"/>
      <c r="N4" s="119"/>
      <c r="O4" s="119"/>
      <c r="P4" s="119"/>
      <c r="Q4" s="119"/>
      <c r="R4" s="119"/>
      <c r="S4" s="119"/>
      <c r="T4" s="119"/>
      <c r="U4" s="119"/>
      <c r="V4" s="119"/>
      <c r="W4" s="119"/>
      <c r="X4" s="119"/>
      <c r="Y4" s="119"/>
      <c r="Z4" s="119"/>
      <c r="AA4" s="119"/>
      <c r="AB4" s="119"/>
      <c r="AC4" s="119"/>
      <c r="AD4" s="120"/>
      <c r="AF4" s="76"/>
    </row>
    <row r="5" spans="1:32" ht="15">
      <c r="A5" s="121"/>
      <c r="B5" s="122"/>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3"/>
      <c r="AF5" s="76"/>
    </row>
    <row r="6" spans="1:32" ht="15">
      <c r="A6" s="124"/>
      <c r="B6" s="125"/>
      <c r="C6" s="125"/>
      <c r="D6" s="125"/>
      <c r="E6" s="125"/>
      <c r="F6" s="125"/>
      <c r="G6" s="125"/>
      <c r="H6" s="125"/>
      <c r="I6" s="125"/>
      <c r="J6" s="125"/>
      <c r="K6" s="125"/>
      <c r="L6" s="125"/>
      <c r="M6" s="125"/>
      <c r="N6" s="125"/>
      <c r="O6" s="125"/>
      <c r="P6" s="125"/>
      <c r="Q6" s="125"/>
      <c r="R6" s="125"/>
      <c r="S6" s="125"/>
      <c r="T6" s="125"/>
      <c r="U6" s="125"/>
      <c r="V6" s="125"/>
      <c r="W6" s="125"/>
      <c r="X6" s="125"/>
      <c r="Y6" s="125"/>
      <c r="Z6" s="125"/>
      <c r="AA6" s="125"/>
      <c r="AB6" s="125"/>
      <c r="AC6" s="125"/>
      <c r="AD6" s="126"/>
      <c r="AF6" s="76"/>
    </row>
    <row r="7" spans="1:32" ht="42.75" customHeight="1">
      <c r="A7" s="115"/>
      <c r="B7" s="116"/>
      <c r="C7" s="116"/>
      <c r="D7" s="116"/>
      <c r="E7" s="116"/>
      <c r="F7" s="117"/>
      <c r="H7" s="168" t="s">
        <v>27</v>
      </c>
      <c r="I7" s="169"/>
      <c r="J7" s="169"/>
      <c r="K7" s="169"/>
      <c r="L7" s="170"/>
      <c r="N7" s="165" t="s">
        <v>25</v>
      </c>
      <c r="O7" s="171"/>
      <c r="P7" s="171"/>
      <c r="Q7" s="171"/>
      <c r="R7" s="172"/>
      <c r="T7" s="165" t="s">
        <v>26</v>
      </c>
      <c r="U7" s="171"/>
      <c r="V7" s="171"/>
      <c r="W7" s="171"/>
      <c r="X7" s="172"/>
      <c r="Z7" s="165" t="s">
        <v>23</v>
      </c>
      <c r="AA7" s="166"/>
      <c r="AB7" s="166"/>
      <c r="AC7" s="166"/>
      <c r="AD7" s="167"/>
      <c r="AF7" s="76" t="s">
        <v>52</v>
      </c>
    </row>
    <row r="8" spans="1:32" ht="15">
      <c r="A8" s="115"/>
      <c r="B8" s="116"/>
      <c r="C8" s="116"/>
      <c r="D8" s="116"/>
      <c r="E8" s="116"/>
      <c r="F8" s="117"/>
      <c r="H8" s="14"/>
      <c r="N8" s="14"/>
      <c r="T8" s="14"/>
      <c r="Z8" s="14"/>
      <c r="AF8" s="76"/>
    </row>
    <row r="9" spans="1:32" ht="15">
      <c r="A9" s="146" t="s">
        <v>7</v>
      </c>
      <c r="B9" s="147"/>
      <c r="C9" s="147"/>
      <c r="D9" s="147"/>
      <c r="E9" s="147"/>
      <c r="F9" s="148"/>
      <c r="H9" s="77" t="s">
        <v>54</v>
      </c>
      <c r="J9" s="13" t="s">
        <v>8</v>
      </c>
      <c r="L9" s="13" t="s">
        <v>6</v>
      </c>
      <c r="N9" s="77" t="s">
        <v>54</v>
      </c>
      <c r="P9" s="13" t="s">
        <v>8</v>
      </c>
      <c r="R9" s="13" t="s">
        <v>6</v>
      </c>
      <c r="T9" s="77" t="s">
        <v>54</v>
      </c>
      <c r="V9" s="13" t="s">
        <v>8</v>
      </c>
      <c r="X9" s="13" t="s">
        <v>6</v>
      </c>
      <c r="Z9" s="77" t="s">
        <v>54</v>
      </c>
      <c r="AB9" s="13" t="s">
        <v>8</v>
      </c>
      <c r="AD9" s="13" t="s">
        <v>6</v>
      </c>
      <c r="AF9" s="76" t="s">
        <v>52</v>
      </c>
    </row>
    <row r="10" spans="1:32" ht="15">
      <c r="A10" s="149"/>
      <c r="B10" s="150"/>
      <c r="C10" s="150"/>
      <c r="D10" s="150"/>
      <c r="E10" s="150"/>
      <c r="F10" s="151"/>
      <c r="H10" s="6"/>
      <c r="J10" s="6"/>
      <c r="L10" s="6"/>
      <c r="N10" s="6"/>
      <c r="P10" s="6"/>
      <c r="R10" s="6"/>
      <c r="T10" s="6"/>
      <c r="V10" s="6"/>
      <c r="X10" s="6"/>
      <c r="Z10" s="6"/>
      <c r="AB10" s="6"/>
      <c r="AD10" s="6"/>
      <c r="AF10" s="76" t="s">
        <v>52</v>
      </c>
    </row>
    <row r="11" spans="1:32" ht="15">
      <c r="A11" s="2" t="s">
        <v>5</v>
      </c>
      <c r="B11" s="152" t="s">
        <v>33</v>
      </c>
      <c r="C11" s="153"/>
      <c r="D11" s="153"/>
      <c r="E11" s="153"/>
      <c r="F11" s="154"/>
      <c r="G11" s="2" t="s">
        <v>3</v>
      </c>
      <c r="H11" s="2">
        <v>19</v>
      </c>
      <c r="I11" s="12" t="s">
        <v>3</v>
      </c>
      <c r="J11" s="2">
        <v>49</v>
      </c>
      <c r="L11" s="15">
        <v>74260</v>
      </c>
      <c r="N11" s="2">
        <v>19</v>
      </c>
      <c r="P11" s="2">
        <v>19</v>
      </c>
      <c r="R11" s="15">
        <v>77751</v>
      </c>
      <c r="T11" s="2">
        <v>19</v>
      </c>
      <c r="V11" s="2">
        <v>19</v>
      </c>
      <c r="X11" s="15">
        <v>121651</v>
      </c>
      <c r="Z11" s="2">
        <f>T11-N11</f>
        <v>0</v>
      </c>
      <c r="AB11" s="2">
        <f>V11-P11</f>
        <v>0</v>
      </c>
      <c r="AD11" s="15">
        <f>X11-R11</f>
        <v>43900</v>
      </c>
      <c r="AF11" s="76" t="s">
        <v>52</v>
      </c>
    </row>
    <row r="12" spans="1:32" ht="15">
      <c r="A12" s="115"/>
      <c r="B12" s="116"/>
      <c r="C12" s="116"/>
      <c r="D12" s="116"/>
      <c r="E12" s="116"/>
      <c r="F12" s="117"/>
      <c r="AD12" s="5"/>
      <c r="AF12" s="76"/>
    </row>
    <row r="13" spans="2:32" ht="15">
      <c r="B13" s="152" t="s">
        <v>50</v>
      </c>
      <c r="C13" s="153"/>
      <c r="D13" s="153"/>
      <c r="E13" s="153"/>
      <c r="F13" s="154"/>
      <c r="G13" s="2" t="s">
        <v>3</v>
      </c>
      <c r="H13" s="2">
        <f>SUM(H11:H11)</f>
        <v>19</v>
      </c>
      <c r="J13" s="2">
        <f>SUM(J11:J11)</f>
        <v>49</v>
      </c>
      <c r="L13" s="2">
        <f>SUM(L11:L11)</f>
        <v>74260</v>
      </c>
      <c r="M13" s="5"/>
      <c r="N13" s="2">
        <f>SUM(N11:N11)</f>
        <v>19</v>
      </c>
      <c r="O13" s="5"/>
      <c r="P13" s="2">
        <f>SUM(P11:P11)</f>
        <v>19</v>
      </c>
      <c r="Q13" s="5"/>
      <c r="R13" s="2">
        <f>SUM(R11:R11)</f>
        <v>77751</v>
      </c>
      <c r="S13" s="5"/>
      <c r="T13" s="2">
        <f>SUM(T11:T11)</f>
        <v>19</v>
      </c>
      <c r="U13" s="5"/>
      <c r="V13" s="2">
        <f>SUM(V11:V11)</f>
        <v>19</v>
      </c>
      <c r="W13" s="5"/>
      <c r="X13" s="2">
        <f>SUM(X11:X11)</f>
        <v>121651</v>
      </c>
      <c r="Y13" s="5"/>
      <c r="Z13" s="2">
        <f>SUM(Z11:Z11)</f>
        <v>0</v>
      </c>
      <c r="AB13" s="2">
        <f>SUM(AB11:AB11)</f>
        <v>0</v>
      </c>
      <c r="AC13" s="5"/>
      <c r="AD13" s="2">
        <f>SUM(AD11:AD11)</f>
        <v>43900</v>
      </c>
      <c r="AF13" s="76" t="s">
        <v>52</v>
      </c>
    </row>
    <row r="14" spans="1:32" ht="15">
      <c r="A14" s="115"/>
      <c r="B14" s="116"/>
      <c r="C14" s="116"/>
      <c r="D14" s="116"/>
      <c r="E14" s="116"/>
      <c r="F14" s="117"/>
      <c r="M14" s="5"/>
      <c r="O14" s="5"/>
      <c r="Q14" s="5"/>
      <c r="S14" s="5"/>
      <c r="U14" s="5"/>
      <c r="W14" s="5"/>
      <c r="Y14" s="5"/>
      <c r="AC14" s="5"/>
      <c r="AF14" s="76"/>
    </row>
    <row r="15" spans="2:32" ht="15">
      <c r="B15" s="155" t="s">
        <v>11</v>
      </c>
      <c r="C15" s="156"/>
      <c r="D15" s="156"/>
      <c r="E15" s="156"/>
      <c r="F15" s="157"/>
      <c r="H15" s="28">
        <v>0</v>
      </c>
      <c r="I15" s="29"/>
      <c r="J15" s="30">
        <v>0</v>
      </c>
      <c r="K15" s="29"/>
      <c r="L15" s="28">
        <v>0</v>
      </c>
      <c r="M15" s="31"/>
      <c r="N15" s="28">
        <v>0</v>
      </c>
      <c r="O15" s="31"/>
      <c r="P15" s="30">
        <v>0</v>
      </c>
      <c r="Q15" s="31"/>
      <c r="R15" s="28">
        <v>0</v>
      </c>
      <c r="S15" s="31"/>
      <c r="T15" s="28">
        <v>0</v>
      </c>
      <c r="U15" s="31"/>
      <c r="V15" s="30">
        <v>0</v>
      </c>
      <c r="W15" s="31"/>
      <c r="X15" s="28">
        <v>0</v>
      </c>
      <c r="Y15" s="31"/>
      <c r="Z15" s="28">
        <v>0</v>
      </c>
      <c r="AA15" s="29"/>
      <c r="AB15" s="30">
        <f>V15-P15</f>
        <v>0</v>
      </c>
      <c r="AC15" s="31"/>
      <c r="AD15" s="28">
        <v>0</v>
      </c>
      <c r="AF15" s="76" t="s">
        <v>52</v>
      </c>
    </row>
    <row r="16" spans="1:32" ht="15">
      <c r="A16" s="115"/>
      <c r="B16" s="116"/>
      <c r="C16" s="116"/>
      <c r="D16" s="116"/>
      <c r="E16" s="116"/>
      <c r="F16" s="117"/>
      <c r="M16" s="5"/>
      <c r="O16" s="5"/>
      <c r="Q16" s="5"/>
      <c r="S16" s="5"/>
      <c r="U16" s="5"/>
      <c r="W16" s="5"/>
      <c r="Y16" s="5"/>
      <c r="AC16" s="5"/>
      <c r="AF16" s="76"/>
    </row>
    <row r="17" spans="2:32" ht="15">
      <c r="B17" s="130" t="s">
        <v>9</v>
      </c>
      <c r="C17" s="131"/>
      <c r="D17" s="131"/>
      <c r="E17" s="131"/>
      <c r="F17" s="132"/>
      <c r="H17" s="2">
        <f>H13+H15</f>
        <v>19</v>
      </c>
      <c r="J17" s="2">
        <f>J13+J15</f>
        <v>49</v>
      </c>
      <c r="L17" s="2">
        <f>L13+L15</f>
        <v>74260</v>
      </c>
      <c r="M17" s="5"/>
      <c r="N17" s="2">
        <f>N13+N15</f>
        <v>19</v>
      </c>
      <c r="O17" s="5"/>
      <c r="P17" s="2">
        <f>P13+P15</f>
        <v>19</v>
      </c>
      <c r="Q17" s="5"/>
      <c r="R17" s="2">
        <f>R13+R15</f>
        <v>77751</v>
      </c>
      <c r="S17" s="5"/>
      <c r="T17" s="2">
        <f>T13+T15</f>
        <v>19</v>
      </c>
      <c r="U17" s="5"/>
      <c r="V17" s="2">
        <f>V13+V15</f>
        <v>19</v>
      </c>
      <c r="W17" s="5"/>
      <c r="X17" s="2">
        <f>X13+X15</f>
        <v>121651</v>
      </c>
      <c r="Y17" s="5"/>
      <c r="Z17" s="2">
        <f>Z13+Z15</f>
        <v>0</v>
      </c>
      <c r="AB17" s="2">
        <f>AB13+AB15</f>
        <v>0</v>
      </c>
      <c r="AC17" s="5"/>
      <c r="AD17" s="2">
        <f>AD13+AD15</f>
        <v>43900</v>
      </c>
      <c r="AF17" s="76" t="s">
        <v>52</v>
      </c>
    </row>
    <row r="18" spans="1:32" ht="15">
      <c r="A18" s="115"/>
      <c r="B18" s="116"/>
      <c r="C18" s="116"/>
      <c r="D18" s="116"/>
      <c r="E18" s="116"/>
      <c r="F18" s="117"/>
      <c r="M18" s="5"/>
      <c r="O18" s="5"/>
      <c r="Q18" s="5"/>
      <c r="S18" s="5"/>
      <c r="U18" s="5"/>
      <c r="W18" s="5"/>
      <c r="Y18" s="5"/>
      <c r="AC18" s="5"/>
      <c r="AF18" s="76" t="s">
        <v>52</v>
      </c>
    </row>
    <row r="19" spans="1:32" ht="15">
      <c r="A19" s="115"/>
      <c r="B19" s="116"/>
      <c r="C19" s="116"/>
      <c r="D19" s="116"/>
      <c r="E19" s="116"/>
      <c r="F19" s="117"/>
      <c r="AF19" s="76"/>
    </row>
    <row r="20" spans="2:32" ht="15" customHeight="1">
      <c r="B20" s="134" t="s">
        <v>59</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135"/>
      <c r="AD20" s="136"/>
      <c r="AF20" s="76" t="s">
        <v>52</v>
      </c>
    </row>
    <row r="21" spans="2:32" ht="15" customHeight="1">
      <c r="B21" s="137"/>
      <c r="C21" s="138"/>
      <c r="D21" s="138"/>
      <c r="E21" s="138"/>
      <c r="F21" s="138"/>
      <c r="G21" s="138"/>
      <c r="H21" s="138"/>
      <c r="I21" s="138"/>
      <c r="J21" s="138"/>
      <c r="K21" s="138"/>
      <c r="L21" s="138"/>
      <c r="M21" s="138"/>
      <c r="N21" s="138"/>
      <c r="O21" s="138"/>
      <c r="P21" s="138"/>
      <c r="Q21" s="138"/>
      <c r="R21" s="138"/>
      <c r="S21" s="138"/>
      <c r="T21" s="138"/>
      <c r="U21" s="138"/>
      <c r="V21" s="138"/>
      <c r="W21" s="138"/>
      <c r="X21" s="138"/>
      <c r="Y21" s="138"/>
      <c r="Z21" s="138"/>
      <c r="AA21" s="138"/>
      <c r="AB21" s="138"/>
      <c r="AC21" s="138"/>
      <c r="AD21" s="139"/>
      <c r="AF21" s="76" t="s">
        <v>52</v>
      </c>
    </row>
    <row r="22" spans="2:32" ht="15" customHeight="1">
      <c r="B22" s="137"/>
      <c r="C22" s="138"/>
      <c r="D22" s="138"/>
      <c r="E22" s="138"/>
      <c r="F22" s="138"/>
      <c r="G22" s="138"/>
      <c r="H22" s="138"/>
      <c r="I22" s="138"/>
      <c r="J22" s="138"/>
      <c r="K22" s="138"/>
      <c r="L22" s="138"/>
      <c r="M22" s="138"/>
      <c r="N22" s="138"/>
      <c r="O22" s="138"/>
      <c r="P22" s="138"/>
      <c r="Q22" s="138"/>
      <c r="R22" s="138"/>
      <c r="S22" s="138"/>
      <c r="T22" s="138"/>
      <c r="U22" s="138"/>
      <c r="V22" s="138"/>
      <c r="W22" s="138"/>
      <c r="X22" s="138"/>
      <c r="Y22" s="138"/>
      <c r="Z22" s="138"/>
      <c r="AA22" s="138"/>
      <c r="AB22" s="138"/>
      <c r="AC22" s="138"/>
      <c r="AD22" s="139"/>
      <c r="AF22" s="76" t="s">
        <v>52</v>
      </c>
    </row>
    <row r="23" spans="2:32" ht="15" customHeight="1">
      <c r="B23" s="137"/>
      <c r="C23" s="138"/>
      <c r="D23" s="138"/>
      <c r="E23" s="138"/>
      <c r="F23" s="138"/>
      <c r="G23" s="138"/>
      <c r="H23" s="138"/>
      <c r="I23" s="138"/>
      <c r="J23" s="138"/>
      <c r="K23" s="138"/>
      <c r="L23" s="138"/>
      <c r="M23" s="138"/>
      <c r="N23" s="138"/>
      <c r="O23" s="138"/>
      <c r="P23" s="138"/>
      <c r="Q23" s="138"/>
      <c r="R23" s="138"/>
      <c r="S23" s="138"/>
      <c r="T23" s="138"/>
      <c r="U23" s="138"/>
      <c r="V23" s="138"/>
      <c r="W23" s="138"/>
      <c r="X23" s="138"/>
      <c r="Y23" s="138"/>
      <c r="Z23" s="138"/>
      <c r="AA23" s="138"/>
      <c r="AB23" s="138"/>
      <c r="AC23" s="138"/>
      <c r="AD23" s="139"/>
      <c r="AF23" s="76" t="s">
        <v>52</v>
      </c>
    </row>
    <row r="24" spans="2:32" ht="15" customHeight="1">
      <c r="B24" s="137"/>
      <c r="C24" s="138"/>
      <c r="D24" s="138"/>
      <c r="E24" s="138"/>
      <c r="F24" s="138"/>
      <c r="G24" s="138"/>
      <c r="H24" s="138"/>
      <c r="I24" s="138"/>
      <c r="J24" s="138"/>
      <c r="K24" s="138"/>
      <c r="L24" s="138"/>
      <c r="M24" s="138"/>
      <c r="N24" s="138"/>
      <c r="O24" s="138"/>
      <c r="P24" s="138"/>
      <c r="Q24" s="138"/>
      <c r="R24" s="138"/>
      <c r="S24" s="138"/>
      <c r="T24" s="138"/>
      <c r="U24" s="138"/>
      <c r="V24" s="138"/>
      <c r="W24" s="138"/>
      <c r="X24" s="138"/>
      <c r="Y24" s="138"/>
      <c r="Z24" s="138"/>
      <c r="AA24" s="138"/>
      <c r="AB24" s="138"/>
      <c r="AC24" s="138"/>
      <c r="AD24" s="139"/>
      <c r="AF24" s="76" t="s">
        <v>52</v>
      </c>
    </row>
    <row r="25" spans="2:32" ht="30" customHeight="1">
      <c r="B25" s="137"/>
      <c r="C25" s="138"/>
      <c r="D25" s="138"/>
      <c r="E25" s="138"/>
      <c r="F25" s="138"/>
      <c r="G25" s="138"/>
      <c r="H25" s="138"/>
      <c r="I25" s="138"/>
      <c r="J25" s="138"/>
      <c r="K25" s="138"/>
      <c r="L25" s="138"/>
      <c r="M25" s="138"/>
      <c r="N25" s="138"/>
      <c r="O25" s="138"/>
      <c r="P25" s="138"/>
      <c r="Q25" s="138"/>
      <c r="R25" s="138"/>
      <c r="S25" s="138"/>
      <c r="T25" s="138"/>
      <c r="U25" s="138"/>
      <c r="V25" s="138"/>
      <c r="W25" s="138"/>
      <c r="X25" s="138"/>
      <c r="Y25" s="138"/>
      <c r="Z25" s="138"/>
      <c r="AA25" s="138"/>
      <c r="AB25" s="138"/>
      <c r="AC25" s="138"/>
      <c r="AD25" s="139"/>
      <c r="AF25" s="76" t="s">
        <v>52</v>
      </c>
    </row>
    <row r="26" spans="2:32" ht="3" customHeight="1">
      <c r="B26" s="140"/>
      <c r="C26" s="141"/>
      <c r="D26" s="141"/>
      <c r="E26" s="141"/>
      <c r="F26" s="141"/>
      <c r="G26" s="141"/>
      <c r="H26" s="141"/>
      <c r="I26" s="141"/>
      <c r="J26" s="141"/>
      <c r="K26" s="141"/>
      <c r="L26" s="141"/>
      <c r="M26" s="141"/>
      <c r="N26" s="141"/>
      <c r="O26" s="141"/>
      <c r="P26" s="141"/>
      <c r="Q26" s="141"/>
      <c r="R26" s="141"/>
      <c r="S26" s="141"/>
      <c r="T26" s="141"/>
      <c r="U26" s="141"/>
      <c r="V26" s="141"/>
      <c r="W26" s="141"/>
      <c r="X26" s="141"/>
      <c r="Y26" s="141"/>
      <c r="Z26" s="141"/>
      <c r="AA26" s="141"/>
      <c r="AB26" s="141"/>
      <c r="AC26" s="141"/>
      <c r="AD26" s="142"/>
      <c r="AF26" s="76" t="s">
        <v>52</v>
      </c>
    </row>
    <row r="27" ht="15">
      <c r="AF27" s="76"/>
    </row>
    <row r="28" spans="1:32" ht="18.75" customHeight="1">
      <c r="A28" s="143"/>
      <c r="B28" s="144"/>
      <c r="C28" s="144"/>
      <c r="D28" s="144"/>
      <c r="E28" s="144"/>
      <c r="F28" s="145"/>
      <c r="G28" s="4"/>
      <c r="H28" s="4"/>
      <c r="I28" s="4"/>
      <c r="J28" s="4"/>
      <c r="K28" s="4"/>
      <c r="L28" s="4"/>
      <c r="M28" s="4"/>
      <c r="N28" s="4"/>
      <c r="O28" s="4"/>
      <c r="P28" s="4"/>
      <c r="Q28" s="4"/>
      <c r="R28" s="4"/>
      <c r="S28" s="4"/>
      <c r="T28" s="4"/>
      <c r="U28" s="4"/>
      <c r="V28" s="4"/>
      <c r="W28" s="4"/>
      <c r="X28" s="4"/>
      <c r="Y28" s="4"/>
      <c r="Z28" s="4"/>
      <c r="AA28" s="4"/>
      <c r="AB28" s="4"/>
      <c r="AC28" s="4"/>
      <c r="AD28" s="4"/>
      <c r="AF28" s="76"/>
    </row>
    <row r="29" spans="1:255" ht="20.25">
      <c r="A29" s="1"/>
      <c r="B29" s="1"/>
      <c r="C29" s="1"/>
      <c r="D29" s="1"/>
      <c r="E29" s="1"/>
      <c r="F29" s="1"/>
      <c r="G29" s="1"/>
      <c r="H29" s="1"/>
      <c r="I29" s="1"/>
      <c r="J29" s="1"/>
      <c r="K29" s="1"/>
      <c r="L29" s="1"/>
      <c r="M29" s="1"/>
      <c r="N29" s="1"/>
      <c r="O29" s="1"/>
      <c r="P29" s="1"/>
      <c r="Q29" s="1"/>
      <c r="R29" s="1"/>
      <c r="S29" s="1"/>
      <c r="T29" s="1"/>
      <c r="U29" s="1"/>
      <c r="V29" s="1"/>
      <c r="W29" s="1"/>
      <c r="X29" s="1"/>
      <c r="Y29" s="1"/>
      <c r="Z29" s="8"/>
      <c r="AA29" s="8"/>
      <c r="AB29" s="8"/>
      <c r="AC29" s="1"/>
      <c r="AD29" s="1"/>
      <c r="AE29" s="3"/>
      <c r="AF29" s="76"/>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row>
    <row r="30" spans="1:255" ht="20.25">
      <c r="A30" s="173" t="s">
        <v>22</v>
      </c>
      <c r="B30" s="174"/>
      <c r="C30" s="174"/>
      <c r="D30" s="174"/>
      <c r="E30" s="174"/>
      <c r="F30" s="174"/>
      <c r="G30" s="174"/>
      <c r="H30" s="175"/>
      <c r="I30" s="1"/>
      <c r="J30" s="1"/>
      <c r="K30" s="1"/>
      <c r="L30" s="1"/>
      <c r="M30" s="1"/>
      <c r="N30" s="1"/>
      <c r="O30" s="1"/>
      <c r="P30" s="1"/>
      <c r="Q30" s="1"/>
      <c r="R30" s="1"/>
      <c r="S30" s="1"/>
      <c r="T30" s="1"/>
      <c r="U30" s="1"/>
      <c r="V30" s="1"/>
      <c r="W30" s="1"/>
      <c r="X30" s="1"/>
      <c r="Y30" s="1"/>
      <c r="Z30" s="78" t="s">
        <v>54</v>
      </c>
      <c r="AA30" s="8"/>
      <c r="AB30" s="9" t="s">
        <v>8</v>
      </c>
      <c r="AC30" s="1"/>
      <c r="AD30" s="10" t="s">
        <v>6</v>
      </c>
      <c r="AE30" s="3"/>
      <c r="AF30" s="76" t="s">
        <v>52</v>
      </c>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row>
    <row r="31" spans="1:255" ht="20.25">
      <c r="A31" s="127"/>
      <c r="B31" s="128"/>
      <c r="C31" s="128"/>
      <c r="D31" s="128"/>
      <c r="E31" s="128"/>
      <c r="F31" s="128"/>
      <c r="G31" s="128"/>
      <c r="H31" s="128"/>
      <c r="I31" s="128"/>
      <c r="J31" s="128"/>
      <c r="K31" s="128"/>
      <c r="L31" s="128"/>
      <c r="M31" s="128"/>
      <c r="N31" s="128"/>
      <c r="O31" s="128"/>
      <c r="P31" s="128"/>
      <c r="Q31" s="128"/>
      <c r="R31" s="128"/>
      <c r="S31" s="128"/>
      <c r="T31" s="128"/>
      <c r="U31" s="128"/>
      <c r="V31" s="128"/>
      <c r="W31" s="128"/>
      <c r="X31" s="129"/>
      <c r="Y31" s="1"/>
      <c r="Z31" s="1"/>
      <c r="AA31" s="1"/>
      <c r="AB31" s="1"/>
      <c r="AC31" s="1"/>
      <c r="AD31" s="1"/>
      <c r="AE31" s="3"/>
      <c r="AF31" s="76"/>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row>
    <row r="32" spans="1:255" ht="20.25">
      <c r="A32" s="112" t="s">
        <v>49</v>
      </c>
      <c r="B32" s="113"/>
      <c r="C32" s="113"/>
      <c r="D32" s="113"/>
      <c r="E32" s="113"/>
      <c r="F32" s="113"/>
      <c r="G32" s="113"/>
      <c r="H32" s="113"/>
      <c r="I32" s="113"/>
      <c r="J32" s="113"/>
      <c r="K32" s="113"/>
      <c r="L32" s="113"/>
      <c r="M32" s="113"/>
      <c r="N32" s="113"/>
      <c r="O32" s="113"/>
      <c r="P32" s="113"/>
      <c r="Q32" s="113"/>
      <c r="R32" s="113"/>
      <c r="S32" s="113"/>
      <c r="T32" s="113"/>
      <c r="U32" s="113"/>
      <c r="V32" s="113"/>
      <c r="W32" s="113"/>
      <c r="X32" s="114"/>
      <c r="Y32" s="1"/>
      <c r="Z32" s="1">
        <v>0</v>
      </c>
      <c r="AA32" s="1"/>
      <c r="AB32" s="1">
        <v>0</v>
      </c>
      <c r="AC32" s="1"/>
      <c r="AD32" s="7">
        <v>43900</v>
      </c>
      <c r="AE32" s="3"/>
      <c r="AF32" s="76" t="s">
        <v>52</v>
      </c>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row>
    <row r="33" spans="1:255" ht="20.25">
      <c r="A33" s="127"/>
      <c r="B33" s="128"/>
      <c r="C33" s="128"/>
      <c r="D33" s="128"/>
      <c r="E33" s="128"/>
      <c r="F33" s="128"/>
      <c r="G33" s="128"/>
      <c r="H33" s="128"/>
      <c r="I33" s="128"/>
      <c r="J33" s="128"/>
      <c r="K33" s="128"/>
      <c r="L33" s="128"/>
      <c r="M33" s="128"/>
      <c r="N33" s="128"/>
      <c r="O33" s="128"/>
      <c r="P33" s="128"/>
      <c r="Q33" s="128"/>
      <c r="R33" s="128"/>
      <c r="S33" s="128"/>
      <c r="T33" s="128"/>
      <c r="U33" s="128"/>
      <c r="V33" s="128"/>
      <c r="W33" s="128"/>
      <c r="X33" s="129"/>
      <c r="Y33" s="1"/>
      <c r="Z33" s="1"/>
      <c r="AA33" s="1"/>
      <c r="AB33" s="1"/>
      <c r="AC33" s="1"/>
      <c r="AD33" s="7"/>
      <c r="AE33" s="3"/>
      <c r="AF33" s="76"/>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row>
    <row r="34" spans="1:255" ht="160.5" customHeight="1">
      <c r="A34" s="133" t="s">
        <v>61</v>
      </c>
      <c r="B34" s="176"/>
      <c r="C34" s="176"/>
      <c r="D34" s="176"/>
      <c r="E34" s="176"/>
      <c r="F34" s="176"/>
      <c r="G34" s="176"/>
      <c r="H34" s="176"/>
      <c r="I34" s="176"/>
      <c r="J34" s="176"/>
      <c r="K34" s="176"/>
      <c r="L34" s="176"/>
      <c r="M34" s="176"/>
      <c r="N34" s="176"/>
      <c r="O34" s="176"/>
      <c r="P34" s="176"/>
      <c r="Q34" s="176"/>
      <c r="R34" s="176"/>
      <c r="S34" s="176"/>
      <c r="T34" s="176"/>
      <c r="U34" s="176"/>
      <c r="V34" s="176"/>
      <c r="W34" s="176"/>
      <c r="X34" s="176"/>
      <c r="Y34" s="66"/>
      <c r="Z34" s="1"/>
      <c r="AA34" s="1"/>
      <c r="AB34" s="1"/>
      <c r="AC34" s="1"/>
      <c r="AD34" s="7"/>
      <c r="AE34" s="3"/>
      <c r="AF34" s="76" t="s">
        <v>52</v>
      </c>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row>
    <row r="35" spans="1:255" ht="20.25">
      <c r="A35" s="158" t="s">
        <v>60</v>
      </c>
      <c r="B35" s="159"/>
      <c r="C35" s="159"/>
      <c r="D35" s="159"/>
      <c r="E35" s="159"/>
      <c r="F35" s="159"/>
      <c r="G35" s="159"/>
      <c r="H35" s="159"/>
      <c r="I35" s="159"/>
      <c r="J35" s="159"/>
      <c r="K35" s="159"/>
      <c r="L35" s="159"/>
      <c r="M35" s="159"/>
      <c r="N35" s="159"/>
      <c r="O35" s="159"/>
      <c r="P35" s="159"/>
      <c r="Q35" s="159"/>
      <c r="R35" s="159"/>
      <c r="S35" s="159"/>
      <c r="T35" s="159"/>
      <c r="U35" s="159"/>
      <c r="V35" s="159"/>
      <c r="W35" s="159"/>
      <c r="X35" s="160"/>
      <c r="Y35" s="1"/>
      <c r="Z35" s="1"/>
      <c r="AA35" s="1"/>
      <c r="AB35" s="1"/>
      <c r="AC35" s="1"/>
      <c r="AD35" s="7"/>
      <c r="AE35" s="3"/>
      <c r="AF35" s="76"/>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row>
    <row r="36" spans="1:255" ht="20.25">
      <c r="A36" s="127"/>
      <c r="B36" s="128"/>
      <c r="C36" s="128"/>
      <c r="D36" s="128"/>
      <c r="E36" s="128"/>
      <c r="F36" s="128"/>
      <c r="G36" s="128"/>
      <c r="H36" s="128"/>
      <c r="I36" s="128"/>
      <c r="J36" s="128"/>
      <c r="K36" s="128"/>
      <c r="L36" s="128"/>
      <c r="M36" s="128"/>
      <c r="N36" s="128"/>
      <c r="O36" s="128"/>
      <c r="P36" s="128"/>
      <c r="Q36" s="128"/>
      <c r="R36" s="128"/>
      <c r="S36" s="128"/>
      <c r="T36" s="128"/>
      <c r="U36" s="128"/>
      <c r="V36" s="128"/>
      <c r="W36" s="128"/>
      <c r="X36" s="129"/>
      <c r="Y36" s="1"/>
      <c r="Z36" s="61"/>
      <c r="AA36" s="64"/>
      <c r="AB36" s="61"/>
      <c r="AC36" s="64"/>
      <c r="AD36" s="61"/>
      <c r="AE36" s="3"/>
      <c r="AF36" s="76"/>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row>
    <row r="37" spans="1:255" ht="20.25">
      <c r="A37" s="112" t="s">
        <v>23</v>
      </c>
      <c r="B37" s="113"/>
      <c r="C37" s="113"/>
      <c r="D37" s="113"/>
      <c r="E37" s="113"/>
      <c r="F37" s="113"/>
      <c r="G37" s="113"/>
      <c r="H37" s="113"/>
      <c r="I37" s="113"/>
      <c r="J37" s="113"/>
      <c r="K37" s="113"/>
      <c r="L37" s="113"/>
      <c r="M37" s="113"/>
      <c r="N37" s="113"/>
      <c r="O37" s="113"/>
      <c r="P37" s="113"/>
      <c r="Q37" s="113"/>
      <c r="R37" s="113"/>
      <c r="S37" s="113"/>
      <c r="T37" s="113"/>
      <c r="U37" s="113"/>
      <c r="V37" s="113"/>
      <c r="W37" s="113"/>
      <c r="X37" s="114"/>
      <c r="Y37" s="11"/>
      <c r="Z37" s="63">
        <f>Z32</f>
        <v>0</v>
      </c>
      <c r="AA37" s="65"/>
      <c r="AB37" s="63">
        <f>AB32</f>
        <v>0</v>
      </c>
      <c r="AC37" s="65" t="e">
        <f>#REF!+#REF!+#REF!+#REF!+#REF!+#REF!+AC32</f>
        <v>#REF!</v>
      </c>
      <c r="AD37" s="63">
        <f>AD32</f>
        <v>43900</v>
      </c>
      <c r="AE37" s="60"/>
      <c r="AF37" s="76" t="s">
        <v>52</v>
      </c>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row>
    <row r="38" spans="1:255" ht="20.25">
      <c r="A38" s="110"/>
      <c r="B38" s="111"/>
      <c r="C38" s="111"/>
      <c r="D38" s="111"/>
      <c r="E38" s="111"/>
      <c r="F38" s="111"/>
      <c r="G38" s="111"/>
      <c r="H38" s="111"/>
      <c r="I38" s="111"/>
      <c r="J38" s="111"/>
      <c r="K38" s="111"/>
      <c r="L38" s="111"/>
      <c r="M38" s="111"/>
      <c r="N38" s="111"/>
      <c r="O38" s="111"/>
      <c r="P38" s="111"/>
      <c r="Q38" s="111"/>
      <c r="R38" s="111"/>
      <c r="S38" s="111"/>
      <c r="T38" s="111"/>
      <c r="U38" s="111"/>
      <c r="V38" s="111"/>
      <c r="W38" s="111"/>
      <c r="X38" s="80"/>
      <c r="Y38" s="4"/>
      <c r="Z38" s="62"/>
      <c r="AA38" s="62"/>
      <c r="AB38" s="62"/>
      <c r="AC38" s="62"/>
      <c r="AD38" s="62"/>
      <c r="AE38" s="3"/>
      <c r="AF38" s="76"/>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row>
    <row r="39" ht="15">
      <c r="A39" s="79" t="s">
        <v>53</v>
      </c>
    </row>
    <row r="60" spans="1:30" ht="18">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row>
    <row r="61" spans="1:30" ht="18">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row>
    <row r="62" spans="1:30" ht="18">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row>
    <row r="63" spans="1:30" ht="18">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row>
    <row r="64" spans="1:30" ht="18">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row>
    <row r="65" spans="1:30" ht="18">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row>
  </sheetData>
  <mergeCells count="32">
    <mergeCell ref="A32:X32"/>
    <mergeCell ref="A30:H30"/>
    <mergeCell ref="A14:F14"/>
    <mergeCell ref="B15:F15"/>
    <mergeCell ref="A35:X35"/>
    <mergeCell ref="A1:AE1"/>
    <mergeCell ref="A2:AE2"/>
    <mergeCell ref="A3:AE3"/>
    <mergeCell ref="Z7:AD7"/>
    <mergeCell ref="H7:L7"/>
    <mergeCell ref="N7:R7"/>
    <mergeCell ref="T7:X7"/>
    <mergeCell ref="A4:AD6"/>
    <mergeCell ref="A33:X33"/>
    <mergeCell ref="A31:X31"/>
    <mergeCell ref="A36:X36"/>
    <mergeCell ref="A16:F16"/>
    <mergeCell ref="B17:F17"/>
    <mergeCell ref="A18:F18"/>
    <mergeCell ref="A19:F19"/>
    <mergeCell ref="A34:X34"/>
    <mergeCell ref="B20:AD26"/>
    <mergeCell ref="A38:X38"/>
    <mergeCell ref="A37:X37"/>
    <mergeCell ref="A8:F8"/>
    <mergeCell ref="A7:F7"/>
    <mergeCell ref="A28:F28"/>
    <mergeCell ref="A9:F9"/>
    <mergeCell ref="A10:F10"/>
    <mergeCell ref="B11:F11"/>
    <mergeCell ref="A12:F12"/>
    <mergeCell ref="B13:F13"/>
  </mergeCells>
  <printOptions horizontalCentered="1"/>
  <pageMargins left="0.75" right="0.75" top="0.75" bottom="0.5" header="0.5" footer="0.5"/>
  <pageSetup horizontalDpi="600" verticalDpi="600" orientation="landscape" scale="59" r:id="rId1"/>
  <rowBreaks count="1" manualBreakCount="1">
    <brk id="38"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USDOJ</cp:lastModifiedBy>
  <cp:lastPrinted>2008-01-30T18:32:37Z</cp:lastPrinted>
  <dcterms:created xsi:type="dcterms:W3CDTF">2003-12-29T19:39:16Z</dcterms:created>
  <dcterms:modified xsi:type="dcterms:W3CDTF">2008-02-04T21:26:07Z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-1106310248</vt:i4>
  </property>
  <property fmtid="{D5CDD505-2E9C-101B-9397-08002B2CF9AE}" pid="3" name="_NewReviewCycle">
    <vt:lpwstr/>
  </property>
  <property fmtid="{D5CDD505-2E9C-101B-9397-08002B2CF9AE}" pid="4" name="_EmailSubject">
    <vt:lpwstr>PART III  1 of 3 submissions</vt:lpwstr>
  </property>
  <property fmtid="{D5CDD505-2E9C-101B-9397-08002B2CF9AE}" pid="5" name="_AuthorEmail">
    <vt:lpwstr>Angela.Gantt@SMOJMD.USDOJ.gov</vt:lpwstr>
  </property>
  <property fmtid="{D5CDD505-2E9C-101B-9397-08002B2CF9AE}" pid="6" name="_AuthorEmailDisplayName">
    <vt:lpwstr>Gantt, Angela</vt:lpwstr>
  </property>
  <property fmtid="{D5CDD505-2E9C-101B-9397-08002B2CF9AE}" pid="7" name="_PreviousAdHocReviewCycleID">
    <vt:i4>1732508120</vt:i4>
  </property>
  <property fmtid="{D5CDD505-2E9C-101B-9397-08002B2CF9AE}" pid="8" name="_ReviewingToolsShownOnce">
    <vt:lpwstr/>
  </property>
</Properties>
</file>