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activeTab="1"/>
  </bookViews>
  <sheets>
    <sheet name="Data" sheetId="1" r:id="rId1"/>
    <sheet name="HTML" sheetId="2" r:id="rId2"/>
  </sheets>
  <definedNames/>
  <calcPr fullCalcOnLoad="1"/>
</workbook>
</file>

<file path=xl/sharedStrings.xml><?xml version="1.0" encoding="utf-8"?>
<sst xmlns="http://schemas.openxmlformats.org/spreadsheetml/2006/main" count="18" uniqueCount="16">
  <si>
    <t>Unit of Measurement: millions of dollars</t>
  </si>
  <si>
    <t>Source: U.S. Census Bureau, http://www.census.gov/indicator/www/m3/prel/index.htm</t>
  </si>
  <si>
    <t>Billions of dollars</t>
  </si>
  <si>
    <t>Manufacturers' New Orders</t>
  </si>
  <si>
    <t>Total manufacturing (billions of dollars)</t>
  </si>
  <si>
    <t>Manufacturers' New Orders: Total Manufacturing (monthly data, seasonally adjusted)</t>
  </si>
  <si>
    <t>Total manufacturing percent change from previous month</t>
  </si>
  <si>
    <t>NEW ORDERS—ALL MANUFACTURING</t>
  </si>
  <si>
    <t>Month-to-month changes in factory orders may affect demand for transportation services, including both domestic and international transportation of parts and other manufacturing inputs.</t>
  </si>
  <si>
    <t>Date</t>
  </si>
  <si>
    <t>Millions of Dollars</t>
  </si>
  <si>
    <t>percent change</t>
  </si>
  <si>
    <t>NOTES:  New orders, as reported in the monthly Manufacturers’ Shipments, Inventories, and Orders (M3) survey conducted by the U.S. Census Bureau, are net of order cancellations and include orders received and filled during the month as well as orders received for future delivery.  Orders are defined to include those supported by binding legal documents such as signed contracts, letters of award, or letters of intent, although in some industries this definition may not be strictly applicable.  See more details at http://www.census.gov/indicator/www/m3/m3desc.htm.</t>
  </si>
  <si>
    <t>The Census Bureau released revised historical new orders data on July 3, 2002.  This report reflects those revisions. A previous revision affecting the composition of the series occurred with the May 2, 2002, release. The currently published numbers do not include semiconductor manufacturers because the Census Bureau does not have an adequate sample in order to produce an estimate for that sector. For more information, see http://www.census.gov/indicator/www/m3/prel/marsemifaq.pdf.</t>
  </si>
  <si>
    <t>SOURCE: U.S. Department of Commerce, Bureau of the Census; August 2, 2002; available at: http://www.census.gov/indicator/www/m3/prel/index.htm.</t>
  </si>
  <si>
    <t>DATE UPDATED: 8/2/02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</si>
</sst>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12">
    <font>
      <sz val="10"/>
      <name val="Arial"/>
      <family val="0"/>
    </font>
    <font>
      <sz val="5.25"/>
      <name val="Arial"/>
      <family val="0"/>
    </font>
    <font>
      <sz val="9.75"/>
      <name val="Arial"/>
      <family val="2"/>
    </font>
    <font>
      <u val="single"/>
      <sz val="10"/>
      <color indexed="12"/>
      <name val="Arial"/>
      <family val="0"/>
    </font>
    <font>
      <u val="single"/>
      <sz val="10"/>
      <color indexed="36"/>
      <name val="Arial"/>
      <family val="0"/>
    </font>
    <font>
      <sz val="5.5"/>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3" fontId="0" fillId="0" borderId="0" xfId="0" applyNumberFormat="1" applyAlignment="1">
      <alignment/>
    </xf>
    <xf numFmtId="17" fontId="0" fillId="0" borderId="0" xfId="0" applyNumberFormat="1" applyAlignment="1">
      <alignment/>
    </xf>
    <xf numFmtId="0" fontId="0" fillId="0" borderId="0" xfId="0" applyAlignment="1">
      <alignment horizontal="right" wrapText="1"/>
    </xf>
    <xf numFmtId="2" fontId="0" fillId="0" borderId="0" xfId="0" applyNumberFormat="1" applyAlignment="1">
      <alignment/>
    </xf>
    <xf numFmtId="0" fontId="0" fillId="0" borderId="0" xfId="0" applyBorder="1" applyAlignment="1">
      <alignment/>
    </xf>
    <xf numFmtId="0" fontId="6" fillId="2" borderId="0" xfId="0" applyFont="1" applyFill="1" applyBorder="1" applyAlignment="1">
      <alignment horizontal="center" vertical="center"/>
    </xf>
    <xf numFmtId="0" fontId="0" fillId="3" borderId="0" xfId="0" applyFont="1" applyFill="1" applyBorder="1" applyAlignment="1">
      <alignment vertical="top" wrapText="1"/>
    </xf>
    <xf numFmtId="4" fontId="0" fillId="3" borderId="0" xfId="0" applyNumberFormat="1" applyFont="1" applyFill="1" applyBorder="1" applyAlignment="1">
      <alignment horizontal="right" vertical="top"/>
    </xf>
    <xf numFmtId="2" fontId="0" fillId="0" borderId="0" xfId="0" applyNumberFormat="1" applyFont="1" applyAlignment="1">
      <alignment/>
    </xf>
    <xf numFmtId="17" fontId="6" fillId="2" borderId="0" xfId="0" applyNumberFormat="1" applyFont="1" applyFill="1" applyBorder="1" applyAlignment="1">
      <alignment horizontal="right" vertical="center" wrapText="1"/>
    </xf>
    <xf numFmtId="9" fontId="0" fillId="0" borderId="0" xfId="2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75"/>
          <c:w val="1"/>
          <c:h val="0.9352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Data!$A$31:$A$552</c:f>
              <c:strCache>
                <c:ptCount val="52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strCache>
            </c:strRef>
          </c:cat>
          <c:val>
            <c:numRef>
              <c:f>Data!$C$31:$C$552</c:f>
              <c:numCache>
                <c:ptCount val="522"/>
                <c:pt idx="0">
                  <c:v>#N/A</c:v>
                </c:pt>
                <c:pt idx="1">
                  <c:v>225.792</c:v>
                </c:pt>
                <c:pt idx="2">
                  <c:v>232.588</c:v>
                </c:pt>
                <c:pt idx="3">
                  <c:v>238.82</c:v>
                </c:pt>
                <c:pt idx="4">
                  <c:v>240.667</c:v>
                </c:pt>
                <c:pt idx="5">
                  <c:v>241.017</c:v>
                </c:pt>
                <c:pt idx="6">
                  <c:v>240.215</c:v>
                </c:pt>
                <c:pt idx="7">
                  <c:v>233.325</c:v>
                </c:pt>
                <c:pt idx="8">
                  <c:v>238.315</c:v>
                </c:pt>
                <c:pt idx="9">
                  <c:v>244.498</c:v>
                </c:pt>
                <c:pt idx="10">
                  <c:v>239.06</c:v>
                </c:pt>
                <c:pt idx="11">
                  <c:v>244.047</c:v>
                </c:pt>
                <c:pt idx="12">
                  <c:v>240.981</c:v>
                </c:pt>
                <c:pt idx="13">
                  <c:v>246.95</c:v>
                </c:pt>
                <c:pt idx="14">
                  <c:v>245.931</c:v>
                </c:pt>
                <c:pt idx="15">
                  <c:v>245.487</c:v>
                </c:pt>
                <c:pt idx="16">
                  <c:v>244.708</c:v>
                </c:pt>
                <c:pt idx="17">
                  <c:v>248.748</c:v>
                </c:pt>
                <c:pt idx="18">
                  <c:v>246.562</c:v>
                </c:pt>
                <c:pt idx="19">
                  <c:v>245.479</c:v>
                </c:pt>
                <c:pt idx="20">
                  <c:v>245.742</c:v>
                </c:pt>
                <c:pt idx="21">
                  <c:v>250.832</c:v>
                </c:pt>
                <c:pt idx="22">
                  <c:v>248.502</c:v>
                </c:pt>
                <c:pt idx="23">
                  <c:v>249.896</c:v>
                </c:pt>
                <c:pt idx="24">
                  <c:v>258.429</c:v>
                </c:pt>
                <c:pt idx="25">
                  <c:v>256.45</c:v>
                </c:pt>
                <c:pt idx="26">
                  <c:v>258.001</c:v>
                </c:pt>
                <c:pt idx="27">
                  <c:v>259.193</c:v>
                </c:pt>
                <c:pt idx="28">
                  <c:v>263.366</c:v>
                </c:pt>
                <c:pt idx="29">
                  <c:v>267.293</c:v>
                </c:pt>
                <c:pt idx="30">
                  <c:v>265.702</c:v>
                </c:pt>
                <c:pt idx="31">
                  <c:v>270.509</c:v>
                </c:pt>
                <c:pt idx="32">
                  <c:v>270.599</c:v>
                </c:pt>
                <c:pt idx="33">
                  <c:v>274.833</c:v>
                </c:pt>
                <c:pt idx="34">
                  <c:v>275.936</c:v>
                </c:pt>
                <c:pt idx="35">
                  <c:v>281.975</c:v>
                </c:pt>
                <c:pt idx="36">
                  <c:v>282.147</c:v>
                </c:pt>
                <c:pt idx="37">
                  <c:v>284.885</c:v>
                </c:pt>
                <c:pt idx="38">
                  <c:v>283.819</c:v>
                </c:pt>
                <c:pt idx="39">
                  <c:v>280.664</c:v>
                </c:pt>
                <c:pt idx="40">
                  <c:v>284.167</c:v>
                </c:pt>
                <c:pt idx="41">
                  <c:v>282.843</c:v>
                </c:pt>
                <c:pt idx="42">
                  <c:v>279.887</c:v>
                </c:pt>
                <c:pt idx="43">
                  <c:v>286.83</c:v>
                </c:pt>
                <c:pt idx="44">
                  <c:v>291.622</c:v>
                </c:pt>
                <c:pt idx="45">
                  <c:v>287.593</c:v>
                </c:pt>
                <c:pt idx="46">
                  <c:v>288.356</c:v>
                </c:pt>
                <c:pt idx="47">
                  <c:v>294.64</c:v>
                </c:pt>
                <c:pt idx="48">
                  <c:v>289.958</c:v>
                </c:pt>
                <c:pt idx="49">
                  <c:v>282.668</c:v>
                </c:pt>
                <c:pt idx="50">
                  <c:v>297.07</c:v>
                </c:pt>
                <c:pt idx="51">
                  <c:v>290.887</c:v>
                </c:pt>
                <c:pt idx="52">
                  <c:v>300.029</c:v>
                </c:pt>
                <c:pt idx="53">
                  <c:v>296.772</c:v>
                </c:pt>
                <c:pt idx="54">
                  <c:v>299.314</c:v>
                </c:pt>
                <c:pt idx="55">
                  <c:v>293.441</c:v>
                </c:pt>
                <c:pt idx="56">
                  <c:v>300.783</c:v>
                </c:pt>
                <c:pt idx="57">
                  <c:v>302.976</c:v>
                </c:pt>
                <c:pt idx="58">
                  <c:v>307.837</c:v>
                </c:pt>
                <c:pt idx="59">
                  <c:v>299.602</c:v>
                </c:pt>
                <c:pt idx="60">
                  <c:v>305.536</c:v>
                </c:pt>
                <c:pt idx="61">
                  <c:v>310.164</c:v>
                </c:pt>
                <c:pt idx="62">
                  <c:v>306.924</c:v>
                </c:pt>
                <c:pt idx="63">
                  <c:v>311.95</c:v>
                </c:pt>
                <c:pt idx="64">
                  <c:v>309.383</c:v>
                </c:pt>
                <c:pt idx="65">
                  <c:v>314.016</c:v>
                </c:pt>
                <c:pt idx="66">
                  <c:v>319.382</c:v>
                </c:pt>
                <c:pt idx="67">
                  <c:v>315.57</c:v>
                </c:pt>
                <c:pt idx="68">
                  <c:v>319.66</c:v>
                </c:pt>
                <c:pt idx="69">
                  <c:v>321.686</c:v>
                </c:pt>
                <c:pt idx="70">
                  <c:v>330.382</c:v>
                </c:pt>
                <c:pt idx="71">
                  <c:v>316.965</c:v>
                </c:pt>
                <c:pt idx="72">
                  <c:v>320.247</c:v>
                </c:pt>
                <c:pt idx="73">
                  <c:v>321.638</c:v>
                </c:pt>
                <c:pt idx="74">
                  <c:v>318.216</c:v>
                </c:pt>
                <c:pt idx="75">
                  <c:v>320.123</c:v>
                </c:pt>
                <c:pt idx="76">
                  <c:v>317.513</c:v>
                </c:pt>
                <c:pt idx="77">
                  <c:v>313.025</c:v>
                </c:pt>
                <c:pt idx="78">
                  <c:v>308.531</c:v>
                </c:pt>
                <c:pt idx="79">
                  <c:v>316.803</c:v>
                </c:pt>
                <c:pt idx="80">
                  <c:v>318.352</c:v>
                </c:pt>
                <c:pt idx="81">
                  <c:v>316.841</c:v>
                </c:pt>
                <c:pt idx="82">
                  <c:v>316.833</c:v>
                </c:pt>
                <c:pt idx="83">
                  <c:v>318.509</c:v>
                </c:pt>
                <c:pt idx="84">
                  <c:v>324.748</c:v>
                </c:pt>
                <c:pt idx="85">
                  <c:v>322.95</c:v>
                </c:pt>
                <c:pt idx="86">
                  <c:v>325.263</c:v>
                </c:pt>
                <c:pt idx="87">
                  <c:v>321.435</c:v>
                </c:pt>
                <c:pt idx="88">
                  <c:v>324.439</c:v>
                </c:pt>
                <c:pt idx="89">
                  <c:v>322.848</c:v>
                </c:pt>
                <c:pt idx="90">
                  <c:v>330.328</c:v>
                </c:pt>
                <c:pt idx="91">
                  <c:v>332.482</c:v>
                </c:pt>
                <c:pt idx="92">
                  <c:v>333.874</c:v>
                </c:pt>
                <c:pt idx="93">
                  <c:v>337.921</c:v>
                </c:pt>
                <c:pt idx="94">
                  <c:v>334.61</c:v>
                </c:pt>
                <c:pt idx="95">
                  <c:v>347.039</c:v>
                </c:pt>
                <c:pt idx="96">
                  <c:v>354.352</c:v>
                </c:pt>
                <c:pt idx="97">
                  <c:v>335.252</c:v>
                </c:pt>
                <c:pt idx="98">
                  <c:v>347.786</c:v>
                </c:pt>
                <c:pt idx="99">
                  <c:v>344.893</c:v>
                </c:pt>
                <c:pt idx="100">
                  <c:v>343.193</c:v>
                </c:pt>
                <c:pt idx="101">
                  <c:v>375.536</c:v>
                </c:pt>
                <c:pt idx="102">
                  <c:v>343.029</c:v>
                </c:pt>
                <c:pt idx="103">
                  <c:v>342.681</c:v>
                </c:pt>
                <c:pt idx="104">
                  <c:v>351.511</c:v>
                </c:pt>
                <c:pt idx="105">
                  <c:v>340.14</c:v>
                </c:pt>
                <c:pt idx="106">
                  <c:v>342.448</c:v>
                </c:pt>
                <c:pt idx="107">
                  <c:v>341.9</c:v>
                </c:pt>
                <c:pt idx="108">
                  <c:v>331.535</c:v>
                </c:pt>
                <c:pt idx="109">
                  <c:v>330.257</c:v>
                </c:pt>
                <c:pt idx="110">
                  <c:v>335.689</c:v>
                </c:pt>
                <c:pt idx="111">
                  <c:v>322.021</c:v>
                </c:pt>
                <c:pt idx="112">
                  <c:v>330.307</c:v>
                </c:pt>
                <c:pt idx="113">
                  <c:v>320.465</c:v>
                </c:pt>
                <c:pt idx="114">
                  <c:v>320.496</c:v>
                </c:pt>
                <c:pt idx="115">
                  <c:v>321.844</c:v>
                </c:pt>
                <c:pt idx="116">
                  <c:v>305.994</c:v>
                </c:pt>
                <c:pt idx="117">
                  <c:v>321.694</c:v>
                </c:pt>
                <c:pt idx="118">
                  <c:v>308.379</c:v>
                </c:pt>
                <c:pt idx="119">
                  <c:v>312.308</c:v>
                </c:pt>
                <c:pt idx="120">
                  <c:v>315.36</c:v>
                </c:pt>
                <c:pt idx="121">
                  <c:v>313.068</c:v>
                </c:pt>
                <c:pt idx="122">
                  <c:v>316.737</c:v>
                </c:pt>
                <c:pt idx="123">
                  <c:v>318.861</c:v>
                </c:pt>
                <c:pt idx="124">
                  <c:v>320.873</c:v>
                </c:pt>
                <c:pt idx="125">
                  <c:v>313.188</c:v>
                </c:pt>
              </c:numCache>
            </c:numRef>
          </c:val>
          <c:smooth val="0"/>
        </c:ser>
        <c:axId val="58324679"/>
        <c:axId val="55160064"/>
      </c:lineChart>
      <c:dateAx>
        <c:axId val="58324679"/>
        <c:scaling>
          <c:orientation val="minMax"/>
          <c:min val="1104"/>
        </c:scaling>
        <c:axPos val="b"/>
        <c:delete val="0"/>
        <c:numFmt formatCode="General" sourceLinked="1"/>
        <c:majorTickMark val="cross"/>
        <c:minorTickMark val="in"/>
        <c:tickLblPos val="nextTo"/>
        <c:txPr>
          <a:bodyPr vert="horz" rot="0"/>
          <a:lstStyle/>
          <a:p>
            <a:pPr>
              <a:defRPr lang="en-US" cap="none" sz="975" b="0" i="0" u="none" baseline="0">
                <a:latin typeface="Arial"/>
                <a:ea typeface="Arial"/>
                <a:cs typeface="Arial"/>
              </a:defRPr>
            </a:pPr>
          </a:p>
        </c:txPr>
        <c:crossAx val="55160064"/>
        <c:crossesAt val="200"/>
        <c:auto val="0"/>
        <c:majorUnit val="24"/>
        <c:majorTimeUnit val="months"/>
        <c:minorUnit val="12"/>
        <c:minorTimeUnit val="months"/>
        <c:noMultiLvlLbl val="0"/>
      </c:dateAx>
      <c:valAx>
        <c:axId val="55160064"/>
        <c:scaling>
          <c:orientation val="minMax"/>
          <c:max val="400"/>
          <c:min val="200"/>
        </c:scaling>
        <c:axPos val="l"/>
        <c:title>
          <c:tx>
            <c:rich>
              <a:bodyPr vert="horz" rot="0" anchor="ctr"/>
              <a:lstStyle/>
              <a:p>
                <a:pPr algn="l">
                  <a:defRPr/>
                </a:pPr>
                <a:r>
                  <a:rPr lang="en-US" cap="none" sz="975" b="0" i="0" u="none" baseline="0">
                    <a:latin typeface="Arial"/>
                    <a:ea typeface="Arial"/>
                    <a:cs typeface="Arial"/>
                  </a:rPr>
                  <a:t>Billions of Dollars</a:t>
                </a:r>
              </a:p>
            </c:rich>
          </c:tx>
          <c:layout>
            <c:manualLayout>
              <c:xMode val="factor"/>
              <c:yMode val="factor"/>
              <c:x val="0.044"/>
              <c:y val="0.144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8324679"/>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125"/>
          <c:w val="1"/>
          <c:h val="0.9287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Data!$A$7:$A$552</c:f>
              <c:strCache>
                <c:ptCount val="546"/>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strCache>
            </c:strRef>
          </c:cat>
          <c:val>
            <c:numRef>
              <c:f>Data!$D$7:$D$552</c:f>
              <c:numCache>
                <c:ptCount val="5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3.0098497732426304</c:v>
                </c:pt>
                <c:pt idx="27">
                  <c:v>2.679415962990352</c:v>
                </c:pt>
                <c:pt idx="28">
                  <c:v>0.7733858135834519</c:v>
                </c:pt>
                <c:pt idx="29">
                  <c:v>0.14542916145545504</c:v>
                </c:pt>
                <c:pt idx="30">
                  <c:v>-0.3327566105295477</c:v>
                </c:pt>
                <c:pt idx="31">
                  <c:v>-2.8682638469704225</c:v>
                </c:pt>
                <c:pt idx="32">
                  <c:v>2.138647808850316</c:v>
                </c:pt>
                <c:pt idx="33">
                  <c:v>2.5944653085202356</c:v>
                </c:pt>
                <c:pt idx="34">
                  <c:v>-2.2241490727940514</c:v>
                </c:pt>
                <c:pt idx="35">
                  <c:v>2.0860871747678407</c:v>
                </c:pt>
                <c:pt idx="36">
                  <c:v>-1.2563153818731638</c:v>
                </c:pt>
                <c:pt idx="37">
                  <c:v>2.476958764383914</c:v>
                </c:pt>
                <c:pt idx="38">
                  <c:v>-0.41263413646487146</c:v>
                </c:pt>
                <c:pt idx="39">
                  <c:v>-0.18053844370982106</c:v>
                </c:pt>
                <c:pt idx="40">
                  <c:v>-0.317328412502495</c:v>
                </c:pt>
                <c:pt idx="41">
                  <c:v>1.6509472514180163</c:v>
                </c:pt>
                <c:pt idx="42">
                  <c:v>-0.8788010355862158</c:v>
                </c:pt>
                <c:pt idx="43">
                  <c:v>-0.43924043445461997</c:v>
                </c:pt>
                <c:pt idx="44">
                  <c:v>0.10713747408128597</c:v>
                </c:pt>
                <c:pt idx="45">
                  <c:v>2.0712780070154877</c:v>
                </c:pt>
                <c:pt idx="46">
                  <c:v>-0.9289085922051413</c:v>
                </c:pt>
                <c:pt idx="47">
                  <c:v>0.5609612799896982</c:v>
                </c:pt>
                <c:pt idx="48">
                  <c:v>3.4146204821205624</c:v>
                </c:pt>
                <c:pt idx="49">
                  <c:v>-0.765780930158767</c:v>
                </c:pt>
                <c:pt idx="50">
                  <c:v>0.6047962565802301</c:v>
                </c:pt>
                <c:pt idx="51">
                  <c:v>0.4620137131251429</c:v>
                </c:pt>
                <c:pt idx="52">
                  <c:v>1.6099971835659144</c:v>
                </c:pt>
                <c:pt idx="53">
                  <c:v>1.491080853261241</c:v>
                </c:pt>
                <c:pt idx="54">
                  <c:v>-0.595226960676112</c:v>
                </c:pt>
                <c:pt idx="55">
                  <c:v>1.8091696712858767</c:v>
                </c:pt>
                <c:pt idx="56">
                  <c:v>0.03327061206836002</c:v>
                </c:pt>
                <c:pt idx="57">
                  <c:v>1.564676883506591</c:v>
                </c:pt>
                <c:pt idx="58">
                  <c:v>0.40133462866540776</c:v>
                </c:pt>
                <c:pt idx="59">
                  <c:v>2.188550968340485</c:v>
                </c:pt>
                <c:pt idx="60">
                  <c:v>0.060998315453497653</c:v>
                </c:pt>
                <c:pt idx="61">
                  <c:v>0.9704161305985887</c:v>
                </c:pt>
                <c:pt idx="62">
                  <c:v>-0.3741860750829282</c:v>
                </c:pt>
                <c:pt idx="63">
                  <c:v>-1.1116239575222235</c:v>
                </c:pt>
                <c:pt idx="64">
                  <c:v>1.2481116210130263</c:v>
                </c:pt>
                <c:pt idx="65">
                  <c:v>-0.4659232071282028</c:v>
                </c:pt>
                <c:pt idx="66">
                  <c:v>-1.0451027601885143</c:v>
                </c:pt>
                <c:pt idx="67">
                  <c:v>2.480643974175292</c:v>
                </c:pt>
                <c:pt idx="68">
                  <c:v>1.670676010180246</c:v>
                </c:pt>
                <c:pt idx="69">
                  <c:v>-1.3815830081406753</c:v>
                </c:pt>
                <c:pt idx="70">
                  <c:v>0.2653054837913301</c:v>
                </c:pt>
                <c:pt idx="71">
                  <c:v>2.179250648503933</c:v>
                </c:pt>
                <c:pt idx="72">
                  <c:v>-1.5890578332880805</c:v>
                </c:pt>
                <c:pt idx="73">
                  <c:v>-2.5141572227701943</c:v>
                </c:pt>
                <c:pt idx="74">
                  <c:v>5.095023136683317</c:v>
                </c:pt>
                <c:pt idx="75">
                  <c:v>-2.08132763321776</c:v>
                </c:pt>
                <c:pt idx="76">
                  <c:v>3.142801156462819</c:v>
                </c:pt>
                <c:pt idx="77">
                  <c:v>-1.08556172903286</c:v>
                </c:pt>
                <c:pt idx="78">
                  <c:v>0.8565498092811991</c:v>
                </c:pt>
                <c:pt idx="79">
                  <c:v>-1.9621534575729835</c:v>
                </c:pt>
                <c:pt idx="80">
                  <c:v>2.5020361844459367</c:v>
                </c:pt>
                <c:pt idx="81">
                  <c:v>0.7290970566820598</c:v>
                </c:pt>
                <c:pt idx="82">
                  <c:v>1.6044175116180819</c:v>
                </c:pt>
                <c:pt idx="83">
                  <c:v>-2.675117026218421</c:v>
                </c:pt>
                <c:pt idx="84">
                  <c:v>1.9806276326593282</c:v>
                </c:pt>
                <c:pt idx="85">
                  <c:v>1.5147151235860914</c:v>
                </c:pt>
                <c:pt idx="86">
                  <c:v>-1.044608658645104</c:v>
                </c:pt>
                <c:pt idx="87">
                  <c:v>1.6375389347199958</c:v>
                </c:pt>
                <c:pt idx="88">
                  <c:v>-0.8228882833787466</c:v>
                </c:pt>
                <c:pt idx="89">
                  <c:v>1.4974966303901636</c:v>
                </c:pt>
                <c:pt idx="90">
                  <c:v>1.7088301233058187</c:v>
                </c:pt>
                <c:pt idx="91">
                  <c:v>-1.1935550531964858</c:v>
                </c:pt>
                <c:pt idx="92">
                  <c:v>1.296067433532972</c:v>
                </c:pt>
                <c:pt idx="93">
                  <c:v>0.6337984108114871</c:v>
                </c:pt>
                <c:pt idx="94">
                  <c:v>2.7032572135560766</c:v>
                </c:pt>
                <c:pt idx="95">
                  <c:v>-4.061056595092953</c:v>
                </c:pt>
                <c:pt idx="96">
                  <c:v>1.0354455539255123</c:v>
                </c:pt>
                <c:pt idx="97">
                  <c:v>0.43435223436909637</c:v>
                </c:pt>
                <c:pt idx="98">
                  <c:v>-1.063929013362849</c:v>
                </c:pt>
                <c:pt idx="99">
                  <c:v>0.5992784775121301</c:v>
                </c:pt>
                <c:pt idx="100">
                  <c:v>-0.8153116145981388</c:v>
                </c:pt>
                <c:pt idx="101">
                  <c:v>-1.4134854320925443</c:v>
                </c:pt>
                <c:pt idx="102">
                  <c:v>-1.4356680776295823</c:v>
                </c:pt>
                <c:pt idx="103">
                  <c:v>2.681092013444354</c:v>
                </c:pt>
                <c:pt idx="104">
                  <c:v>0.48894739001840265</c:v>
                </c:pt>
                <c:pt idx="105">
                  <c:v>-0.47463185404834896</c:v>
                </c:pt>
                <c:pt idx="106">
                  <c:v>-0.0025249257514021227</c:v>
                </c:pt>
                <c:pt idx="107">
                  <c:v>0.528985301404841</c:v>
                </c:pt>
                <c:pt idx="108">
                  <c:v>1.9588143506148963</c:v>
                </c:pt>
                <c:pt idx="109">
                  <c:v>-0.5536600687302154</c:v>
                </c:pt>
                <c:pt idx="110">
                  <c:v>0.716209939619136</c:v>
                </c:pt>
                <c:pt idx="111">
                  <c:v>-1.176893775191153</c:v>
                </c:pt>
                <c:pt idx="112">
                  <c:v>0.9345590865960459</c:v>
                </c:pt>
                <c:pt idx="113">
                  <c:v>-0.49038494139113975</c:v>
                </c:pt>
                <c:pt idx="114">
                  <c:v>2.3168797700465853</c:v>
                </c:pt>
                <c:pt idx="115">
                  <c:v>0.6520791455765179</c:v>
                </c:pt>
                <c:pt idx="116">
                  <c:v>0.418669281344554</c:v>
                </c:pt>
                <c:pt idx="117">
                  <c:v>1.2121339187837328</c:v>
                </c:pt>
                <c:pt idx="118">
                  <c:v>-0.979814808786669</c:v>
                </c:pt>
                <c:pt idx="119">
                  <c:v>3.7144735662412955</c:v>
                </c:pt>
                <c:pt idx="120">
                  <c:v>2.1072559568232965</c:v>
                </c:pt>
                <c:pt idx="121">
                  <c:v>-5.390120558089132</c:v>
                </c:pt>
                <c:pt idx="122">
                  <c:v>3.7386801570162143</c:v>
                </c:pt>
                <c:pt idx="123">
                  <c:v>-0.8318333687957538</c:v>
                </c:pt>
                <c:pt idx="124">
                  <c:v>-0.4929064956377775</c:v>
                </c:pt>
                <c:pt idx="125">
                  <c:v>9.424143266325363</c:v>
                </c:pt>
                <c:pt idx="126">
                  <c:v>-8.65616079417153</c:v>
                </c:pt>
                <c:pt idx="127">
                  <c:v>-0.1014491486142571</c:v>
                </c:pt>
                <c:pt idx="128">
                  <c:v>2.57674046708163</c:v>
                </c:pt>
                <c:pt idx="129">
                  <c:v>-3.2348916534617698</c:v>
                </c:pt>
                <c:pt idx="130">
                  <c:v>0.6785441288881049</c:v>
                </c:pt>
                <c:pt idx="131">
                  <c:v>-0.160024295659487</c:v>
                </c:pt>
                <c:pt idx="132">
                  <c:v>-3.0315881836794385</c:v>
                </c:pt>
                <c:pt idx="133">
                  <c:v>-0.3854796627807019</c:v>
                </c:pt>
                <c:pt idx="134">
                  <c:v>1.6447796715890959</c:v>
                </c:pt>
                <c:pt idx="135">
                  <c:v>-4.0716258203277444</c:v>
                </c:pt>
                <c:pt idx="136">
                  <c:v>2.5731241130236846</c:v>
                </c:pt>
                <c:pt idx="137">
                  <c:v>-2.979652262894822</c:v>
                </c:pt>
                <c:pt idx="138">
                  <c:v>0.009673443277737039</c:v>
                </c:pt>
                <c:pt idx="139">
                  <c:v>0.42059807298687035</c:v>
                </c:pt>
                <c:pt idx="140">
                  <c:v>-4.924746150308845</c:v>
                </c:pt>
                <c:pt idx="141">
                  <c:v>5.130819558553436</c:v>
                </c:pt>
                <c:pt idx="142">
                  <c:v>-4.139026528315728</c:v>
                </c:pt>
                <c:pt idx="143">
                  <c:v>1.2740815684595903</c:v>
                </c:pt>
                <c:pt idx="144">
                  <c:v>0.9772404165119049</c:v>
                </c:pt>
                <c:pt idx="145">
                  <c:v>-0.7267884322678844</c:v>
                </c:pt>
                <c:pt idx="146">
                  <c:v>1.1719498639273258</c:v>
                </c:pt>
                <c:pt idx="147">
                  <c:v>0.6705879010030404</c:v>
                </c:pt>
                <c:pt idx="148">
                  <c:v>0.6309959512138518</c:v>
                </c:pt>
                <c:pt idx="149">
                  <c:v>-2.3950285627023775</c:v>
                </c:pt>
              </c:numCache>
            </c:numRef>
          </c:val>
          <c:smooth val="0"/>
        </c:ser>
        <c:axId val="26678529"/>
        <c:axId val="38780170"/>
      </c:lineChart>
      <c:dateAx>
        <c:axId val="26678529"/>
        <c:scaling>
          <c:orientation val="minMax"/>
          <c:min val="1104"/>
        </c:scaling>
        <c:axPos val="b"/>
        <c:delete val="0"/>
        <c:numFmt formatCode="General" sourceLinked="1"/>
        <c:majorTickMark val="cross"/>
        <c:minorTickMark val="cross"/>
        <c:tickLblPos val="low"/>
        <c:txPr>
          <a:bodyPr vert="horz" rot="0"/>
          <a:lstStyle/>
          <a:p>
            <a:pPr>
              <a:defRPr lang="en-US" cap="none" sz="975" b="0" i="0" u="none" baseline="0">
                <a:latin typeface="Arial"/>
                <a:ea typeface="Arial"/>
                <a:cs typeface="Arial"/>
              </a:defRPr>
            </a:pPr>
          </a:p>
        </c:txPr>
        <c:crossAx val="38780170"/>
        <c:crosses val="autoZero"/>
        <c:auto val="0"/>
        <c:majorUnit val="2"/>
        <c:majorTimeUnit val="years"/>
        <c:minorUnit val="1"/>
        <c:minorTimeUnit val="years"/>
        <c:noMultiLvlLbl val="0"/>
      </c:dateAx>
      <c:valAx>
        <c:axId val="38780170"/>
        <c:scaling>
          <c:orientation val="minMax"/>
        </c:scaling>
        <c:axPos val="l"/>
        <c:title>
          <c:tx>
            <c:rich>
              <a:bodyPr vert="horz" rot="0" anchor="ctr"/>
              <a:lstStyle/>
              <a:p>
                <a:pPr algn="l">
                  <a:defRPr/>
                </a:pPr>
                <a:r>
                  <a:rPr lang="en-US" cap="none" sz="975" b="0" i="0" u="none" baseline="0">
                    <a:latin typeface="Arial"/>
                    <a:ea typeface="Arial"/>
                    <a:cs typeface="Arial"/>
                  </a:rPr>
                  <a:t>Percent Change</a:t>
                </a:r>
              </a:p>
            </c:rich>
          </c:tx>
          <c:layout>
            <c:manualLayout>
              <c:xMode val="factor"/>
              <c:yMode val="factor"/>
              <c:x val="0.04125"/>
              <c:y val="0.14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6678529"/>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3"/>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2" name="Chart 4"/>
        <xdr:cNvGraphicFramePr/>
      </xdr:nvGraphicFramePr>
      <xdr:xfrm>
        <a:off x="0" y="443865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59"/>
  <sheetViews>
    <sheetView workbookViewId="0" topLeftCell="A1">
      <selection activeCell="A1" sqref="A1"/>
    </sheetView>
  </sheetViews>
  <sheetFormatPr defaultColWidth="9.140625" defaultRowHeight="12.75"/>
  <cols>
    <col min="3" max="3" width="15.57421875" style="0" customWidth="1"/>
    <col min="4" max="4" width="16.7109375" style="4" customWidth="1"/>
    <col min="5" max="6" width="10.421875" style="0" customWidth="1"/>
  </cols>
  <sheetData>
    <row r="1" ht="12.75">
      <c r="A1" t="s">
        <v>3</v>
      </c>
    </row>
    <row r="2" ht="12.75">
      <c r="A2" t="s">
        <v>1</v>
      </c>
    </row>
    <row r="3" ht="12.75">
      <c r="A3" t="s">
        <v>15</v>
      </c>
    </row>
    <row r="4" ht="12.75">
      <c r="A4" t="s">
        <v>0</v>
      </c>
    </row>
    <row r="6" spans="1:6" ht="41.25" customHeight="1">
      <c r="A6" t="s">
        <v>9</v>
      </c>
      <c r="B6" s="3" t="s">
        <v>10</v>
      </c>
      <c r="C6" s="3" t="s">
        <v>2</v>
      </c>
      <c r="D6" s="3" t="s">
        <v>11</v>
      </c>
      <c r="F6" s="3"/>
    </row>
    <row r="7" spans="1:4" ht="12.75">
      <c r="A7" s="2">
        <v>32874</v>
      </c>
      <c r="B7" s="1" t="e">
        <v>#N/A</v>
      </c>
      <c r="C7" s="1" t="e">
        <v>#N/A</v>
      </c>
      <c r="D7" s="1" t="e">
        <v>#N/A</v>
      </c>
    </row>
    <row r="8" spans="1:6" ht="12.75">
      <c r="A8" s="2">
        <v>32905</v>
      </c>
      <c r="B8" s="1" t="e">
        <v>#N/A</v>
      </c>
      <c r="C8" s="1" t="e">
        <v>#N/A</v>
      </c>
      <c r="D8" s="1" t="e">
        <v>#N/A</v>
      </c>
      <c r="F8" s="1"/>
    </row>
    <row r="9" spans="1:6" ht="12.75">
      <c r="A9" s="2">
        <v>32933</v>
      </c>
      <c r="B9" s="1" t="e">
        <v>#N/A</v>
      </c>
      <c r="C9" s="1" t="e">
        <v>#N/A</v>
      </c>
      <c r="D9" s="1" t="e">
        <v>#N/A</v>
      </c>
      <c r="F9" s="1"/>
    </row>
    <row r="10" spans="1:6" ht="12.75">
      <c r="A10" s="2">
        <v>32964</v>
      </c>
      <c r="B10" s="1" t="e">
        <v>#N/A</v>
      </c>
      <c r="C10" s="1" t="e">
        <v>#N/A</v>
      </c>
      <c r="D10" s="1" t="e">
        <v>#N/A</v>
      </c>
      <c r="F10" s="1"/>
    </row>
    <row r="11" spans="1:6" ht="12.75">
      <c r="A11" s="2">
        <v>32994</v>
      </c>
      <c r="B11" s="1" t="e">
        <v>#N/A</v>
      </c>
      <c r="C11" s="1" t="e">
        <v>#N/A</v>
      </c>
      <c r="D11" s="1" t="e">
        <v>#N/A</v>
      </c>
      <c r="F11" s="1"/>
    </row>
    <row r="12" spans="1:6" ht="12.75">
      <c r="A12" s="2">
        <v>33025</v>
      </c>
      <c r="B12" s="1" t="e">
        <v>#N/A</v>
      </c>
      <c r="C12" s="1" t="e">
        <v>#N/A</v>
      </c>
      <c r="D12" s="1" t="e">
        <v>#N/A</v>
      </c>
      <c r="F12" s="1"/>
    </row>
    <row r="13" spans="1:6" ht="12.75">
      <c r="A13" s="2">
        <v>33055</v>
      </c>
      <c r="B13" s="1" t="e">
        <v>#N/A</v>
      </c>
      <c r="C13" s="1" t="e">
        <v>#N/A</v>
      </c>
      <c r="D13" s="1" t="e">
        <v>#N/A</v>
      </c>
      <c r="F13" s="1"/>
    </row>
    <row r="14" spans="1:6" ht="12.75">
      <c r="A14" s="2">
        <v>33086</v>
      </c>
      <c r="B14" s="1" t="e">
        <v>#N/A</v>
      </c>
      <c r="C14" s="1" t="e">
        <v>#N/A</v>
      </c>
      <c r="D14" s="1" t="e">
        <v>#N/A</v>
      </c>
      <c r="F14" s="1"/>
    </row>
    <row r="15" spans="1:6" ht="12.75">
      <c r="A15" s="2">
        <v>33117</v>
      </c>
      <c r="B15" s="1" t="e">
        <v>#N/A</v>
      </c>
      <c r="C15" s="1" t="e">
        <v>#N/A</v>
      </c>
      <c r="D15" s="1" t="e">
        <v>#N/A</v>
      </c>
      <c r="F15" s="1"/>
    </row>
    <row r="16" spans="1:6" ht="12.75">
      <c r="A16" s="2">
        <v>33147</v>
      </c>
      <c r="B16" s="1" t="e">
        <v>#N/A</v>
      </c>
      <c r="C16" s="1" t="e">
        <v>#N/A</v>
      </c>
      <c r="D16" s="1" t="e">
        <v>#N/A</v>
      </c>
      <c r="F16" s="1"/>
    </row>
    <row r="17" spans="1:6" ht="12.75">
      <c r="A17" s="2">
        <v>33178</v>
      </c>
      <c r="B17" s="1" t="e">
        <v>#N/A</v>
      </c>
      <c r="C17" s="1" t="e">
        <v>#N/A</v>
      </c>
      <c r="D17" s="1" t="e">
        <v>#N/A</v>
      </c>
      <c r="F17" s="1"/>
    </row>
    <row r="18" spans="1:6" ht="12.75">
      <c r="A18" s="2">
        <v>33208</v>
      </c>
      <c r="B18" s="1" t="e">
        <v>#N/A</v>
      </c>
      <c r="C18" s="1" t="e">
        <v>#N/A</v>
      </c>
      <c r="D18" s="1" t="e">
        <v>#N/A</v>
      </c>
      <c r="F18" s="1"/>
    </row>
    <row r="19" spans="1:6" ht="12.75">
      <c r="A19" s="2">
        <v>33239</v>
      </c>
      <c r="B19" s="1" t="e">
        <v>#N/A</v>
      </c>
      <c r="C19" s="1" t="e">
        <v>#N/A</v>
      </c>
      <c r="D19" s="1" t="e">
        <v>#N/A</v>
      </c>
      <c r="F19" s="1"/>
    </row>
    <row r="20" spans="1:6" ht="12.75">
      <c r="A20" s="2">
        <v>33270</v>
      </c>
      <c r="B20" s="1" t="e">
        <v>#N/A</v>
      </c>
      <c r="C20" s="1" t="e">
        <v>#N/A</v>
      </c>
      <c r="D20" s="1" t="e">
        <v>#N/A</v>
      </c>
      <c r="F20" s="1"/>
    </row>
    <row r="21" spans="1:6" ht="12.75">
      <c r="A21" s="2">
        <v>33298</v>
      </c>
      <c r="B21" s="1" t="e">
        <v>#N/A</v>
      </c>
      <c r="C21" s="1" t="e">
        <v>#N/A</v>
      </c>
      <c r="D21" s="1" t="e">
        <v>#N/A</v>
      </c>
      <c r="F21" s="1"/>
    </row>
    <row r="22" spans="1:6" ht="12.75">
      <c r="A22" s="2">
        <v>33329</v>
      </c>
      <c r="B22" s="1" t="e">
        <v>#N/A</v>
      </c>
      <c r="C22" s="1" t="e">
        <v>#N/A</v>
      </c>
      <c r="D22" s="1" t="e">
        <v>#N/A</v>
      </c>
      <c r="F22" s="1"/>
    </row>
    <row r="23" spans="1:6" ht="12.75">
      <c r="A23" s="2">
        <v>33359</v>
      </c>
      <c r="B23" s="1" t="e">
        <v>#N/A</v>
      </c>
      <c r="C23" s="1" t="e">
        <v>#N/A</v>
      </c>
      <c r="D23" s="1" t="e">
        <v>#N/A</v>
      </c>
      <c r="F23" s="1"/>
    </row>
    <row r="24" spans="1:6" ht="12.75">
      <c r="A24" s="2">
        <v>33390</v>
      </c>
      <c r="B24" s="1" t="e">
        <v>#N/A</v>
      </c>
      <c r="C24" s="1" t="e">
        <v>#N/A</v>
      </c>
      <c r="D24" s="1" t="e">
        <v>#N/A</v>
      </c>
      <c r="F24" s="1"/>
    </row>
    <row r="25" spans="1:6" ht="12.75">
      <c r="A25" s="2">
        <v>33420</v>
      </c>
      <c r="B25" s="1" t="e">
        <v>#N/A</v>
      </c>
      <c r="C25" s="1" t="e">
        <v>#N/A</v>
      </c>
      <c r="D25" s="1" t="e">
        <v>#N/A</v>
      </c>
      <c r="F25" s="1"/>
    </row>
    <row r="26" spans="1:6" ht="12.75">
      <c r="A26" s="2">
        <v>33451</v>
      </c>
      <c r="B26" s="1" t="e">
        <v>#N/A</v>
      </c>
      <c r="C26" s="1" t="e">
        <v>#N/A</v>
      </c>
      <c r="D26" s="1" t="e">
        <v>#N/A</v>
      </c>
      <c r="F26" s="1"/>
    </row>
    <row r="27" spans="1:6" ht="12.75">
      <c r="A27" s="2">
        <v>33482</v>
      </c>
      <c r="B27" s="1" t="e">
        <v>#N/A</v>
      </c>
      <c r="C27" s="1" t="e">
        <v>#N/A</v>
      </c>
      <c r="D27" s="1" t="e">
        <v>#N/A</v>
      </c>
      <c r="F27" s="1"/>
    </row>
    <row r="28" spans="1:6" ht="12.75">
      <c r="A28" s="2">
        <v>33512</v>
      </c>
      <c r="B28" s="1" t="e">
        <v>#N/A</v>
      </c>
      <c r="C28" s="1" t="e">
        <v>#N/A</v>
      </c>
      <c r="D28" s="1" t="e">
        <v>#N/A</v>
      </c>
      <c r="F28" s="1"/>
    </row>
    <row r="29" spans="1:6" ht="12.75">
      <c r="A29" s="2">
        <v>33543</v>
      </c>
      <c r="B29" s="1" t="e">
        <v>#N/A</v>
      </c>
      <c r="C29" s="1" t="e">
        <v>#N/A</v>
      </c>
      <c r="D29" s="1" t="e">
        <v>#N/A</v>
      </c>
      <c r="F29" s="1"/>
    </row>
    <row r="30" spans="1:6" ht="12.75">
      <c r="A30" s="2">
        <v>33573</v>
      </c>
      <c r="B30" s="1" t="e">
        <v>#N/A</v>
      </c>
      <c r="C30" s="1" t="e">
        <v>#N/A</v>
      </c>
      <c r="D30" s="1" t="e">
        <v>#N/A</v>
      </c>
      <c r="F30" s="1"/>
    </row>
    <row r="31" spans="1:6" ht="12.75">
      <c r="A31" s="2">
        <v>33604</v>
      </c>
      <c r="B31" s="1" t="e">
        <v>#N/A</v>
      </c>
      <c r="C31" s="1" t="e">
        <v>#N/A</v>
      </c>
      <c r="D31" s="1" t="e">
        <v>#N/A</v>
      </c>
      <c r="F31" s="1"/>
    </row>
    <row r="32" spans="1:6" ht="12.75">
      <c r="A32" s="2">
        <v>33635</v>
      </c>
      <c r="B32">
        <v>225792</v>
      </c>
      <c r="C32" s="4">
        <f aca="true" t="shared" si="0" ref="C32:C95">B32/1000</f>
        <v>225.792</v>
      </c>
      <c r="D32" s="1" t="e">
        <v>#N/A</v>
      </c>
      <c r="F32" s="1"/>
    </row>
    <row r="33" spans="1:6" ht="12.75">
      <c r="A33" s="2">
        <v>33664</v>
      </c>
      <c r="B33">
        <v>232588</v>
      </c>
      <c r="C33" s="4">
        <f t="shared" si="0"/>
        <v>232.588</v>
      </c>
      <c r="D33" s="4">
        <f aca="true" t="shared" si="1" ref="D33:D96">((B33-B32)/B32)*100</f>
        <v>3.0098497732426304</v>
      </c>
      <c r="F33" s="1"/>
    </row>
    <row r="34" spans="1:6" ht="12.75">
      <c r="A34" s="2">
        <v>33695</v>
      </c>
      <c r="B34">
        <v>238820</v>
      </c>
      <c r="C34" s="4">
        <f t="shared" si="0"/>
        <v>238.82</v>
      </c>
      <c r="D34" s="4">
        <f t="shared" si="1"/>
        <v>2.679415962990352</v>
      </c>
      <c r="F34" s="1"/>
    </row>
    <row r="35" spans="1:6" ht="12.75">
      <c r="A35" s="2">
        <v>33725</v>
      </c>
      <c r="B35">
        <v>240667</v>
      </c>
      <c r="C35" s="4">
        <f t="shared" si="0"/>
        <v>240.667</v>
      </c>
      <c r="D35" s="4">
        <f t="shared" si="1"/>
        <v>0.7733858135834519</v>
      </c>
      <c r="F35" s="1"/>
    </row>
    <row r="36" spans="1:6" ht="12.75">
      <c r="A36" s="2">
        <v>33756</v>
      </c>
      <c r="B36">
        <v>241017</v>
      </c>
      <c r="C36" s="4">
        <f t="shared" si="0"/>
        <v>241.017</v>
      </c>
      <c r="D36" s="4">
        <f t="shared" si="1"/>
        <v>0.14542916145545504</v>
      </c>
      <c r="F36" s="1"/>
    </row>
    <row r="37" spans="1:6" ht="12.75">
      <c r="A37" s="2">
        <v>33786</v>
      </c>
      <c r="B37">
        <v>240215</v>
      </c>
      <c r="C37" s="4">
        <f t="shared" si="0"/>
        <v>240.215</v>
      </c>
      <c r="D37" s="4">
        <f t="shared" si="1"/>
        <v>-0.3327566105295477</v>
      </c>
      <c r="F37" s="1"/>
    </row>
    <row r="38" spans="1:6" ht="12.75">
      <c r="A38" s="2">
        <v>33817</v>
      </c>
      <c r="B38">
        <v>233325</v>
      </c>
      <c r="C38" s="4">
        <f t="shared" si="0"/>
        <v>233.325</v>
      </c>
      <c r="D38" s="4">
        <f t="shared" si="1"/>
        <v>-2.8682638469704225</v>
      </c>
      <c r="F38" s="1"/>
    </row>
    <row r="39" spans="1:6" ht="12.75">
      <c r="A39" s="2">
        <v>33848</v>
      </c>
      <c r="B39">
        <v>238315</v>
      </c>
      <c r="C39" s="4">
        <f t="shared" si="0"/>
        <v>238.315</v>
      </c>
      <c r="D39" s="4">
        <f t="shared" si="1"/>
        <v>2.138647808850316</v>
      </c>
      <c r="F39" s="1"/>
    </row>
    <row r="40" spans="1:6" ht="12.75">
      <c r="A40" s="2">
        <v>33878</v>
      </c>
      <c r="B40">
        <v>244498</v>
      </c>
      <c r="C40" s="4">
        <f t="shared" si="0"/>
        <v>244.498</v>
      </c>
      <c r="D40" s="4">
        <f t="shared" si="1"/>
        <v>2.5944653085202356</v>
      </c>
      <c r="F40" s="1"/>
    </row>
    <row r="41" spans="1:6" ht="12.75">
      <c r="A41" s="2">
        <v>33909</v>
      </c>
      <c r="B41">
        <v>239060</v>
      </c>
      <c r="C41" s="4">
        <f t="shared" si="0"/>
        <v>239.06</v>
      </c>
      <c r="D41" s="4">
        <f t="shared" si="1"/>
        <v>-2.2241490727940514</v>
      </c>
      <c r="F41" s="1"/>
    </row>
    <row r="42" spans="1:6" ht="12.75">
      <c r="A42" s="2">
        <v>33939</v>
      </c>
      <c r="B42">
        <v>244047</v>
      </c>
      <c r="C42" s="4">
        <f t="shared" si="0"/>
        <v>244.047</v>
      </c>
      <c r="D42" s="4">
        <f t="shared" si="1"/>
        <v>2.0860871747678407</v>
      </c>
      <c r="F42" s="1"/>
    </row>
    <row r="43" spans="1:6" ht="12.75">
      <c r="A43" s="2">
        <v>33970</v>
      </c>
      <c r="B43">
        <v>240981</v>
      </c>
      <c r="C43" s="4">
        <f t="shared" si="0"/>
        <v>240.981</v>
      </c>
      <c r="D43" s="4">
        <f t="shared" si="1"/>
        <v>-1.2563153818731638</v>
      </c>
      <c r="F43" s="1"/>
    </row>
    <row r="44" spans="1:6" ht="12.75">
      <c r="A44" s="2">
        <v>34001</v>
      </c>
      <c r="B44">
        <v>246950</v>
      </c>
      <c r="C44" s="4">
        <f t="shared" si="0"/>
        <v>246.95</v>
      </c>
      <c r="D44" s="4">
        <f t="shared" si="1"/>
        <v>2.476958764383914</v>
      </c>
      <c r="F44" s="1"/>
    </row>
    <row r="45" spans="1:6" ht="12.75">
      <c r="A45" s="2">
        <v>34029</v>
      </c>
      <c r="B45">
        <v>245931</v>
      </c>
      <c r="C45" s="4">
        <f t="shared" si="0"/>
        <v>245.931</v>
      </c>
      <c r="D45" s="4">
        <f t="shared" si="1"/>
        <v>-0.41263413646487146</v>
      </c>
      <c r="F45" s="1"/>
    </row>
    <row r="46" spans="1:6" ht="12.75">
      <c r="A46" s="2">
        <v>34060</v>
      </c>
      <c r="B46">
        <v>245487</v>
      </c>
      <c r="C46" s="4">
        <f t="shared" si="0"/>
        <v>245.487</v>
      </c>
      <c r="D46" s="4">
        <f t="shared" si="1"/>
        <v>-0.18053844370982106</v>
      </c>
      <c r="F46" s="1"/>
    </row>
    <row r="47" spans="1:6" ht="12.75">
      <c r="A47" s="2">
        <v>34090</v>
      </c>
      <c r="B47">
        <v>244708</v>
      </c>
      <c r="C47" s="4">
        <f t="shared" si="0"/>
        <v>244.708</v>
      </c>
      <c r="D47" s="4">
        <f t="shared" si="1"/>
        <v>-0.317328412502495</v>
      </c>
      <c r="F47" s="1"/>
    </row>
    <row r="48" spans="1:6" ht="12.75">
      <c r="A48" s="2">
        <v>34121</v>
      </c>
      <c r="B48">
        <v>248748</v>
      </c>
      <c r="C48" s="4">
        <f t="shared" si="0"/>
        <v>248.748</v>
      </c>
      <c r="D48" s="4">
        <f t="shared" si="1"/>
        <v>1.6509472514180163</v>
      </c>
      <c r="F48" s="1"/>
    </row>
    <row r="49" spans="1:6" ht="12.75">
      <c r="A49" s="2">
        <v>34151</v>
      </c>
      <c r="B49">
        <v>246562</v>
      </c>
      <c r="C49" s="4">
        <f t="shared" si="0"/>
        <v>246.562</v>
      </c>
      <c r="D49" s="4">
        <f t="shared" si="1"/>
        <v>-0.8788010355862158</v>
      </c>
      <c r="F49" s="1"/>
    </row>
    <row r="50" spans="1:6" ht="12.75">
      <c r="A50" s="2">
        <v>34182</v>
      </c>
      <c r="B50">
        <v>245479</v>
      </c>
      <c r="C50" s="4">
        <f t="shared" si="0"/>
        <v>245.479</v>
      </c>
      <c r="D50" s="4">
        <f t="shared" si="1"/>
        <v>-0.43924043445461997</v>
      </c>
      <c r="F50" s="1"/>
    </row>
    <row r="51" spans="1:6" ht="12.75">
      <c r="A51" s="2">
        <v>34213</v>
      </c>
      <c r="B51">
        <v>245742</v>
      </c>
      <c r="C51" s="4">
        <f t="shared" si="0"/>
        <v>245.742</v>
      </c>
      <c r="D51" s="4">
        <f t="shared" si="1"/>
        <v>0.10713747408128597</v>
      </c>
      <c r="F51" s="1"/>
    </row>
    <row r="52" spans="1:6" ht="12.75">
      <c r="A52" s="2">
        <v>34243</v>
      </c>
      <c r="B52">
        <v>250832</v>
      </c>
      <c r="C52" s="4">
        <f t="shared" si="0"/>
        <v>250.832</v>
      </c>
      <c r="D52" s="4">
        <f t="shared" si="1"/>
        <v>2.0712780070154877</v>
      </c>
      <c r="F52" s="1"/>
    </row>
    <row r="53" spans="1:6" ht="12.75">
      <c r="A53" s="2">
        <v>34274</v>
      </c>
      <c r="B53">
        <v>248502</v>
      </c>
      <c r="C53" s="4">
        <f t="shared" si="0"/>
        <v>248.502</v>
      </c>
      <c r="D53" s="4">
        <f t="shared" si="1"/>
        <v>-0.9289085922051413</v>
      </c>
      <c r="F53" s="1"/>
    </row>
    <row r="54" spans="1:6" ht="12.75">
      <c r="A54" s="2">
        <v>34304</v>
      </c>
      <c r="B54">
        <v>249896</v>
      </c>
      <c r="C54" s="4">
        <f t="shared" si="0"/>
        <v>249.896</v>
      </c>
      <c r="D54" s="4">
        <f t="shared" si="1"/>
        <v>0.5609612799896982</v>
      </c>
      <c r="F54" s="1"/>
    </row>
    <row r="55" spans="1:6" ht="12.75">
      <c r="A55" s="2">
        <v>34335</v>
      </c>
      <c r="B55">
        <v>258429</v>
      </c>
      <c r="C55" s="4">
        <f t="shared" si="0"/>
        <v>258.429</v>
      </c>
      <c r="D55" s="4">
        <f t="shared" si="1"/>
        <v>3.4146204821205624</v>
      </c>
      <c r="F55" s="1"/>
    </row>
    <row r="56" spans="1:6" ht="12.75">
      <c r="A56" s="2">
        <v>34366</v>
      </c>
      <c r="B56">
        <v>256450</v>
      </c>
      <c r="C56" s="4">
        <f t="shared" si="0"/>
        <v>256.45</v>
      </c>
      <c r="D56" s="4">
        <f t="shared" si="1"/>
        <v>-0.765780930158767</v>
      </c>
      <c r="F56" s="1"/>
    </row>
    <row r="57" spans="1:6" ht="12.75">
      <c r="A57" s="2">
        <v>34394</v>
      </c>
      <c r="B57">
        <v>258001</v>
      </c>
      <c r="C57" s="4">
        <f t="shared" si="0"/>
        <v>258.001</v>
      </c>
      <c r="D57" s="4">
        <f t="shared" si="1"/>
        <v>0.6047962565802301</v>
      </c>
      <c r="F57" s="1"/>
    </row>
    <row r="58" spans="1:6" ht="12.75">
      <c r="A58" s="2">
        <v>34425</v>
      </c>
      <c r="B58">
        <v>259193</v>
      </c>
      <c r="C58" s="4">
        <f t="shared" si="0"/>
        <v>259.193</v>
      </c>
      <c r="D58" s="4">
        <f t="shared" si="1"/>
        <v>0.4620137131251429</v>
      </c>
      <c r="F58" s="1"/>
    </row>
    <row r="59" spans="1:6" ht="12.75">
      <c r="A59" s="2">
        <v>34455</v>
      </c>
      <c r="B59">
        <v>263366</v>
      </c>
      <c r="C59" s="4">
        <f t="shared" si="0"/>
        <v>263.366</v>
      </c>
      <c r="D59" s="4">
        <f t="shared" si="1"/>
        <v>1.6099971835659144</v>
      </c>
      <c r="F59" s="1"/>
    </row>
    <row r="60" spans="1:6" ht="12.75">
      <c r="A60" s="2">
        <v>34486</v>
      </c>
      <c r="B60">
        <v>267293</v>
      </c>
      <c r="C60" s="4">
        <f t="shared" si="0"/>
        <v>267.293</v>
      </c>
      <c r="D60" s="4">
        <f t="shared" si="1"/>
        <v>1.491080853261241</v>
      </c>
      <c r="F60" s="1"/>
    </row>
    <row r="61" spans="1:6" ht="12.75">
      <c r="A61" s="2">
        <v>34516</v>
      </c>
      <c r="B61">
        <v>265702</v>
      </c>
      <c r="C61" s="4">
        <f t="shared" si="0"/>
        <v>265.702</v>
      </c>
      <c r="D61" s="4">
        <f t="shared" si="1"/>
        <v>-0.595226960676112</v>
      </c>
      <c r="F61" s="1"/>
    </row>
    <row r="62" spans="1:6" ht="12.75">
      <c r="A62" s="2">
        <v>34547</v>
      </c>
      <c r="B62">
        <v>270509</v>
      </c>
      <c r="C62" s="4">
        <f t="shared" si="0"/>
        <v>270.509</v>
      </c>
      <c r="D62" s="4">
        <f t="shared" si="1"/>
        <v>1.8091696712858767</v>
      </c>
      <c r="F62" s="1"/>
    </row>
    <row r="63" spans="1:6" ht="12.75">
      <c r="A63" s="2">
        <v>34578</v>
      </c>
      <c r="B63">
        <v>270599</v>
      </c>
      <c r="C63" s="4">
        <f t="shared" si="0"/>
        <v>270.599</v>
      </c>
      <c r="D63" s="4">
        <f t="shared" si="1"/>
        <v>0.03327061206836002</v>
      </c>
      <c r="F63" s="1"/>
    </row>
    <row r="64" spans="1:6" ht="12.75">
      <c r="A64" s="2">
        <v>34608</v>
      </c>
      <c r="B64">
        <v>274833</v>
      </c>
      <c r="C64" s="4">
        <f t="shared" si="0"/>
        <v>274.833</v>
      </c>
      <c r="D64" s="4">
        <f t="shared" si="1"/>
        <v>1.564676883506591</v>
      </c>
      <c r="F64" s="1"/>
    </row>
    <row r="65" spans="1:6" ht="12.75">
      <c r="A65" s="2">
        <v>34639</v>
      </c>
      <c r="B65">
        <v>275936</v>
      </c>
      <c r="C65" s="4">
        <f t="shared" si="0"/>
        <v>275.936</v>
      </c>
      <c r="D65" s="4">
        <f t="shared" si="1"/>
        <v>0.40133462866540776</v>
      </c>
      <c r="F65" s="1"/>
    </row>
    <row r="66" spans="1:6" ht="12.75">
      <c r="A66" s="2">
        <v>34669</v>
      </c>
      <c r="B66">
        <v>281975</v>
      </c>
      <c r="C66" s="4">
        <f t="shared" si="0"/>
        <v>281.975</v>
      </c>
      <c r="D66" s="4">
        <f t="shared" si="1"/>
        <v>2.188550968340485</v>
      </c>
      <c r="F66" s="1"/>
    </row>
    <row r="67" spans="1:6" ht="12.75">
      <c r="A67" s="2">
        <v>34700</v>
      </c>
      <c r="B67">
        <v>282147</v>
      </c>
      <c r="C67" s="4">
        <f t="shared" si="0"/>
        <v>282.147</v>
      </c>
      <c r="D67" s="4">
        <f t="shared" si="1"/>
        <v>0.060998315453497653</v>
      </c>
      <c r="F67" s="1"/>
    </row>
    <row r="68" spans="1:6" ht="12.75">
      <c r="A68" s="2">
        <v>34731</v>
      </c>
      <c r="B68">
        <v>284885</v>
      </c>
      <c r="C68" s="4">
        <f t="shared" si="0"/>
        <v>284.885</v>
      </c>
      <c r="D68" s="4">
        <f t="shared" si="1"/>
        <v>0.9704161305985887</v>
      </c>
      <c r="F68" s="1"/>
    </row>
    <row r="69" spans="1:6" ht="12.75">
      <c r="A69" s="2">
        <v>34759</v>
      </c>
      <c r="B69">
        <v>283819</v>
      </c>
      <c r="C69" s="4">
        <f t="shared" si="0"/>
        <v>283.819</v>
      </c>
      <c r="D69" s="4">
        <f t="shared" si="1"/>
        <v>-0.3741860750829282</v>
      </c>
      <c r="F69" s="1"/>
    </row>
    <row r="70" spans="1:6" ht="12.75">
      <c r="A70" s="2">
        <v>34790</v>
      </c>
      <c r="B70">
        <v>280664</v>
      </c>
      <c r="C70" s="4">
        <f t="shared" si="0"/>
        <v>280.664</v>
      </c>
      <c r="D70" s="4">
        <f t="shared" si="1"/>
        <v>-1.1116239575222235</v>
      </c>
      <c r="F70" s="1"/>
    </row>
    <row r="71" spans="1:6" ht="12.75">
      <c r="A71" s="2">
        <v>34820</v>
      </c>
      <c r="B71">
        <v>284167</v>
      </c>
      <c r="C71" s="4">
        <f t="shared" si="0"/>
        <v>284.167</v>
      </c>
      <c r="D71" s="4">
        <f t="shared" si="1"/>
        <v>1.2481116210130263</v>
      </c>
      <c r="F71" s="1"/>
    </row>
    <row r="72" spans="1:6" ht="12.75">
      <c r="A72" s="2">
        <v>34851</v>
      </c>
      <c r="B72">
        <v>282843</v>
      </c>
      <c r="C72" s="4">
        <f t="shared" si="0"/>
        <v>282.843</v>
      </c>
      <c r="D72" s="4">
        <f t="shared" si="1"/>
        <v>-0.4659232071282028</v>
      </c>
      <c r="F72" s="1"/>
    </row>
    <row r="73" spans="1:6" ht="12.75">
      <c r="A73" s="2">
        <v>34881</v>
      </c>
      <c r="B73">
        <v>279887</v>
      </c>
      <c r="C73" s="4">
        <f t="shared" si="0"/>
        <v>279.887</v>
      </c>
      <c r="D73" s="4">
        <f t="shared" si="1"/>
        <v>-1.0451027601885143</v>
      </c>
      <c r="F73" s="1"/>
    </row>
    <row r="74" spans="1:6" ht="12.75">
      <c r="A74" s="2">
        <v>34912</v>
      </c>
      <c r="B74">
        <v>286830</v>
      </c>
      <c r="C74" s="4">
        <f t="shared" si="0"/>
        <v>286.83</v>
      </c>
      <c r="D74" s="4">
        <f t="shared" si="1"/>
        <v>2.480643974175292</v>
      </c>
      <c r="F74" s="1"/>
    </row>
    <row r="75" spans="1:6" ht="12.75">
      <c r="A75" s="2">
        <v>34943</v>
      </c>
      <c r="B75">
        <v>291622</v>
      </c>
      <c r="C75" s="4">
        <f t="shared" si="0"/>
        <v>291.622</v>
      </c>
      <c r="D75" s="4">
        <f t="shared" si="1"/>
        <v>1.670676010180246</v>
      </c>
      <c r="F75" s="1"/>
    </row>
    <row r="76" spans="1:6" ht="12.75">
      <c r="A76" s="2">
        <v>34973</v>
      </c>
      <c r="B76">
        <v>287593</v>
      </c>
      <c r="C76" s="4">
        <f t="shared" si="0"/>
        <v>287.593</v>
      </c>
      <c r="D76" s="4">
        <f t="shared" si="1"/>
        <v>-1.3815830081406753</v>
      </c>
      <c r="F76" s="1"/>
    </row>
    <row r="77" spans="1:6" ht="12.75">
      <c r="A77" s="2">
        <v>35004</v>
      </c>
      <c r="B77">
        <v>288356</v>
      </c>
      <c r="C77" s="4">
        <f t="shared" si="0"/>
        <v>288.356</v>
      </c>
      <c r="D77" s="4">
        <f t="shared" si="1"/>
        <v>0.2653054837913301</v>
      </c>
      <c r="F77" s="1"/>
    </row>
    <row r="78" spans="1:6" ht="12.75">
      <c r="A78" s="2">
        <v>35034</v>
      </c>
      <c r="B78">
        <v>294640</v>
      </c>
      <c r="C78" s="4">
        <f t="shared" si="0"/>
        <v>294.64</v>
      </c>
      <c r="D78" s="4">
        <f t="shared" si="1"/>
        <v>2.179250648503933</v>
      </c>
      <c r="F78" s="1"/>
    </row>
    <row r="79" spans="1:6" ht="12.75">
      <c r="A79" s="2">
        <v>35065</v>
      </c>
      <c r="B79">
        <v>289958</v>
      </c>
      <c r="C79" s="4">
        <f t="shared" si="0"/>
        <v>289.958</v>
      </c>
      <c r="D79" s="4">
        <f t="shared" si="1"/>
        <v>-1.5890578332880805</v>
      </c>
      <c r="F79" s="1"/>
    </row>
    <row r="80" spans="1:6" ht="12.75">
      <c r="A80" s="2">
        <v>35096</v>
      </c>
      <c r="B80">
        <v>282668</v>
      </c>
      <c r="C80" s="4">
        <f t="shared" si="0"/>
        <v>282.668</v>
      </c>
      <c r="D80" s="4">
        <f t="shared" si="1"/>
        <v>-2.5141572227701943</v>
      </c>
      <c r="F80" s="1"/>
    </row>
    <row r="81" spans="1:6" ht="12.75">
      <c r="A81" s="2">
        <v>35125</v>
      </c>
      <c r="B81">
        <v>297070</v>
      </c>
      <c r="C81" s="4">
        <f t="shared" si="0"/>
        <v>297.07</v>
      </c>
      <c r="D81" s="4">
        <f t="shared" si="1"/>
        <v>5.095023136683317</v>
      </c>
      <c r="F81" s="1"/>
    </row>
    <row r="82" spans="1:6" ht="12.75">
      <c r="A82" s="2">
        <v>35156</v>
      </c>
      <c r="B82">
        <v>290887</v>
      </c>
      <c r="C82" s="4">
        <f t="shared" si="0"/>
        <v>290.887</v>
      </c>
      <c r="D82" s="4">
        <f t="shared" si="1"/>
        <v>-2.08132763321776</v>
      </c>
      <c r="F82" s="1"/>
    </row>
    <row r="83" spans="1:6" ht="12.75">
      <c r="A83" s="2">
        <v>35186</v>
      </c>
      <c r="B83">
        <v>300029</v>
      </c>
      <c r="C83" s="4">
        <f t="shared" si="0"/>
        <v>300.029</v>
      </c>
      <c r="D83" s="4">
        <f t="shared" si="1"/>
        <v>3.142801156462819</v>
      </c>
      <c r="F83" s="1"/>
    </row>
    <row r="84" spans="1:6" ht="12.75">
      <c r="A84" s="2">
        <v>35217</v>
      </c>
      <c r="B84">
        <v>296772</v>
      </c>
      <c r="C84" s="4">
        <f t="shared" si="0"/>
        <v>296.772</v>
      </c>
      <c r="D84" s="4">
        <f t="shared" si="1"/>
        <v>-1.08556172903286</v>
      </c>
      <c r="F84" s="1"/>
    </row>
    <row r="85" spans="1:6" ht="12.75">
      <c r="A85" s="2">
        <v>35247</v>
      </c>
      <c r="B85">
        <v>299314</v>
      </c>
      <c r="C85" s="4">
        <f t="shared" si="0"/>
        <v>299.314</v>
      </c>
      <c r="D85" s="4">
        <f t="shared" si="1"/>
        <v>0.8565498092811991</v>
      </c>
      <c r="F85" s="1"/>
    </row>
    <row r="86" spans="1:6" ht="12.75">
      <c r="A86" s="2">
        <v>35278</v>
      </c>
      <c r="B86">
        <v>293441</v>
      </c>
      <c r="C86" s="4">
        <f t="shared" si="0"/>
        <v>293.441</v>
      </c>
      <c r="D86" s="4">
        <f t="shared" si="1"/>
        <v>-1.9621534575729835</v>
      </c>
      <c r="F86" s="1"/>
    </row>
    <row r="87" spans="1:6" ht="12.75">
      <c r="A87" s="2">
        <v>35309</v>
      </c>
      <c r="B87">
        <v>300783</v>
      </c>
      <c r="C87" s="4">
        <f t="shared" si="0"/>
        <v>300.783</v>
      </c>
      <c r="D87" s="4">
        <f t="shared" si="1"/>
        <v>2.5020361844459367</v>
      </c>
      <c r="F87" s="1"/>
    </row>
    <row r="88" spans="1:6" ht="12.75">
      <c r="A88" s="2">
        <v>35339</v>
      </c>
      <c r="B88">
        <v>302976</v>
      </c>
      <c r="C88" s="4">
        <f t="shared" si="0"/>
        <v>302.976</v>
      </c>
      <c r="D88" s="4">
        <f t="shared" si="1"/>
        <v>0.7290970566820598</v>
      </c>
      <c r="F88" s="1"/>
    </row>
    <row r="89" spans="1:6" ht="12.75">
      <c r="A89" s="2">
        <v>35370</v>
      </c>
      <c r="B89">
        <v>307837</v>
      </c>
      <c r="C89" s="4">
        <f t="shared" si="0"/>
        <v>307.837</v>
      </c>
      <c r="D89" s="4">
        <f t="shared" si="1"/>
        <v>1.6044175116180819</v>
      </c>
      <c r="F89" s="1"/>
    </row>
    <row r="90" spans="1:6" ht="12.75">
      <c r="A90" s="2">
        <v>35400</v>
      </c>
      <c r="B90">
        <v>299602</v>
      </c>
      <c r="C90" s="4">
        <f t="shared" si="0"/>
        <v>299.602</v>
      </c>
      <c r="D90" s="4">
        <f t="shared" si="1"/>
        <v>-2.675117026218421</v>
      </c>
      <c r="F90" s="1"/>
    </row>
    <row r="91" spans="1:6" ht="12.75">
      <c r="A91" s="2">
        <v>35431</v>
      </c>
      <c r="B91">
        <v>305536</v>
      </c>
      <c r="C91" s="4">
        <f t="shared" si="0"/>
        <v>305.536</v>
      </c>
      <c r="D91" s="4">
        <f t="shared" si="1"/>
        <v>1.9806276326593282</v>
      </c>
      <c r="F91" s="1"/>
    </row>
    <row r="92" spans="1:6" ht="12.75">
      <c r="A92" s="2">
        <v>35462</v>
      </c>
      <c r="B92">
        <v>310164</v>
      </c>
      <c r="C92" s="4">
        <f t="shared" si="0"/>
        <v>310.164</v>
      </c>
      <c r="D92" s="4">
        <f t="shared" si="1"/>
        <v>1.5147151235860914</v>
      </c>
      <c r="F92" s="1"/>
    </row>
    <row r="93" spans="1:6" ht="12.75">
      <c r="A93" s="2">
        <v>35490</v>
      </c>
      <c r="B93">
        <v>306924</v>
      </c>
      <c r="C93" s="4">
        <f t="shared" si="0"/>
        <v>306.924</v>
      </c>
      <c r="D93" s="4">
        <f t="shared" si="1"/>
        <v>-1.044608658645104</v>
      </c>
      <c r="F93" s="1"/>
    </row>
    <row r="94" spans="1:6" ht="12.75">
      <c r="A94" s="2">
        <v>35521</v>
      </c>
      <c r="B94">
        <v>311950</v>
      </c>
      <c r="C94" s="4">
        <f t="shared" si="0"/>
        <v>311.95</v>
      </c>
      <c r="D94" s="4">
        <f t="shared" si="1"/>
        <v>1.6375389347199958</v>
      </c>
      <c r="F94" s="1"/>
    </row>
    <row r="95" spans="1:6" ht="12.75">
      <c r="A95" s="2">
        <v>35551</v>
      </c>
      <c r="B95">
        <v>309383</v>
      </c>
      <c r="C95" s="4">
        <f t="shared" si="0"/>
        <v>309.383</v>
      </c>
      <c r="D95" s="4">
        <f t="shared" si="1"/>
        <v>-0.8228882833787466</v>
      </c>
      <c r="F95" s="1"/>
    </row>
    <row r="96" spans="1:6" ht="12.75">
      <c r="A96" s="2">
        <v>35582</v>
      </c>
      <c r="B96">
        <v>314016</v>
      </c>
      <c r="C96" s="4">
        <f aca="true" t="shared" si="2" ref="C96:C156">B96/1000</f>
        <v>314.016</v>
      </c>
      <c r="D96" s="4">
        <f t="shared" si="1"/>
        <v>1.4974966303901636</v>
      </c>
      <c r="F96" s="1"/>
    </row>
    <row r="97" spans="1:6" ht="12.75">
      <c r="A97" s="2">
        <v>35612</v>
      </c>
      <c r="B97">
        <v>319382</v>
      </c>
      <c r="C97" s="4">
        <f t="shared" si="2"/>
        <v>319.382</v>
      </c>
      <c r="D97" s="4">
        <f aca="true" t="shared" si="3" ref="D97:D154">((B97-B96)/B96)*100</f>
        <v>1.7088301233058187</v>
      </c>
      <c r="F97" s="1"/>
    </row>
    <row r="98" spans="1:6" ht="12.75">
      <c r="A98" s="2">
        <v>35643</v>
      </c>
      <c r="B98">
        <v>315570</v>
      </c>
      <c r="C98" s="4">
        <f t="shared" si="2"/>
        <v>315.57</v>
      </c>
      <c r="D98" s="4">
        <f t="shared" si="3"/>
        <v>-1.1935550531964858</v>
      </c>
      <c r="F98" s="1"/>
    </row>
    <row r="99" spans="1:6" ht="12.75">
      <c r="A99" s="2">
        <v>35674</v>
      </c>
      <c r="B99">
        <v>319660</v>
      </c>
      <c r="C99" s="4">
        <f t="shared" si="2"/>
        <v>319.66</v>
      </c>
      <c r="D99" s="4">
        <f t="shared" si="3"/>
        <v>1.296067433532972</v>
      </c>
      <c r="F99" s="1"/>
    </row>
    <row r="100" spans="1:6" ht="12.75">
      <c r="A100" s="2">
        <v>35704</v>
      </c>
      <c r="B100">
        <v>321686</v>
      </c>
      <c r="C100" s="4">
        <f t="shared" si="2"/>
        <v>321.686</v>
      </c>
      <c r="D100" s="4">
        <f t="shared" si="3"/>
        <v>0.6337984108114871</v>
      </c>
      <c r="F100" s="1"/>
    </row>
    <row r="101" spans="1:6" ht="12.75">
      <c r="A101" s="2">
        <v>35735</v>
      </c>
      <c r="B101">
        <v>330382</v>
      </c>
      <c r="C101" s="4">
        <f t="shared" si="2"/>
        <v>330.382</v>
      </c>
      <c r="D101" s="4">
        <f t="shared" si="3"/>
        <v>2.7032572135560766</v>
      </c>
      <c r="F101" s="1"/>
    </row>
    <row r="102" spans="1:6" ht="12.75">
      <c r="A102" s="2">
        <v>35765</v>
      </c>
      <c r="B102">
        <v>316965</v>
      </c>
      <c r="C102" s="4">
        <f t="shared" si="2"/>
        <v>316.965</v>
      </c>
      <c r="D102" s="4">
        <f t="shared" si="3"/>
        <v>-4.061056595092953</v>
      </c>
      <c r="F102" s="1"/>
    </row>
    <row r="103" spans="1:6" ht="12.75">
      <c r="A103" s="2">
        <v>35796</v>
      </c>
      <c r="B103">
        <v>320247</v>
      </c>
      <c r="C103" s="4">
        <f t="shared" si="2"/>
        <v>320.247</v>
      </c>
      <c r="D103" s="4">
        <f t="shared" si="3"/>
        <v>1.0354455539255123</v>
      </c>
      <c r="F103" s="1"/>
    </row>
    <row r="104" spans="1:6" ht="12.75">
      <c r="A104" s="2">
        <v>35827</v>
      </c>
      <c r="B104">
        <v>321638</v>
      </c>
      <c r="C104" s="4">
        <f t="shared" si="2"/>
        <v>321.638</v>
      </c>
      <c r="D104" s="4">
        <f t="shared" si="3"/>
        <v>0.43435223436909637</v>
      </c>
      <c r="F104" s="1"/>
    </row>
    <row r="105" spans="1:6" ht="12.75">
      <c r="A105" s="2">
        <v>35855</v>
      </c>
      <c r="B105">
        <v>318216</v>
      </c>
      <c r="C105" s="4">
        <f t="shared" si="2"/>
        <v>318.216</v>
      </c>
      <c r="D105" s="4">
        <f t="shared" si="3"/>
        <v>-1.063929013362849</v>
      </c>
      <c r="F105" s="1"/>
    </row>
    <row r="106" spans="1:6" ht="12.75">
      <c r="A106" s="2">
        <v>35886</v>
      </c>
      <c r="B106">
        <v>320123</v>
      </c>
      <c r="C106" s="4">
        <f t="shared" si="2"/>
        <v>320.123</v>
      </c>
      <c r="D106" s="4">
        <f t="shared" si="3"/>
        <v>0.5992784775121301</v>
      </c>
      <c r="F106" s="1"/>
    </row>
    <row r="107" spans="1:6" ht="12.75">
      <c r="A107" s="2">
        <v>35916</v>
      </c>
      <c r="B107">
        <v>317513</v>
      </c>
      <c r="C107" s="4">
        <f t="shared" si="2"/>
        <v>317.513</v>
      </c>
      <c r="D107" s="4">
        <f t="shared" si="3"/>
        <v>-0.8153116145981388</v>
      </c>
      <c r="F107" s="1"/>
    </row>
    <row r="108" spans="1:6" ht="12.75">
      <c r="A108" s="2">
        <v>35947</v>
      </c>
      <c r="B108">
        <v>313025</v>
      </c>
      <c r="C108" s="4">
        <f t="shared" si="2"/>
        <v>313.025</v>
      </c>
      <c r="D108" s="4">
        <f t="shared" si="3"/>
        <v>-1.4134854320925443</v>
      </c>
      <c r="F108" s="1"/>
    </row>
    <row r="109" spans="1:6" ht="12.75">
      <c r="A109" s="2">
        <v>35977</v>
      </c>
      <c r="B109">
        <v>308531</v>
      </c>
      <c r="C109" s="4">
        <f t="shared" si="2"/>
        <v>308.531</v>
      </c>
      <c r="D109" s="4">
        <f t="shared" si="3"/>
        <v>-1.4356680776295823</v>
      </c>
      <c r="F109" s="1"/>
    </row>
    <row r="110" spans="1:6" ht="12.75">
      <c r="A110" s="2">
        <v>36008</v>
      </c>
      <c r="B110">
        <v>316803</v>
      </c>
      <c r="C110" s="4">
        <f t="shared" si="2"/>
        <v>316.803</v>
      </c>
      <c r="D110" s="4">
        <f t="shared" si="3"/>
        <v>2.681092013444354</v>
      </c>
      <c r="F110" s="1"/>
    </row>
    <row r="111" spans="1:6" ht="12.75">
      <c r="A111" s="2">
        <v>36039</v>
      </c>
      <c r="B111">
        <v>318352</v>
      </c>
      <c r="C111" s="4">
        <f t="shared" si="2"/>
        <v>318.352</v>
      </c>
      <c r="D111" s="4">
        <f t="shared" si="3"/>
        <v>0.48894739001840265</v>
      </c>
      <c r="F111" s="1"/>
    </row>
    <row r="112" spans="1:6" ht="12.75">
      <c r="A112" s="2">
        <v>36069</v>
      </c>
      <c r="B112">
        <v>316841</v>
      </c>
      <c r="C112" s="4">
        <f t="shared" si="2"/>
        <v>316.841</v>
      </c>
      <c r="D112" s="4">
        <f t="shared" si="3"/>
        <v>-0.47463185404834896</v>
      </c>
      <c r="F112" s="1"/>
    </row>
    <row r="113" spans="1:6" ht="12.75">
      <c r="A113" s="2">
        <v>36100</v>
      </c>
      <c r="B113">
        <v>316833</v>
      </c>
      <c r="C113" s="4">
        <f t="shared" si="2"/>
        <v>316.833</v>
      </c>
      <c r="D113" s="4">
        <f t="shared" si="3"/>
        <v>-0.0025249257514021227</v>
      </c>
      <c r="F113" s="1"/>
    </row>
    <row r="114" spans="1:6" ht="12.75">
      <c r="A114" s="2">
        <v>36130</v>
      </c>
      <c r="B114">
        <v>318509</v>
      </c>
      <c r="C114" s="4">
        <f t="shared" si="2"/>
        <v>318.509</v>
      </c>
      <c r="D114" s="4">
        <f t="shared" si="3"/>
        <v>0.528985301404841</v>
      </c>
      <c r="F114" s="1"/>
    </row>
    <row r="115" spans="1:6" ht="12.75">
      <c r="A115" s="2">
        <v>36161</v>
      </c>
      <c r="B115">
        <v>324748</v>
      </c>
      <c r="C115" s="4">
        <f t="shared" si="2"/>
        <v>324.748</v>
      </c>
      <c r="D115" s="4">
        <f t="shared" si="3"/>
        <v>1.9588143506148963</v>
      </c>
      <c r="F115" s="1"/>
    </row>
    <row r="116" spans="1:6" ht="12.75">
      <c r="A116" s="2">
        <v>36192</v>
      </c>
      <c r="B116">
        <v>322950</v>
      </c>
      <c r="C116" s="4">
        <f t="shared" si="2"/>
        <v>322.95</v>
      </c>
      <c r="D116" s="4">
        <f t="shared" si="3"/>
        <v>-0.5536600687302154</v>
      </c>
      <c r="F116" s="1"/>
    </row>
    <row r="117" spans="1:6" ht="12.75">
      <c r="A117" s="2">
        <v>36220</v>
      </c>
      <c r="B117">
        <v>325263</v>
      </c>
      <c r="C117" s="4">
        <f t="shared" si="2"/>
        <v>325.263</v>
      </c>
      <c r="D117" s="4">
        <f t="shared" si="3"/>
        <v>0.716209939619136</v>
      </c>
      <c r="F117" s="1"/>
    </row>
    <row r="118" spans="1:6" ht="12.75">
      <c r="A118" s="2">
        <v>36251</v>
      </c>
      <c r="B118">
        <v>321435</v>
      </c>
      <c r="C118" s="4">
        <f t="shared" si="2"/>
        <v>321.435</v>
      </c>
      <c r="D118" s="4">
        <f t="shared" si="3"/>
        <v>-1.176893775191153</v>
      </c>
      <c r="F118" s="1"/>
    </row>
    <row r="119" spans="1:6" ht="12.75">
      <c r="A119" s="2">
        <v>36281</v>
      </c>
      <c r="B119">
        <v>324439</v>
      </c>
      <c r="C119" s="4">
        <f t="shared" si="2"/>
        <v>324.439</v>
      </c>
      <c r="D119" s="4">
        <f t="shared" si="3"/>
        <v>0.9345590865960459</v>
      </c>
      <c r="F119" s="1"/>
    </row>
    <row r="120" spans="1:6" ht="12.75">
      <c r="A120" s="2">
        <v>36312</v>
      </c>
      <c r="B120">
        <v>322848</v>
      </c>
      <c r="C120" s="4">
        <f t="shared" si="2"/>
        <v>322.848</v>
      </c>
      <c r="D120" s="4">
        <f t="shared" si="3"/>
        <v>-0.49038494139113975</v>
      </c>
      <c r="F120" s="1"/>
    </row>
    <row r="121" spans="1:6" ht="12.75">
      <c r="A121" s="2">
        <v>36342</v>
      </c>
      <c r="B121">
        <v>330328</v>
      </c>
      <c r="C121" s="4">
        <f t="shared" si="2"/>
        <v>330.328</v>
      </c>
      <c r="D121" s="4">
        <f t="shared" si="3"/>
        <v>2.3168797700465853</v>
      </c>
      <c r="F121" s="1"/>
    </row>
    <row r="122" spans="1:6" ht="12.75">
      <c r="A122" s="2">
        <v>36373</v>
      </c>
      <c r="B122">
        <v>332482</v>
      </c>
      <c r="C122" s="4">
        <f t="shared" si="2"/>
        <v>332.482</v>
      </c>
      <c r="D122" s="4">
        <f t="shared" si="3"/>
        <v>0.6520791455765179</v>
      </c>
      <c r="F122" s="1"/>
    </row>
    <row r="123" spans="1:6" ht="12.75">
      <c r="A123" s="2">
        <v>36404</v>
      </c>
      <c r="B123">
        <v>333874</v>
      </c>
      <c r="C123" s="4">
        <f t="shared" si="2"/>
        <v>333.874</v>
      </c>
      <c r="D123" s="4">
        <f t="shared" si="3"/>
        <v>0.418669281344554</v>
      </c>
      <c r="F123" s="1"/>
    </row>
    <row r="124" spans="1:6" ht="12.75">
      <c r="A124" s="2">
        <v>36434</v>
      </c>
      <c r="B124">
        <v>337921</v>
      </c>
      <c r="C124" s="4">
        <f t="shared" si="2"/>
        <v>337.921</v>
      </c>
      <c r="D124" s="4">
        <f t="shared" si="3"/>
        <v>1.2121339187837328</v>
      </c>
      <c r="F124" s="1"/>
    </row>
    <row r="125" spans="1:6" ht="12.75">
      <c r="A125" s="2">
        <v>36465</v>
      </c>
      <c r="B125">
        <v>334610</v>
      </c>
      <c r="C125" s="4">
        <f t="shared" si="2"/>
        <v>334.61</v>
      </c>
      <c r="D125" s="4">
        <f t="shared" si="3"/>
        <v>-0.979814808786669</v>
      </c>
      <c r="F125" s="1"/>
    </row>
    <row r="126" spans="1:6" ht="12.75">
      <c r="A126" s="2">
        <v>36495</v>
      </c>
      <c r="B126">
        <v>347039</v>
      </c>
      <c r="C126" s="4">
        <f t="shared" si="2"/>
        <v>347.039</v>
      </c>
      <c r="D126" s="4">
        <f t="shared" si="3"/>
        <v>3.7144735662412955</v>
      </c>
      <c r="F126" s="1"/>
    </row>
    <row r="127" spans="1:6" ht="12.75">
      <c r="A127" s="2">
        <v>36526</v>
      </c>
      <c r="B127">
        <v>354352</v>
      </c>
      <c r="C127" s="4">
        <f t="shared" si="2"/>
        <v>354.352</v>
      </c>
      <c r="D127" s="4">
        <f t="shared" si="3"/>
        <v>2.1072559568232965</v>
      </c>
      <c r="F127" s="1"/>
    </row>
    <row r="128" spans="1:6" ht="12.75">
      <c r="A128" s="2">
        <v>36557</v>
      </c>
      <c r="B128">
        <v>335252</v>
      </c>
      <c r="C128" s="4">
        <f t="shared" si="2"/>
        <v>335.252</v>
      </c>
      <c r="D128" s="4">
        <f t="shared" si="3"/>
        <v>-5.390120558089132</v>
      </c>
      <c r="F128" s="1"/>
    </row>
    <row r="129" spans="1:6" ht="12.75">
      <c r="A129" s="2">
        <v>36586</v>
      </c>
      <c r="B129">
        <v>347786</v>
      </c>
      <c r="C129" s="4">
        <f t="shared" si="2"/>
        <v>347.786</v>
      </c>
      <c r="D129" s="4">
        <f t="shared" si="3"/>
        <v>3.7386801570162143</v>
      </c>
      <c r="F129" s="1"/>
    </row>
    <row r="130" spans="1:6" ht="12.75">
      <c r="A130" s="2">
        <v>36617</v>
      </c>
      <c r="B130">
        <v>344893</v>
      </c>
      <c r="C130" s="4">
        <f t="shared" si="2"/>
        <v>344.893</v>
      </c>
      <c r="D130" s="4">
        <f t="shared" si="3"/>
        <v>-0.8318333687957538</v>
      </c>
      <c r="F130" s="1"/>
    </row>
    <row r="131" spans="1:6" ht="12.75">
      <c r="A131" s="2">
        <v>36647</v>
      </c>
      <c r="B131">
        <v>343193</v>
      </c>
      <c r="C131" s="4">
        <f t="shared" si="2"/>
        <v>343.193</v>
      </c>
      <c r="D131" s="4">
        <f t="shared" si="3"/>
        <v>-0.4929064956377775</v>
      </c>
      <c r="F131" s="1"/>
    </row>
    <row r="132" spans="1:6" ht="12.75">
      <c r="A132" s="2">
        <v>36678</v>
      </c>
      <c r="B132">
        <v>375536</v>
      </c>
      <c r="C132" s="4">
        <f t="shared" si="2"/>
        <v>375.536</v>
      </c>
      <c r="D132" s="4">
        <f t="shared" si="3"/>
        <v>9.424143266325363</v>
      </c>
      <c r="F132" s="1"/>
    </row>
    <row r="133" spans="1:6" ht="12.75">
      <c r="A133" s="2">
        <v>36708</v>
      </c>
      <c r="B133">
        <v>343029</v>
      </c>
      <c r="C133" s="4">
        <f t="shared" si="2"/>
        <v>343.029</v>
      </c>
      <c r="D133" s="4">
        <f t="shared" si="3"/>
        <v>-8.65616079417153</v>
      </c>
      <c r="F133" s="1"/>
    </row>
    <row r="134" spans="1:6" ht="12.75">
      <c r="A134" s="2">
        <v>36739</v>
      </c>
      <c r="B134">
        <v>342681</v>
      </c>
      <c r="C134" s="4">
        <f t="shared" si="2"/>
        <v>342.681</v>
      </c>
      <c r="D134" s="4">
        <f t="shared" si="3"/>
        <v>-0.1014491486142571</v>
      </c>
      <c r="F134" s="1"/>
    </row>
    <row r="135" spans="1:6" ht="12.75">
      <c r="A135" s="2">
        <v>36770</v>
      </c>
      <c r="B135">
        <v>351511</v>
      </c>
      <c r="C135" s="9">
        <f t="shared" si="2"/>
        <v>351.511</v>
      </c>
      <c r="D135" s="4">
        <f t="shared" si="3"/>
        <v>2.57674046708163</v>
      </c>
      <c r="F135" s="1"/>
    </row>
    <row r="136" spans="1:6" ht="12.75">
      <c r="A136" s="2">
        <v>36800</v>
      </c>
      <c r="B136">
        <v>340140</v>
      </c>
      <c r="C136" s="9">
        <f t="shared" si="2"/>
        <v>340.14</v>
      </c>
      <c r="D136" s="4">
        <f t="shared" si="3"/>
        <v>-3.2348916534617698</v>
      </c>
      <c r="F136" s="1"/>
    </row>
    <row r="137" spans="1:6" ht="12.75">
      <c r="A137" s="2">
        <v>36831</v>
      </c>
      <c r="B137">
        <v>342448</v>
      </c>
      <c r="C137" s="9">
        <f t="shared" si="2"/>
        <v>342.448</v>
      </c>
      <c r="D137" s="4">
        <f t="shared" si="3"/>
        <v>0.6785441288881049</v>
      </c>
      <c r="F137" s="1"/>
    </row>
    <row r="138" spans="1:6" ht="12.75">
      <c r="A138" s="2">
        <v>36861</v>
      </c>
      <c r="B138">
        <v>341900</v>
      </c>
      <c r="C138" s="9">
        <f t="shared" si="2"/>
        <v>341.9</v>
      </c>
      <c r="D138" s="4">
        <f t="shared" si="3"/>
        <v>-0.160024295659487</v>
      </c>
      <c r="F138" s="1"/>
    </row>
    <row r="139" spans="1:6" ht="12.75">
      <c r="A139" s="2">
        <v>36892</v>
      </c>
      <c r="B139">
        <v>331535</v>
      </c>
      <c r="C139" s="9">
        <f t="shared" si="2"/>
        <v>331.535</v>
      </c>
      <c r="D139" s="4">
        <f t="shared" si="3"/>
        <v>-3.0315881836794385</v>
      </c>
      <c r="F139" s="1"/>
    </row>
    <row r="140" spans="1:6" ht="12.75">
      <c r="A140" s="2">
        <v>36923</v>
      </c>
      <c r="B140">
        <v>330257</v>
      </c>
      <c r="C140" s="9">
        <f t="shared" si="2"/>
        <v>330.257</v>
      </c>
      <c r="D140" s="4">
        <f t="shared" si="3"/>
        <v>-0.3854796627807019</v>
      </c>
      <c r="F140" s="1"/>
    </row>
    <row r="141" spans="1:6" ht="12.75">
      <c r="A141" s="2">
        <v>36951</v>
      </c>
      <c r="B141">
        <v>335689</v>
      </c>
      <c r="C141" s="9">
        <f t="shared" si="2"/>
        <v>335.689</v>
      </c>
      <c r="D141" s="4">
        <f t="shared" si="3"/>
        <v>1.6447796715890959</v>
      </c>
      <c r="F141" s="1"/>
    </row>
    <row r="142" spans="1:6" ht="12.75">
      <c r="A142" s="2">
        <v>36982</v>
      </c>
      <c r="B142">
        <v>322021</v>
      </c>
      <c r="C142" s="9">
        <f t="shared" si="2"/>
        <v>322.021</v>
      </c>
      <c r="D142" s="4">
        <f t="shared" si="3"/>
        <v>-4.0716258203277444</v>
      </c>
      <c r="F142" s="1"/>
    </row>
    <row r="143" spans="1:4" ht="12.75">
      <c r="A143" s="2">
        <v>37012</v>
      </c>
      <c r="B143">
        <v>330307</v>
      </c>
      <c r="C143" s="9">
        <f t="shared" si="2"/>
        <v>330.307</v>
      </c>
      <c r="D143" s="4">
        <f t="shared" si="3"/>
        <v>2.5731241130236846</v>
      </c>
    </row>
    <row r="144" spans="1:4" ht="12.75">
      <c r="A144" s="2">
        <v>37043</v>
      </c>
      <c r="B144">
        <v>320465</v>
      </c>
      <c r="C144" s="9">
        <f t="shared" si="2"/>
        <v>320.465</v>
      </c>
      <c r="D144" s="4">
        <f t="shared" si="3"/>
        <v>-2.979652262894822</v>
      </c>
    </row>
    <row r="145" spans="1:4" ht="12.75">
      <c r="A145" s="2">
        <v>37073</v>
      </c>
      <c r="B145">
        <v>320496</v>
      </c>
      <c r="C145" s="9">
        <f t="shared" si="2"/>
        <v>320.496</v>
      </c>
      <c r="D145" s="4">
        <f t="shared" si="3"/>
        <v>0.009673443277737039</v>
      </c>
    </row>
    <row r="146" spans="1:4" ht="12.75">
      <c r="A146" s="2">
        <v>37104</v>
      </c>
      <c r="B146">
        <v>321844</v>
      </c>
      <c r="C146" s="9">
        <f t="shared" si="2"/>
        <v>321.844</v>
      </c>
      <c r="D146" s="4">
        <f t="shared" si="3"/>
        <v>0.42059807298687035</v>
      </c>
    </row>
    <row r="147" spans="1:4" ht="12.75">
      <c r="A147" s="2">
        <v>37135</v>
      </c>
      <c r="B147">
        <v>305994</v>
      </c>
      <c r="C147" s="9">
        <f t="shared" si="2"/>
        <v>305.994</v>
      </c>
      <c r="D147" s="4">
        <f t="shared" si="3"/>
        <v>-4.924746150308845</v>
      </c>
    </row>
    <row r="148" spans="1:4" ht="12.75">
      <c r="A148" s="2">
        <v>37165</v>
      </c>
      <c r="B148">
        <v>321694</v>
      </c>
      <c r="C148" s="9">
        <f t="shared" si="2"/>
        <v>321.694</v>
      </c>
      <c r="D148" s="4">
        <f t="shared" si="3"/>
        <v>5.130819558553436</v>
      </c>
    </row>
    <row r="149" spans="1:4" ht="12.75">
      <c r="A149" s="2">
        <v>37196</v>
      </c>
      <c r="B149">
        <v>308379</v>
      </c>
      <c r="C149" s="9">
        <f t="shared" si="2"/>
        <v>308.379</v>
      </c>
      <c r="D149" s="4">
        <f t="shared" si="3"/>
        <v>-4.139026528315728</v>
      </c>
    </row>
    <row r="150" spans="1:4" ht="12.75">
      <c r="A150" s="2">
        <v>37226</v>
      </c>
      <c r="B150">
        <v>312308</v>
      </c>
      <c r="C150" s="9">
        <f t="shared" si="2"/>
        <v>312.308</v>
      </c>
      <c r="D150" s="4">
        <f t="shared" si="3"/>
        <v>1.2740815684595903</v>
      </c>
    </row>
    <row r="151" spans="1:4" ht="12.75">
      <c r="A151" s="2">
        <v>37257</v>
      </c>
      <c r="B151">
        <v>315360</v>
      </c>
      <c r="C151" s="9">
        <f t="shared" si="2"/>
        <v>315.36</v>
      </c>
      <c r="D151" s="4">
        <f t="shared" si="3"/>
        <v>0.9772404165119049</v>
      </c>
    </row>
    <row r="152" spans="1:4" ht="12.75">
      <c r="A152" s="2">
        <v>37288</v>
      </c>
      <c r="B152">
        <v>313068</v>
      </c>
      <c r="C152" s="9">
        <f t="shared" si="2"/>
        <v>313.068</v>
      </c>
      <c r="D152" s="4">
        <f t="shared" si="3"/>
        <v>-0.7267884322678844</v>
      </c>
    </row>
    <row r="153" spans="1:4" ht="12.75">
      <c r="A153" s="2">
        <v>37316</v>
      </c>
      <c r="B153">
        <v>316737</v>
      </c>
      <c r="C153" s="9">
        <f t="shared" si="2"/>
        <v>316.737</v>
      </c>
      <c r="D153" s="4">
        <f t="shared" si="3"/>
        <v>1.1719498639273258</v>
      </c>
    </row>
    <row r="154" spans="1:4" ht="12.75">
      <c r="A154" s="2">
        <v>37347</v>
      </c>
      <c r="B154">
        <v>318861</v>
      </c>
      <c r="C154" s="9">
        <f t="shared" si="2"/>
        <v>318.861</v>
      </c>
      <c r="D154" s="4">
        <f t="shared" si="3"/>
        <v>0.6705879010030404</v>
      </c>
    </row>
    <row r="155" spans="1:4" ht="12.75">
      <c r="A155" s="2">
        <v>37377</v>
      </c>
      <c r="B155">
        <v>320873</v>
      </c>
      <c r="C155" s="9">
        <f t="shared" si="2"/>
        <v>320.873</v>
      </c>
      <c r="D155" s="4">
        <f>((B155-B154)/B154)*100</f>
        <v>0.6309959512138518</v>
      </c>
    </row>
    <row r="156" spans="1:4" ht="12.75">
      <c r="A156" s="2">
        <v>37408</v>
      </c>
      <c r="B156">
        <v>313188</v>
      </c>
      <c r="C156" s="9">
        <f t="shared" si="2"/>
        <v>313.188</v>
      </c>
      <c r="D156" s="4">
        <f>((B156-B155)/B155)*100</f>
        <v>-2.3950285627023775</v>
      </c>
    </row>
    <row r="157" spans="1:4" ht="12.75">
      <c r="A157" s="2">
        <v>37438</v>
      </c>
      <c r="D157"/>
    </row>
    <row r="158" spans="1:4" ht="12.75">
      <c r="A158" s="2">
        <v>37469</v>
      </c>
      <c r="D158"/>
    </row>
    <row r="159" spans="1:5" ht="12.75">
      <c r="A159" s="2">
        <v>37500</v>
      </c>
      <c r="D159"/>
      <c r="E159" s="11">
        <f>(C147-C132)/C132</f>
        <v>-0.1851806484598014</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D12"/>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4" max="4" width="14.7109375" style="0" customWidth="1"/>
  </cols>
  <sheetData>
    <row r="1" spans="1:3" ht="18">
      <c r="A1" s="13" t="s">
        <v>7</v>
      </c>
      <c r="B1" s="14"/>
      <c r="C1" s="14"/>
    </row>
    <row r="2" spans="1:3" ht="15.75">
      <c r="A2" s="15" t="s">
        <v>5</v>
      </c>
      <c r="B2" s="16"/>
      <c r="C2" s="16"/>
    </row>
    <row r="3" ht="300" customHeight="1"/>
    <row r="4" spans="1:3" ht="15.75">
      <c r="A4" s="15" t="s">
        <v>5</v>
      </c>
      <c r="B4" s="16"/>
      <c r="C4" s="16"/>
    </row>
    <row r="5" ht="300" customHeight="1"/>
    <row r="6" spans="1:3" ht="12.75">
      <c r="A6" s="17" t="s">
        <v>8</v>
      </c>
      <c r="B6" s="17"/>
      <c r="C6" s="17"/>
    </row>
    <row r="7" spans="1:3" ht="15" customHeight="1">
      <c r="A7" s="6" t="s">
        <v>3</v>
      </c>
      <c r="B7" s="10">
        <v>37377</v>
      </c>
      <c r="C7" s="10">
        <v>37408</v>
      </c>
    </row>
    <row r="8" spans="1:4" ht="15" customHeight="1">
      <c r="A8" s="7" t="s">
        <v>4</v>
      </c>
      <c r="B8" s="8">
        <v>320.873</v>
      </c>
      <c r="C8" s="8">
        <v>313.188</v>
      </c>
      <c r="D8" s="5"/>
    </row>
    <row r="9" spans="1:4" ht="15" customHeight="1">
      <c r="A9" s="7" t="s">
        <v>6</v>
      </c>
      <c r="B9" s="8">
        <v>0.630995951213852</v>
      </c>
      <c r="C9" s="8">
        <v>-2.395028562702378</v>
      </c>
      <c r="D9" s="5"/>
    </row>
    <row r="10" spans="1:3" ht="12.75">
      <c r="A10" s="12" t="s">
        <v>12</v>
      </c>
      <c r="B10" s="12"/>
      <c r="C10" s="12"/>
    </row>
    <row r="11" spans="1:3" ht="12.75">
      <c r="A11" s="12" t="s">
        <v>13</v>
      </c>
      <c r="B11" s="12"/>
      <c r="C11" s="12"/>
    </row>
    <row r="12" spans="1:3" ht="12.75">
      <c r="A12" s="12" t="s">
        <v>14</v>
      </c>
      <c r="B12" s="12"/>
      <c r="C12" s="12"/>
    </row>
  </sheetData>
  <mergeCells count="7">
    <mergeCell ref="A10:C10"/>
    <mergeCell ref="A11:C11"/>
    <mergeCell ref="A12:C12"/>
    <mergeCell ref="A1:C1"/>
    <mergeCell ref="A2:C2"/>
    <mergeCell ref="A4:C4"/>
    <mergeCell ref="A6:C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cford</cp:lastModifiedBy>
  <cp:lastPrinted>2000-08-29T19:43:33Z</cp:lastPrinted>
  <dcterms:created xsi:type="dcterms:W3CDTF">2000-08-09T20:19:01Z</dcterms:created>
  <dcterms:modified xsi:type="dcterms:W3CDTF">2002-08-09T20:30:21Z</dcterms:modified>
  <cp:category/>
  <cp:version/>
  <cp:contentType/>
  <cp:contentStatus/>
</cp:coreProperties>
</file>