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0" yWindow="780" windowWidth="15210" windowHeight="84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<sst xmlns="http://schemas.openxmlformats.org/spreadsheetml/2006/main" count="65" uniqueCount="65">
  <si>
    <t>Million dollars</t>
  </si>
  <si>
    <t>NA</t>
  </si>
  <si>
    <t>NA = Not available.</t>
  </si>
  <si>
    <t>Industry group and industry</t>
  </si>
  <si>
    <t>Meat products</t>
  </si>
  <si>
    <t xml:space="preserve">    Meatpacking plants</t>
  </si>
  <si>
    <t xml:space="preserve">    Sausages and other prepared meats</t>
  </si>
  <si>
    <t xml:space="preserve">    Poultry slaughtering and processing</t>
  </si>
  <si>
    <t>Dairy products</t>
  </si>
  <si>
    <t xml:space="preserve">    Creamery butter</t>
  </si>
  <si>
    <t xml:space="preserve">    Cheese, natural and processed</t>
  </si>
  <si>
    <t xml:space="preserve">    Condensed and evaporated milk</t>
  </si>
  <si>
    <t xml:space="preserve">    Ice cream and frozen desserts</t>
  </si>
  <si>
    <t xml:space="preserve">    Fluid milk</t>
  </si>
  <si>
    <t>Preserved fruit and vegetables</t>
  </si>
  <si>
    <t xml:space="preserve">    Canned specialties</t>
  </si>
  <si>
    <t xml:space="preserve">    Canned fruit and vegetables</t>
  </si>
  <si>
    <t xml:space="preserve">    Dehydrated fruit, vegetables, and soups</t>
  </si>
  <si>
    <t xml:space="preserve">    Pickles, sauces, and salad dressings</t>
  </si>
  <si>
    <t xml:space="preserve">    Frozen fruit and vegetables</t>
  </si>
  <si>
    <t xml:space="preserve">    Frozen specialties</t>
  </si>
  <si>
    <t>Grain mill products</t>
  </si>
  <si>
    <t xml:space="preserve">    Flour and other grain mill products</t>
  </si>
  <si>
    <t xml:space="preserve">    Breakfast cereals</t>
  </si>
  <si>
    <t xml:space="preserve">    Rice milling</t>
  </si>
  <si>
    <t xml:space="preserve">    Blended and prepared flour</t>
  </si>
  <si>
    <t xml:space="preserve">    Wet corn milling</t>
  </si>
  <si>
    <t xml:space="preserve">    Dog, cat, and other pet food</t>
  </si>
  <si>
    <t xml:space="preserve">    Other prepared feeds</t>
  </si>
  <si>
    <t>Bakery products</t>
  </si>
  <si>
    <t xml:space="preserve">    Bread, cake, and related products</t>
  </si>
  <si>
    <t xml:space="preserve">    Cookies and crackers</t>
  </si>
  <si>
    <t xml:space="preserve">    Frozen bakery products, except bread</t>
  </si>
  <si>
    <t>Sugar and confectionery products</t>
  </si>
  <si>
    <t xml:space="preserve">    Raw cane sugar</t>
  </si>
  <si>
    <t xml:space="preserve">    Cane sugar, refined</t>
  </si>
  <si>
    <t xml:space="preserve">    Beet sugar</t>
  </si>
  <si>
    <t xml:space="preserve">    Confectionery products </t>
  </si>
  <si>
    <t xml:space="preserve">    Chocolate and cocoa products</t>
  </si>
  <si>
    <t xml:space="preserve">    Salted and roasted nuts and seeds</t>
  </si>
  <si>
    <t>Fats and oils</t>
  </si>
  <si>
    <t xml:space="preserve">    Soybean oil mills</t>
  </si>
  <si>
    <t xml:space="preserve">    Other oilseed processing</t>
  </si>
  <si>
    <t xml:space="preserve">    Animal and marine fats and oils</t>
  </si>
  <si>
    <t xml:space="preserve">    Edible fats and oils</t>
  </si>
  <si>
    <t>Beverages</t>
  </si>
  <si>
    <t xml:space="preserve">    Malt beverages</t>
  </si>
  <si>
    <t xml:space="preserve">    Malt</t>
  </si>
  <si>
    <t xml:space="preserve">    Wines, brandy, and brandy spirits</t>
  </si>
  <si>
    <t xml:space="preserve">    Distilled spirits, except brandy products</t>
  </si>
  <si>
    <t xml:space="preserve">    Bottled and canned soft drinks</t>
  </si>
  <si>
    <t xml:space="preserve">    Flavoring extracts and syrups</t>
  </si>
  <si>
    <t>Miscellaneous foods and food products</t>
  </si>
  <si>
    <t xml:space="preserve">    Canned and cured fish and seafood</t>
  </si>
  <si>
    <t xml:space="preserve">    Fresh or frozen prepared fish</t>
  </si>
  <si>
    <t xml:space="preserve">    Coffee and tea</t>
  </si>
  <si>
    <t xml:space="preserve">    Potato chips and other snacks</t>
  </si>
  <si>
    <t xml:space="preserve">    Manufactured ice</t>
  </si>
  <si>
    <t xml:space="preserve">    Macaroni and spaghetti</t>
  </si>
  <si>
    <t xml:space="preserve">    Other food preparations</t>
  </si>
  <si>
    <t>Total food and kindred products</t>
  </si>
  <si>
    <t>1/  For comparison purposes North American Industry Classification System data has been converted into SIC industry numbers for 1997-2000.</t>
  </si>
  <si>
    <t xml:space="preserve">Source:  Annual Survey of Manufactures.   </t>
  </si>
  <si>
    <t>This table was formerly Appendix table 2 in The U.S. Food Marketing System, 2002.</t>
  </si>
  <si>
    <t>Food processing product shipments, by SIC Industry 1/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</si>
</sst>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________________)"/>
  </numFmts>
  <fonts count="2">
    <font>
      <sz val="10"/>
      <name val="Arial"/>
      <family val="0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0" fontId="1" fillId="0" borderId="2" xfId="0" applyNumberFormat="1" applyFont="1" applyBorder="1" applyAlignment="1">
      <alignment horizontal="center"/>
    </xf>
    <xf numFmtId="0" fontId="0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0" borderId="0" xfId="0" applyNumberFormat="1" applyFont="1" applyAlignment="1" quotePrefix="1">
      <alignment horizontal="left"/>
    </xf>
    <xf numFmtId="0" fontId="1" fillId="0" borderId="2" xfId="0" applyNumberFormat="1" applyFont="1" applyBorder="1" applyAlignment="1">
      <alignment horizontal="left"/>
    </xf>
    <xf numFmtId="0" fontId="1" fillId="0" borderId="0" xfId="0" applyNumberFormat="1" applyFont="1" applyAlignment="1" quotePrefix="1">
      <alignment horizontal="centerContinuous" vertical="center"/>
    </xf>
    <xf numFmtId="0" fontId="1" fillId="0" borderId="0" xfId="0" applyNumberFormat="1" applyFont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37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37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7" fontId="1" fillId="0" borderId="0" xfId="0" applyNumberFormat="1" applyFont="1" applyAlignment="1" quotePrefix="1">
      <alignment horizontal="left"/>
    </xf>
    <xf numFmtId="37" fontId="0" fillId="0" borderId="0" xfId="0" applyNumberFormat="1" applyFont="1" applyAlignment="1">
      <alignment/>
    </xf>
    <xf numFmtId="0" fontId="1" fillId="0" borderId="1" xfId="0" applyNumberFormat="1" applyFont="1" applyBorder="1" applyAlignment="1" quotePrefix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73"/>
  <sheetViews>
    <sheetView tabSelected="1" workbookViewId="0" topLeftCell="A1">
      <selection activeCell="A1" sqref="A1"/>
    </sheetView>
  </sheetViews>
  <sheetFormatPr defaultColWidth="9.140625" defaultRowHeight="14.25" customHeight="1"/>
  <cols>
    <col min="1" max="1" width="38.421875" style="2" customWidth="1"/>
    <col min="2" max="12" width="7.57421875" style="2" customWidth="1"/>
    <col min="13" max="16384" width="9.140625" style="2" customWidth="1"/>
  </cols>
  <sheetData>
    <row r="1" spans="1:12" ht="14.25" customHeight="1">
      <c r="A1" s="19" t="s">
        <v>64</v>
      </c>
      <c r="B1" s="1"/>
      <c r="C1" s="1"/>
      <c r="D1" s="1"/>
      <c r="E1" s="1"/>
      <c r="F1" s="1"/>
      <c r="G1" s="1"/>
      <c r="H1" s="1"/>
      <c r="I1" s="1"/>
      <c r="J1" s="1"/>
      <c r="K1" s="1"/>
      <c r="L1" s="4"/>
    </row>
    <row r="2" spans="1:12" ht="14.25" customHeight="1">
      <c r="A2" s="7" t="s">
        <v>3</v>
      </c>
      <c r="B2" s="3">
        <v>1990</v>
      </c>
      <c r="C2" s="3">
        <v>1991</v>
      </c>
      <c r="D2" s="3">
        <v>1992</v>
      </c>
      <c r="E2" s="3">
        <v>1993</v>
      </c>
      <c r="F2" s="3">
        <v>1994</v>
      </c>
      <c r="G2" s="3">
        <v>1995</v>
      </c>
      <c r="H2" s="3">
        <v>1996</v>
      </c>
      <c r="I2" s="3">
        <v>1997</v>
      </c>
      <c r="J2" s="3">
        <v>1998</v>
      </c>
      <c r="K2" s="3">
        <v>1999</v>
      </c>
      <c r="L2" s="3">
        <v>2000</v>
      </c>
    </row>
    <row r="3" spans="1:12" ht="14.25" customHeight="1">
      <c r="A3" s="5"/>
      <c r="B3" s="8" t="s">
        <v>0</v>
      </c>
      <c r="C3" s="9"/>
      <c r="D3" s="9"/>
      <c r="E3" s="9"/>
      <c r="F3" s="9"/>
      <c r="G3" s="10"/>
      <c r="H3" s="9"/>
      <c r="I3" s="9"/>
      <c r="J3" s="9"/>
      <c r="K3" s="9"/>
      <c r="L3" s="5"/>
    </row>
    <row r="4" spans="1:12" ht="14.25" customHeight="1">
      <c r="A4" s="11" t="s">
        <v>4</v>
      </c>
      <c r="B4" s="12">
        <v>90776</v>
      </c>
      <c r="C4" s="12">
        <v>89391</v>
      </c>
      <c r="D4" s="12">
        <v>94164</v>
      </c>
      <c r="E4" s="12">
        <v>99393</v>
      </c>
      <c r="F4" s="12">
        <v>98116</v>
      </c>
      <c r="G4" s="12">
        <v>100954</v>
      </c>
      <c r="H4" s="12">
        <v>102103</v>
      </c>
      <c r="I4" s="12">
        <f>I5+I6+I7</f>
        <v>110423</v>
      </c>
      <c r="J4" s="12">
        <f>J5+J6+J7</f>
        <v>107129</v>
      </c>
      <c r="K4" s="12">
        <f>K5+K6+K7</f>
        <v>109644</v>
      </c>
      <c r="L4" s="12">
        <f>L5+L6+L7</f>
        <v>116813</v>
      </c>
    </row>
    <row r="5" spans="1:12" ht="14.25" customHeight="1">
      <c r="A5" s="11" t="s">
        <v>5</v>
      </c>
      <c r="B5" s="13">
        <v>51069</v>
      </c>
      <c r="C5" s="13">
        <v>49362</v>
      </c>
      <c r="D5" s="13">
        <v>50434</v>
      </c>
      <c r="E5" s="13">
        <v>53297</v>
      </c>
      <c r="F5" s="13">
        <v>50444</v>
      </c>
      <c r="G5" s="13">
        <v>51314</v>
      </c>
      <c r="H5" s="13">
        <v>51089</v>
      </c>
      <c r="I5" s="13">
        <v>54284</v>
      </c>
      <c r="J5" s="13">
        <v>50039</v>
      </c>
      <c r="K5" s="13">
        <v>52565</v>
      </c>
      <c r="L5" s="13">
        <v>58469</v>
      </c>
    </row>
    <row r="6" spans="1:12" ht="14.25" customHeight="1">
      <c r="A6" s="11" t="s">
        <v>6</v>
      </c>
      <c r="B6" s="13">
        <v>18779</v>
      </c>
      <c r="C6" s="13">
        <v>18361</v>
      </c>
      <c r="D6" s="13">
        <v>19972</v>
      </c>
      <c r="E6" s="13">
        <v>20742</v>
      </c>
      <c r="F6" s="13">
        <v>20257</v>
      </c>
      <c r="G6" s="13">
        <v>20711</v>
      </c>
      <c r="H6" s="13">
        <v>20854</v>
      </c>
      <c r="I6" s="13">
        <v>24261</v>
      </c>
      <c r="J6" s="13">
        <v>24416</v>
      </c>
      <c r="K6" s="13">
        <v>24753</v>
      </c>
      <c r="L6" s="13">
        <v>25867</v>
      </c>
    </row>
    <row r="7" spans="1:12" ht="14.25" customHeight="1">
      <c r="A7" s="11" t="s">
        <v>7</v>
      </c>
      <c r="B7" s="13">
        <v>20927</v>
      </c>
      <c r="C7" s="13">
        <v>21703</v>
      </c>
      <c r="D7" s="13">
        <v>23757</v>
      </c>
      <c r="E7" s="13">
        <v>25371</v>
      </c>
      <c r="F7" s="13">
        <v>27415</v>
      </c>
      <c r="G7" s="13">
        <v>28929</v>
      </c>
      <c r="H7" s="13">
        <v>30160</v>
      </c>
      <c r="I7" s="13">
        <v>31878</v>
      </c>
      <c r="J7" s="13">
        <v>32674</v>
      </c>
      <c r="K7" s="13">
        <v>32326</v>
      </c>
      <c r="L7" s="13">
        <v>32477</v>
      </c>
    </row>
    <row r="8" spans="1:12" ht="14.25" customHeight="1">
      <c r="A8" s="11"/>
      <c r="B8" s="13"/>
      <c r="C8" s="13"/>
      <c r="D8" s="13"/>
      <c r="E8" s="13"/>
      <c r="F8" s="13"/>
      <c r="G8" s="13"/>
      <c r="H8" s="13"/>
      <c r="I8" s="13"/>
      <c r="J8" s="13"/>
      <c r="K8" s="13"/>
      <c r="L8" s="4"/>
    </row>
    <row r="9" spans="1:12" ht="14.25" customHeight="1">
      <c r="A9" s="11" t="s">
        <v>8</v>
      </c>
      <c r="B9" s="12">
        <v>50962</v>
      </c>
      <c r="C9" s="12">
        <v>48852</v>
      </c>
      <c r="D9" s="12">
        <v>54144</v>
      </c>
      <c r="E9" s="12">
        <v>55028</v>
      </c>
      <c r="F9" s="12">
        <v>53761</v>
      </c>
      <c r="G9" s="12">
        <v>55797</v>
      </c>
      <c r="H9" s="12">
        <v>58123</v>
      </c>
      <c r="I9" s="12">
        <f>I10+I11+I12+I13+I14</f>
        <v>58671</v>
      </c>
      <c r="J9" s="12">
        <f>J10+J11+J12+J13+J14</f>
        <v>62479</v>
      </c>
      <c r="K9" s="12">
        <f>K10+K11+K12+K13+K14</f>
        <v>61724</v>
      </c>
      <c r="L9" s="12">
        <f>L10+L11+L12+L13+L14</f>
        <v>60066</v>
      </c>
    </row>
    <row r="10" spans="1:12" ht="14.25" customHeight="1">
      <c r="A10" s="11" t="s">
        <v>9</v>
      </c>
      <c r="B10" s="13">
        <v>1307</v>
      </c>
      <c r="C10" s="13">
        <v>1231</v>
      </c>
      <c r="D10" s="13">
        <v>1034</v>
      </c>
      <c r="E10" s="13">
        <v>979</v>
      </c>
      <c r="F10" s="13">
        <v>872</v>
      </c>
      <c r="G10" s="13">
        <v>947</v>
      </c>
      <c r="H10" s="13">
        <v>1180</v>
      </c>
      <c r="I10" s="13">
        <v>1368</v>
      </c>
      <c r="J10" s="13">
        <v>1600</v>
      </c>
      <c r="K10" s="13">
        <v>1407</v>
      </c>
      <c r="L10" s="13">
        <v>1306</v>
      </c>
    </row>
    <row r="11" spans="1:12" ht="14.25" customHeight="1">
      <c r="A11" s="11" t="s">
        <v>10</v>
      </c>
      <c r="B11" s="13">
        <v>16155</v>
      </c>
      <c r="C11" s="13">
        <v>16379</v>
      </c>
      <c r="D11" s="13">
        <v>18352</v>
      </c>
      <c r="E11" s="13">
        <v>19021</v>
      </c>
      <c r="F11" s="13">
        <v>17402</v>
      </c>
      <c r="G11" s="13">
        <v>18411</v>
      </c>
      <c r="H11" s="13">
        <v>19840</v>
      </c>
      <c r="I11" s="13">
        <v>20232</v>
      </c>
      <c r="J11" s="13">
        <v>22553</v>
      </c>
      <c r="K11" s="13">
        <v>22343</v>
      </c>
      <c r="L11" s="13">
        <v>19693</v>
      </c>
    </row>
    <row r="12" spans="1:12" ht="14.25" customHeight="1">
      <c r="A12" s="11" t="s">
        <v>11</v>
      </c>
      <c r="B12" s="13">
        <v>6135</v>
      </c>
      <c r="C12" s="13">
        <v>6343</v>
      </c>
      <c r="D12" s="13">
        <v>7541</v>
      </c>
      <c r="E12" s="13">
        <v>7672</v>
      </c>
      <c r="F12" s="13">
        <v>7446</v>
      </c>
      <c r="G12" s="13">
        <v>7500</v>
      </c>
      <c r="H12" s="13">
        <v>7489</v>
      </c>
      <c r="I12" s="13">
        <v>9218</v>
      </c>
      <c r="J12" s="13">
        <v>9122</v>
      </c>
      <c r="K12" s="13">
        <v>9042</v>
      </c>
      <c r="L12" s="13">
        <v>9600</v>
      </c>
    </row>
    <row r="13" spans="1:12" ht="14.25" customHeight="1">
      <c r="A13" s="11" t="s">
        <v>12</v>
      </c>
      <c r="B13" s="13">
        <v>4660</v>
      </c>
      <c r="C13" s="13">
        <v>4761</v>
      </c>
      <c r="D13" s="13">
        <v>5291</v>
      </c>
      <c r="E13" s="13">
        <v>5608</v>
      </c>
      <c r="F13" s="13">
        <v>5566</v>
      </c>
      <c r="G13" s="13">
        <v>6039</v>
      </c>
      <c r="H13" s="13">
        <v>6160</v>
      </c>
      <c r="I13" s="13">
        <v>5858</v>
      </c>
      <c r="J13" s="13">
        <v>5957</v>
      </c>
      <c r="K13" s="13">
        <v>5492</v>
      </c>
      <c r="L13" s="13">
        <v>5768</v>
      </c>
    </row>
    <row r="14" spans="1:12" ht="14.25" customHeight="1">
      <c r="A14" s="11" t="s">
        <v>13</v>
      </c>
      <c r="B14" s="13">
        <v>22703</v>
      </c>
      <c r="C14" s="13">
        <v>21137</v>
      </c>
      <c r="D14" s="13">
        <v>21927</v>
      </c>
      <c r="E14" s="13">
        <v>21748</v>
      </c>
      <c r="F14" s="13">
        <v>22474</v>
      </c>
      <c r="G14" s="13">
        <v>22899</v>
      </c>
      <c r="H14" s="13">
        <v>23455</v>
      </c>
      <c r="I14" s="13">
        <v>21995</v>
      </c>
      <c r="J14" s="13">
        <v>23247</v>
      </c>
      <c r="K14" s="13">
        <v>23440</v>
      </c>
      <c r="L14" s="13">
        <v>23699</v>
      </c>
    </row>
    <row r="15" spans="1:12" ht="14.25" customHeight="1">
      <c r="A15" s="11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4"/>
    </row>
    <row r="16" spans="1:12" ht="14.25" customHeight="1">
      <c r="A16" s="11" t="s">
        <v>14</v>
      </c>
      <c r="B16" s="12">
        <v>44494</v>
      </c>
      <c r="C16" s="12">
        <v>46806</v>
      </c>
      <c r="D16" s="12">
        <v>46400</v>
      </c>
      <c r="E16" s="12">
        <v>46896</v>
      </c>
      <c r="F16" s="12">
        <v>50239</v>
      </c>
      <c r="G16" s="12">
        <v>51041</v>
      </c>
      <c r="H16" s="12">
        <v>51708</v>
      </c>
      <c r="I16" s="12">
        <f>I17+I18+I19+I20+I21+I22</f>
        <v>52427</v>
      </c>
      <c r="J16" s="12">
        <f>J17+J18+J19+J20+J21+J22</f>
        <v>55490</v>
      </c>
      <c r="K16" s="12">
        <f>K17+K18+K19+K20+K21+K22</f>
        <v>55841</v>
      </c>
      <c r="L16" s="12">
        <f>L17+L18+L19+L20+L21+L22</f>
        <v>55974</v>
      </c>
    </row>
    <row r="17" spans="1:12" ht="14.25" customHeight="1">
      <c r="A17" s="11" t="s">
        <v>15</v>
      </c>
      <c r="B17" s="13">
        <v>6332</v>
      </c>
      <c r="C17" s="13">
        <v>6474</v>
      </c>
      <c r="D17" s="13">
        <v>6663</v>
      </c>
      <c r="E17" s="13">
        <v>6979</v>
      </c>
      <c r="F17" s="13">
        <v>7445</v>
      </c>
      <c r="G17" s="13">
        <v>7664</v>
      </c>
      <c r="H17" s="13">
        <v>8051</v>
      </c>
      <c r="I17" s="13">
        <v>8051</v>
      </c>
      <c r="J17" s="13">
        <v>8293</v>
      </c>
      <c r="K17" s="13">
        <v>8068</v>
      </c>
      <c r="L17" s="13">
        <v>7849</v>
      </c>
    </row>
    <row r="18" spans="1:12" ht="14.25" customHeight="1">
      <c r="A18" s="11" t="s">
        <v>16</v>
      </c>
      <c r="B18" s="13">
        <v>14697</v>
      </c>
      <c r="C18" s="13">
        <v>15579</v>
      </c>
      <c r="D18" s="13">
        <v>15066</v>
      </c>
      <c r="E18" s="13">
        <v>14658</v>
      </c>
      <c r="F18" s="13">
        <v>14481</v>
      </c>
      <c r="G18" s="13">
        <v>14362</v>
      </c>
      <c r="H18" s="13">
        <v>14895</v>
      </c>
      <c r="I18" s="13">
        <v>15801</v>
      </c>
      <c r="J18" s="13">
        <v>16878</v>
      </c>
      <c r="K18" s="13">
        <v>17395</v>
      </c>
      <c r="L18" s="13">
        <v>17747</v>
      </c>
    </row>
    <row r="19" spans="1:12" ht="14.25" customHeight="1">
      <c r="A19" s="11" t="s">
        <v>17</v>
      </c>
      <c r="B19" s="13">
        <v>2453</v>
      </c>
      <c r="C19" s="13">
        <v>2708</v>
      </c>
      <c r="D19" s="13">
        <v>2853</v>
      </c>
      <c r="E19" s="13">
        <v>2471</v>
      </c>
      <c r="F19" s="13">
        <v>2601</v>
      </c>
      <c r="G19" s="13">
        <v>2949</v>
      </c>
      <c r="H19" s="13">
        <v>2928</v>
      </c>
      <c r="I19" s="13">
        <v>3074</v>
      </c>
      <c r="J19" s="13">
        <v>2949</v>
      </c>
      <c r="K19" s="13">
        <v>3151</v>
      </c>
      <c r="L19" s="13">
        <v>3151</v>
      </c>
    </row>
    <row r="20" spans="1:12" ht="14.25" customHeight="1">
      <c r="A20" s="11" t="s">
        <v>18</v>
      </c>
      <c r="B20" s="13">
        <v>5749</v>
      </c>
      <c r="C20" s="13">
        <v>6220</v>
      </c>
      <c r="D20" s="13">
        <v>6398</v>
      </c>
      <c r="E20" s="13">
        <v>6632</v>
      </c>
      <c r="F20" s="13">
        <v>8366</v>
      </c>
      <c r="G20" s="13">
        <v>7747</v>
      </c>
      <c r="H20" s="13">
        <v>6898</v>
      </c>
      <c r="I20" s="13">
        <v>5810</v>
      </c>
      <c r="J20" s="13">
        <v>6393</v>
      </c>
      <c r="K20" s="13">
        <v>6486</v>
      </c>
      <c r="L20" s="13">
        <v>6486</v>
      </c>
    </row>
    <row r="21" spans="1:12" ht="14.25" customHeight="1">
      <c r="A21" s="11" t="s">
        <v>19</v>
      </c>
      <c r="B21" s="13">
        <v>7473</v>
      </c>
      <c r="C21" s="13">
        <v>7395</v>
      </c>
      <c r="D21" s="13">
        <v>7535</v>
      </c>
      <c r="E21" s="13">
        <v>7883</v>
      </c>
      <c r="F21" s="13">
        <v>8482</v>
      </c>
      <c r="G21" s="13">
        <v>9056</v>
      </c>
      <c r="H21" s="13">
        <v>9532</v>
      </c>
      <c r="I21" s="13">
        <v>9549</v>
      </c>
      <c r="J21" s="13">
        <v>9863</v>
      </c>
      <c r="K21" s="13">
        <v>9382</v>
      </c>
      <c r="L21" s="13">
        <v>9382</v>
      </c>
    </row>
    <row r="22" spans="1:12" ht="14.25" customHeight="1">
      <c r="A22" s="11" t="s">
        <v>20</v>
      </c>
      <c r="B22" s="13">
        <v>7797</v>
      </c>
      <c r="C22" s="13">
        <v>8427</v>
      </c>
      <c r="D22" s="13">
        <v>7886</v>
      </c>
      <c r="E22" s="13">
        <v>8272</v>
      </c>
      <c r="F22" s="13">
        <v>8864</v>
      </c>
      <c r="G22" s="13">
        <v>9263</v>
      </c>
      <c r="H22" s="13">
        <v>9404</v>
      </c>
      <c r="I22" s="13">
        <v>10142</v>
      </c>
      <c r="J22" s="13">
        <v>11114</v>
      </c>
      <c r="K22" s="13">
        <v>11359</v>
      </c>
      <c r="L22" s="13">
        <v>11359</v>
      </c>
    </row>
    <row r="23" spans="1:12" ht="14.25" customHeight="1">
      <c r="A23" s="11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4"/>
    </row>
    <row r="24" spans="1:12" ht="14.25" customHeight="1">
      <c r="A24" s="11" t="s">
        <v>21</v>
      </c>
      <c r="B24" s="12">
        <v>46538</v>
      </c>
      <c r="C24" s="12">
        <v>47110</v>
      </c>
      <c r="D24" s="12">
        <v>50052</v>
      </c>
      <c r="E24" s="12">
        <v>52369</v>
      </c>
      <c r="F24" s="12">
        <v>54303</v>
      </c>
      <c r="G24" s="12">
        <v>57496</v>
      </c>
      <c r="H24" s="12">
        <v>58473</v>
      </c>
      <c r="I24" s="12">
        <f>I25+I26+I27+I28+I29+I30+I31</f>
        <v>60653</v>
      </c>
      <c r="J24" s="12">
        <f>J25+J26+J27+J28+J29+J30+J31</f>
        <v>59113</v>
      </c>
      <c r="K24" s="12">
        <f>K25+K26+K27+K28+K29+K30+K31</f>
        <v>56727</v>
      </c>
      <c r="L24" s="12">
        <f>L25+L26+L27+L28+L29+L30+L31</f>
        <v>55980</v>
      </c>
    </row>
    <row r="25" spans="1:12" ht="14.25" customHeight="1">
      <c r="A25" s="11" t="s">
        <v>22</v>
      </c>
      <c r="B25" s="13">
        <v>5624</v>
      </c>
      <c r="C25" s="13">
        <v>5207</v>
      </c>
      <c r="D25" s="13">
        <v>6294</v>
      </c>
      <c r="E25" s="13">
        <v>6837</v>
      </c>
      <c r="F25" s="13">
        <v>7089</v>
      </c>
      <c r="G25" s="13">
        <v>7258</v>
      </c>
      <c r="H25" s="13">
        <v>7384</v>
      </c>
      <c r="I25" s="13">
        <v>8002</v>
      </c>
      <c r="J25" s="13">
        <v>7360</v>
      </c>
      <c r="K25" s="13">
        <v>6271</v>
      </c>
      <c r="L25" s="13">
        <v>6651</v>
      </c>
    </row>
    <row r="26" spans="1:12" ht="14.25" customHeight="1">
      <c r="A26" s="11" t="s">
        <v>23</v>
      </c>
      <c r="B26" s="13">
        <v>8704</v>
      </c>
      <c r="C26" s="13">
        <v>8954</v>
      </c>
      <c r="D26" s="13">
        <v>9799</v>
      </c>
      <c r="E26" s="13">
        <v>10615</v>
      </c>
      <c r="F26" s="13">
        <v>11507</v>
      </c>
      <c r="G26" s="13">
        <v>11479</v>
      </c>
      <c r="H26" s="13">
        <v>9105.2</v>
      </c>
      <c r="I26" s="13">
        <v>9099</v>
      </c>
      <c r="J26" s="13">
        <v>9644</v>
      </c>
      <c r="K26" s="13">
        <v>10774</v>
      </c>
      <c r="L26" s="13">
        <v>11040</v>
      </c>
    </row>
    <row r="27" spans="1:12" ht="14.25" customHeight="1">
      <c r="A27" s="11" t="s">
        <v>24</v>
      </c>
      <c r="B27" s="13">
        <v>1771</v>
      </c>
      <c r="C27" s="13">
        <v>1739</v>
      </c>
      <c r="D27" s="13">
        <v>1651</v>
      </c>
      <c r="E27" s="13">
        <v>1944</v>
      </c>
      <c r="F27" s="13">
        <v>2004</v>
      </c>
      <c r="G27" s="13">
        <v>1890</v>
      </c>
      <c r="H27" s="13">
        <v>2468</v>
      </c>
      <c r="I27" s="13">
        <v>2365</v>
      </c>
      <c r="J27" s="13">
        <v>2257</v>
      </c>
      <c r="K27" s="13">
        <v>2246</v>
      </c>
      <c r="L27" s="13">
        <v>1992</v>
      </c>
    </row>
    <row r="28" spans="1:12" ht="14.25" customHeight="1">
      <c r="A28" s="11" t="s">
        <v>25</v>
      </c>
      <c r="B28" s="13">
        <v>3155</v>
      </c>
      <c r="C28" s="13">
        <v>3302</v>
      </c>
      <c r="D28" s="13">
        <v>3866</v>
      </c>
      <c r="E28" s="13">
        <v>3948</v>
      </c>
      <c r="F28" s="13">
        <v>4079</v>
      </c>
      <c r="G28" s="13">
        <v>4752</v>
      </c>
      <c r="H28" s="13">
        <v>4914</v>
      </c>
      <c r="I28" s="13">
        <v>5000</v>
      </c>
      <c r="J28" s="13">
        <v>5029</v>
      </c>
      <c r="K28" s="13">
        <v>5289</v>
      </c>
      <c r="L28" s="13">
        <v>4639</v>
      </c>
    </row>
    <row r="29" spans="1:12" ht="14.25" customHeight="1">
      <c r="A29" s="11" t="s">
        <v>26</v>
      </c>
      <c r="B29" s="13">
        <v>6696</v>
      </c>
      <c r="C29" s="13">
        <v>7114</v>
      </c>
      <c r="D29" s="13">
        <v>7045</v>
      </c>
      <c r="E29" s="13">
        <v>6886</v>
      </c>
      <c r="F29" s="13">
        <v>7623</v>
      </c>
      <c r="G29" s="13">
        <v>8537</v>
      </c>
      <c r="H29" s="13">
        <v>8956</v>
      </c>
      <c r="I29" s="13">
        <v>8455</v>
      </c>
      <c r="J29" s="13">
        <v>7972</v>
      </c>
      <c r="K29" s="13">
        <v>7657</v>
      </c>
      <c r="L29" s="13">
        <v>7335</v>
      </c>
    </row>
    <row r="30" spans="1:12" ht="14.25" customHeight="1">
      <c r="A30" s="11" t="s">
        <v>27</v>
      </c>
      <c r="B30" s="13">
        <v>7015</v>
      </c>
      <c r="C30" s="13">
        <v>7097</v>
      </c>
      <c r="D30" s="13">
        <v>7024</v>
      </c>
      <c r="E30" s="13">
        <v>7245</v>
      </c>
      <c r="F30" s="13">
        <v>6938</v>
      </c>
      <c r="G30" s="13">
        <v>7253</v>
      </c>
      <c r="H30" s="13">
        <v>7572</v>
      </c>
      <c r="I30" s="13">
        <v>8688</v>
      </c>
      <c r="J30" s="13">
        <v>8967</v>
      </c>
      <c r="K30" s="13">
        <v>8560</v>
      </c>
      <c r="L30" s="13">
        <v>8824</v>
      </c>
    </row>
    <row r="31" spans="1:12" ht="14.25" customHeight="1">
      <c r="A31" s="11" t="s">
        <v>28</v>
      </c>
      <c r="B31" s="13">
        <v>13570</v>
      </c>
      <c r="C31" s="13">
        <v>13696</v>
      </c>
      <c r="D31" s="13">
        <v>14374</v>
      </c>
      <c r="E31" s="13">
        <v>14892</v>
      </c>
      <c r="F31" s="13">
        <v>15064</v>
      </c>
      <c r="G31" s="13">
        <v>16327</v>
      </c>
      <c r="H31" s="13">
        <v>18075</v>
      </c>
      <c r="I31" s="13">
        <v>19044</v>
      </c>
      <c r="J31" s="13">
        <v>17884</v>
      </c>
      <c r="K31" s="13">
        <v>15930</v>
      </c>
      <c r="L31" s="13">
        <v>15499</v>
      </c>
    </row>
    <row r="32" spans="1:12" ht="14.25" customHeight="1">
      <c r="A32" s="11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4"/>
    </row>
    <row r="33" spans="1:12" ht="14.25" customHeight="1">
      <c r="A33" s="11" t="s">
        <v>29</v>
      </c>
      <c r="B33" s="12">
        <v>26121</v>
      </c>
      <c r="C33" s="12">
        <v>26538</v>
      </c>
      <c r="D33" s="12">
        <v>28501</v>
      </c>
      <c r="E33" s="12">
        <v>29916</v>
      </c>
      <c r="F33" s="12">
        <v>31427</v>
      </c>
      <c r="G33" s="12">
        <v>32276</v>
      </c>
      <c r="H33" s="12">
        <v>32741</v>
      </c>
      <c r="I33" s="12">
        <f>I34+I35+I36</f>
        <v>33897</v>
      </c>
      <c r="J33" s="12">
        <f>J34+J35+J36</f>
        <v>34747</v>
      </c>
      <c r="K33" s="12">
        <f>K34+K35+K36</f>
        <v>36817</v>
      </c>
      <c r="L33" s="12">
        <f>L34+L35+L36</f>
        <v>38093</v>
      </c>
    </row>
    <row r="34" spans="1:12" ht="14.25" customHeight="1">
      <c r="A34" s="11" t="s">
        <v>30</v>
      </c>
      <c r="B34" s="13">
        <v>17019</v>
      </c>
      <c r="C34" s="13">
        <v>17278</v>
      </c>
      <c r="D34" s="13">
        <v>18143</v>
      </c>
      <c r="E34" s="13">
        <v>18669</v>
      </c>
      <c r="F34" s="13">
        <v>19285</v>
      </c>
      <c r="G34" s="13">
        <v>19762</v>
      </c>
      <c r="H34" s="13">
        <v>19859</v>
      </c>
      <c r="I34" s="13">
        <v>21495</v>
      </c>
      <c r="J34" s="13">
        <v>21863</v>
      </c>
      <c r="K34" s="13">
        <v>23897</v>
      </c>
      <c r="L34" s="13">
        <v>24868</v>
      </c>
    </row>
    <row r="35" spans="1:12" ht="14.25" customHeight="1">
      <c r="A35" s="11" t="s">
        <v>31</v>
      </c>
      <c r="B35" s="13">
        <v>7803</v>
      </c>
      <c r="C35" s="13">
        <v>8021</v>
      </c>
      <c r="D35" s="13">
        <v>8688</v>
      </c>
      <c r="E35" s="13">
        <v>9460</v>
      </c>
      <c r="F35" s="13">
        <v>10094</v>
      </c>
      <c r="G35" s="13">
        <v>10069</v>
      </c>
      <c r="H35" s="13">
        <v>10347</v>
      </c>
      <c r="I35" s="13">
        <v>9890</v>
      </c>
      <c r="J35" s="13">
        <v>10289</v>
      </c>
      <c r="K35" s="13">
        <v>10282</v>
      </c>
      <c r="L35" s="13">
        <v>10314</v>
      </c>
    </row>
    <row r="36" spans="1:12" ht="14.25" customHeight="1">
      <c r="A36" s="11" t="s">
        <v>32</v>
      </c>
      <c r="B36" s="13">
        <v>1298</v>
      </c>
      <c r="C36" s="13">
        <v>1238</v>
      </c>
      <c r="D36" s="13">
        <v>1671</v>
      </c>
      <c r="E36" s="13">
        <v>1787</v>
      </c>
      <c r="F36" s="13">
        <v>2049</v>
      </c>
      <c r="G36" s="13">
        <v>2445</v>
      </c>
      <c r="H36" s="13">
        <v>2536</v>
      </c>
      <c r="I36" s="13">
        <v>2512</v>
      </c>
      <c r="J36" s="13">
        <v>2595</v>
      </c>
      <c r="K36" s="13">
        <v>2638</v>
      </c>
      <c r="L36" s="13">
        <v>2911</v>
      </c>
    </row>
    <row r="37" spans="1:12" ht="14.25" customHeight="1">
      <c r="A37" s="11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4"/>
    </row>
    <row r="38" spans="1:12" ht="14.25" customHeight="1">
      <c r="A38" s="11" t="s">
        <v>33</v>
      </c>
      <c r="B38" s="12">
        <v>21044</v>
      </c>
      <c r="C38" s="12">
        <v>21958</v>
      </c>
      <c r="D38" s="12">
        <v>22713</v>
      </c>
      <c r="E38" s="12">
        <v>23573</v>
      </c>
      <c r="F38" s="12">
        <v>23896</v>
      </c>
      <c r="G38" s="12">
        <v>24569</v>
      </c>
      <c r="H38" s="12">
        <v>26265</v>
      </c>
      <c r="I38" s="12">
        <f>I39+I40+I41+I42+I43+I44</f>
        <v>28046</v>
      </c>
      <c r="J38" s="12">
        <f>J39+J40+J41+J42+J43+J44</f>
        <v>29827</v>
      </c>
      <c r="K38" s="12">
        <f>K39+K40+K41+K42+K43+K44</f>
        <v>29544</v>
      </c>
      <c r="L38" s="12">
        <f>L39+L40+L41+L42+L43+L44</f>
        <v>30131</v>
      </c>
    </row>
    <row r="39" spans="1:12" ht="14.25" customHeight="1">
      <c r="A39" s="11" t="s">
        <v>34</v>
      </c>
      <c r="B39" s="13">
        <v>1295</v>
      </c>
      <c r="C39" s="13">
        <v>1374</v>
      </c>
      <c r="D39" s="13">
        <v>1460</v>
      </c>
      <c r="E39" s="13">
        <v>1519</v>
      </c>
      <c r="F39" s="13">
        <v>1563</v>
      </c>
      <c r="G39" s="13">
        <v>1403</v>
      </c>
      <c r="H39" s="13">
        <v>1467</v>
      </c>
      <c r="I39" s="13">
        <v>1457</v>
      </c>
      <c r="J39" s="13">
        <v>1501</v>
      </c>
      <c r="K39" s="13">
        <v>1493</v>
      </c>
      <c r="L39" s="13">
        <v>1485</v>
      </c>
    </row>
    <row r="40" spans="1:12" ht="14.25" customHeight="1">
      <c r="A40" s="11" t="s">
        <v>35</v>
      </c>
      <c r="B40" s="13">
        <v>3075</v>
      </c>
      <c r="C40" s="13">
        <v>2925</v>
      </c>
      <c r="D40" s="13">
        <v>2823</v>
      </c>
      <c r="E40" s="13">
        <v>2661</v>
      </c>
      <c r="F40" s="13">
        <v>2593</v>
      </c>
      <c r="G40" s="13">
        <v>2582</v>
      </c>
      <c r="H40" s="13">
        <v>2666</v>
      </c>
      <c r="I40" s="13">
        <v>3209</v>
      </c>
      <c r="J40" s="13">
        <v>3322</v>
      </c>
      <c r="K40" s="13">
        <v>3082</v>
      </c>
      <c r="L40" s="13">
        <v>3015</v>
      </c>
    </row>
    <row r="41" spans="1:12" ht="14.25" customHeight="1">
      <c r="A41" s="11" t="s">
        <v>36</v>
      </c>
      <c r="B41" s="13">
        <v>2133</v>
      </c>
      <c r="C41" s="13">
        <v>2330</v>
      </c>
      <c r="D41" s="13">
        <v>2282</v>
      </c>
      <c r="E41" s="13">
        <v>2468</v>
      </c>
      <c r="F41" s="13">
        <v>2522</v>
      </c>
      <c r="G41" s="13">
        <v>2765</v>
      </c>
      <c r="H41" s="13">
        <v>2839</v>
      </c>
      <c r="I41" s="13">
        <v>2732</v>
      </c>
      <c r="J41" s="13">
        <v>2673</v>
      </c>
      <c r="K41" s="13">
        <v>2691</v>
      </c>
      <c r="L41" s="13">
        <v>2532</v>
      </c>
    </row>
    <row r="42" spans="1:12" ht="14.25" customHeight="1">
      <c r="A42" s="11" t="s">
        <v>37</v>
      </c>
      <c r="B42" s="13">
        <v>7991</v>
      </c>
      <c r="C42" s="13">
        <v>8745</v>
      </c>
      <c r="D42" s="13">
        <v>10207</v>
      </c>
      <c r="E42" s="13">
        <v>10679</v>
      </c>
      <c r="F42" s="13">
        <v>10887</v>
      </c>
      <c r="G42" s="13">
        <v>11237</v>
      </c>
      <c r="H42" s="13">
        <v>12453</v>
      </c>
      <c r="I42" s="13">
        <v>12960</v>
      </c>
      <c r="J42" s="13">
        <v>13371</v>
      </c>
      <c r="K42" s="13">
        <v>13782</v>
      </c>
      <c r="L42" s="13">
        <v>14568</v>
      </c>
    </row>
    <row r="43" spans="1:12" ht="14.25" customHeight="1">
      <c r="A43" s="11" t="s">
        <v>38</v>
      </c>
      <c r="B43" s="13">
        <v>3061</v>
      </c>
      <c r="C43" s="13">
        <v>3013</v>
      </c>
      <c r="D43" s="13">
        <v>3106</v>
      </c>
      <c r="E43" s="13">
        <v>3203</v>
      </c>
      <c r="F43" s="13">
        <v>3233</v>
      </c>
      <c r="G43" s="13">
        <v>3334</v>
      </c>
      <c r="H43" s="13">
        <v>3451</v>
      </c>
      <c r="I43" s="13">
        <v>3755</v>
      </c>
      <c r="J43" s="13">
        <v>4576</v>
      </c>
      <c r="K43" s="13">
        <v>3959</v>
      </c>
      <c r="L43" s="13">
        <v>4012</v>
      </c>
    </row>
    <row r="44" spans="1:12" ht="14.25" customHeight="1">
      <c r="A44" s="11" t="s">
        <v>39</v>
      </c>
      <c r="B44" s="13">
        <v>2373</v>
      </c>
      <c r="C44" s="14" t="s">
        <v>1</v>
      </c>
      <c r="D44" s="13">
        <v>2834</v>
      </c>
      <c r="E44" s="13">
        <v>3044</v>
      </c>
      <c r="F44" s="13">
        <v>3098</v>
      </c>
      <c r="G44" s="13">
        <v>3248</v>
      </c>
      <c r="H44" s="13">
        <v>3390</v>
      </c>
      <c r="I44" s="13">
        <v>3933</v>
      </c>
      <c r="J44" s="13">
        <v>4384</v>
      </c>
      <c r="K44" s="13">
        <v>4537</v>
      </c>
      <c r="L44" s="13">
        <v>4519</v>
      </c>
    </row>
    <row r="45" spans="1:12" ht="14.25" customHeight="1">
      <c r="A45" s="11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4"/>
    </row>
    <row r="46" spans="1:12" ht="14.25" customHeight="1">
      <c r="A46" s="11" t="s">
        <v>40</v>
      </c>
      <c r="B46" s="12">
        <v>19499</v>
      </c>
      <c r="C46" s="12">
        <v>18735</v>
      </c>
      <c r="D46" s="12">
        <v>18743</v>
      </c>
      <c r="E46" s="12">
        <v>20062</v>
      </c>
      <c r="F46" s="12">
        <v>20775</v>
      </c>
      <c r="G46" s="12">
        <v>21528</v>
      </c>
      <c r="H46" s="12">
        <f>H47+H48+H49+H50</f>
        <v>23389</v>
      </c>
      <c r="I46" s="12">
        <f>I47+I48+I49+I50</f>
        <v>25937</v>
      </c>
      <c r="J46" s="12">
        <f>J47+J48+J49+J50</f>
        <v>24466</v>
      </c>
      <c r="K46" s="12">
        <f>K47+K48+K49+K50</f>
        <v>21127</v>
      </c>
      <c r="L46" s="12">
        <f>L47+L48+L49+L50</f>
        <v>19471</v>
      </c>
    </row>
    <row r="47" spans="1:12" ht="14.25" customHeight="1">
      <c r="A47" s="11" t="s">
        <v>41</v>
      </c>
      <c r="B47" s="13">
        <v>10966</v>
      </c>
      <c r="C47" s="13">
        <v>9965</v>
      </c>
      <c r="D47" s="13">
        <v>10651</v>
      </c>
      <c r="E47" s="13">
        <v>11705</v>
      </c>
      <c r="F47" s="13">
        <v>12496</v>
      </c>
      <c r="G47" s="13">
        <v>13276</v>
      </c>
      <c r="H47" s="13">
        <v>14197</v>
      </c>
      <c r="I47" s="13">
        <v>14036</v>
      </c>
      <c r="J47" s="13">
        <v>12696</v>
      </c>
      <c r="K47" s="13">
        <v>11014</v>
      </c>
      <c r="L47" s="13">
        <v>10113</v>
      </c>
    </row>
    <row r="48" spans="1:12" ht="14.25" customHeight="1">
      <c r="A48" s="11" t="s">
        <v>42</v>
      </c>
      <c r="B48" s="13">
        <v>1340</v>
      </c>
      <c r="C48" s="13">
        <v>1171</v>
      </c>
      <c r="D48" s="13">
        <v>1404</v>
      </c>
      <c r="E48" s="13">
        <v>1465</v>
      </c>
      <c r="F48" s="13">
        <v>1434</v>
      </c>
      <c r="G48" s="13">
        <v>1561</v>
      </c>
      <c r="H48" s="13">
        <v>1656</v>
      </c>
      <c r="I48" s="13">
        <v>1721</v>
      </c>
      <c r="J48" s="13">
        <v>1805</v>
      </c>
      <c r="K48" s="13">
        <v>1408</v>
      </c>
      <c r="L48" s="13">
        <v>1327</v>
      </c>
    </row>
    <row r="49" spans="1:12" ht="14.25" customHeight="1">
      <c r="A49" s="11" t="s">
        <v>43</v>
      </c>
      <c r="B49" s="13">
        <v>1766</v>
      </c>
      <c r="C49" s="13">
        <v>1725</v>
      </c>
      <c r="D49" s="13">
        <v>1858</v>
      </c>
      <c r="E49" s="13">
        <v>1874</v>
      </c>
      <c r="F49" s="13">
        <v>1858</v>
      </c>
      <c r="G49" s="13">
        <v>2020</v>
      </c>
      <c r="H49" s="13">
        <v>2349</v>
      </c>
      <c r="I49" s="13">
        <v>2557</v>
      </c>
      <c r="J49" s="13">
        <v>2285</v>
      </c>
      <c r="K49" s="13">
        <v>1906</v>
      </c>
      <c r="L49" s="13">
        <v>2103</v>
      </c>
    </row>
    <row r="50" spans="1:12" ht="14.25" customHeight="1">
      <c r="A50" s="11" t="s">
        <v>44</v>
      </c>
      <c r="B50" s="13">
        <v>5415</v>
      </c>
      <c r="C50" s="13">
        <v>5873</v>
      </c>
      <c r="D50" s="13">
        <v>4830</v>
      </c>
      <c r="E50" s="13">
        <v>5018</v>
      </c>
      <c r="F50" s="13">
        <v>4988</v>
      </c>
      <c r="G50" s="13">
        <v>4672</v>
      </c>
      <c r="H50" s="13">
        <v>5187</v>
      </c>
      <c r="I50" s="13">
        <v>7623</v>
      </c>
      <c r="J50" s="13">
        <v>7680</v>
      </c>
      <c r="K50" s="13">
        <v>6799</v>
      </c>
      <c r="L50" s="13">
        <v>5928</v>
      </c>
    </row>
    <row r="51" spans="1:12" ht="14.25" customHeight="1">
      <c r="A51" s="11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4"/>
    </row>
    <row r="52" spans="1:12" ht="14.25" customHeight="1">
      <c r="A52" s="11" t="s">
        <v>45</v>
      </c>
      <c r="B52" s="12">
        <v>52198</v>
      </c>
      <c r="C52" s="12">
        <v>54610</v>
      </c>
      <c r="D52" s="12">
        <v>57939</v>
      </c>
      <c r="E52" s="12">
        <v>59577</v>
      </c>
      <c r="F52" s="12">
        <v>61347</v>
      </c>
      <c r="G52" s="12">
        <v>64398</v>
      </c>
      <c r="H52" s="12">
        <v>68387</v>
      </c>
      <c r="I52" s="12">
        <f>I53+I54+I55+I56+I57+I58</f>
        <v>67051</v>
      </c>
      <c r="J52" s="12">
        <f>J53+J54+J55+J56+J57+J58</f>
        <v>68548</v>
      </c>
      <c r="K52" s="12">
        <f>K53+K54+K55+K56+K57+K58</f>
        <v>67730</v>
      </c>
      <c r="L52" s="12">
        <f>L53+L54+L55+L56+L57+L58</f>
        <v>69821</v>
      </c>
    </row>
    <row r="53" spans="1:12" ht="14.25" customHeight="1">
      <c r="A53" s="11" t="s">
        <v>46</v>
      </c>
      <c r="B53" s="13">
        <v>15186</v>
      </c>
      <c r="C53" s="13">
        <v>15924</v>
      </c>
      <c r="D53" s="13">
        <v>17340</v>
      </c>
      <c r="E53" s="13">
        <v>17671</v>
      </c>
      <c r="F53" s="13">
        <v>16795</v>
      </c>
      <c r="G53" s="13">
        <v>17151</v>
      </c>
      <c r="H53" s="13">
        <v>18220</v>
      </c>
      <c r="I53" s="13">
        <v>18203</v>
      </c>
      <c r="J53" s="13">
        <v>18032</v>
      </c>
      <c r="K53" s="13">
        <v>16900</v>
      </c>
      <c r="L53" s="13">
        <v>16511</v>
      </c>
    </row>
    <row r="54" spans="1:12" ht="14.25" customHeight="1">
      <c r="A54" s="11" t="s">
        <v>47</v>
      </c>
      <c r="B54" s="13">
        <v>700</v>
      </c>
      <c r="C54" s="13">
        <v>610</v>
      </c>
      <c r="D54" s="13">
        <v>576</v>
      </c>
      <c r="E54" s="13">
        <v>576</v>
      </c>
      <c r="F54" s="13">
        <v>590</v>
      </c>
      <c r="G54" s="13">
        <v>718</v>
      </c>
      <c r="H54" s="13">
        <v>854</v>
      </c>
      <c r="I54" s="13">
        <v>775</v>
      </c>
      <c r="J54" s="13">
        <v>619</v>
      </c>
      <c r="K54" s="13">
        <v>484</v>
      </c>
      <c r="L54" s="4">
        <v>507</v>
      </c>
    </row>
    <row r="55" spans="1:12" ht="14.25" customHeight="1">
      <c r="A55" s="11" t="s">
        <v>48</v>
      </c>
      <c r="B55" s="13">
        <v>3657</v>
      </c>
      <c r="C55" s="13">
        <v>3585</v>
      </c>
      <c r="D55" s="13">
        <v>4302</v>
      </c>
      <c r="E55" s="13">
        <v>4514</v>
      </c>
      <c r="F55" s="13">
        <v>4301</v>
      </c>
      <c r="G55" s="13">
        <v>4798</v>
      </c>
      <c r="H55" s="13">
        <v>5548</v>
      </c>
      <c r="I55" s="13">
        <v>6195</v>
      </c>
      <c r="J55" s="13">
        <v>6829</v>
      </c>
      <c r="K55" s="13">
        <v>6810</v>
      </c>
      <c r="L55" s="13">
        <v>7455</v>
      </c>
    </row>
    <row r="56" spans="1:12" ht="14.25" customHeight="1">
      <c r="A56" s="11" t="s">
        <v>49</v>
      </c>
      <c r="B56" s="13">
        <v>3473</v>
      </c>
      <c r="C56" s="13">
        <v>3656</v>
      </c>
      <c r="D56" s="13">
        <v>3394</v>
      </c>
      <c r="E56" s="13">
        <v>3569</v>
      </c>
      <c r="F56" s="13">
        <v>3888</v>
      </c>
      <c r="G56" s="13">
        <v>3703</v>
      </c>
      <c r="H56" s="13">
        <v>3673</v>
      </c>
      <c r="I56" s="13">
        <v>3911</v>
      </c>
      <c r="J56" s="13">
        <v>3899</v>
      </c>
      <c r="K56" s="13">
        <v>3749</v>
      </c>
      <c r="L56" s="13">
        <v>4335</v>
      </c>
    </row>
    <row r="57" spans="1:12" ht="14.25" customHeight="1">
      <c r="A57" s="11" t="s">
        <v>50</v>
      </c>
      <c r="B57" s="13">
        <v>23847</v>
      </c>
      <c r="C57" s="13">
        <v>25191</v>
      </c>
      <c r="D57" s="13">
        <v>25416</v>
      </c>
      <c r="E57" s="13">
        <v>25997.6</v>
      </c>
      <c r="F57" s="13">
        <v>28334</v>
      </c>
      <c r="G57" s="13">
        <v>30203</v>
      </c>
      <c r="H57" s="13">
        <v>32024</v>
      </c>
      <c r="I57" s="13">
        <v>31376</v>
      </c>
      <c r="J57" s="13">
        <v>32268</v>
      </c>
      <c r="K57" s="13">
        <v>32319</v>
      </c>
      <c r="L57" s="13">
        <v>33155</v>
      </c>
    </row>
    <row r="58" spans="1:12" ht="14.25" customHeight="1">
      <c r="A58" s="11" t="s">
        <v>51</v>
      </c>
      <c r="B58" s="13">
        <v>5332</v>
      </c>
      <c r="C58" s="13">
        <v>5642</v>
      </c>
      <c r="D58" s="13">
        <v>6911</v>
      </c>
      <c r="E58" s="13">
        <v>7249</v>
      </c>
      <c r="F58" s="13">
        <v>7440</v>
      </c>
      <c r="G58" s="13">
        <v>7825</v>
      </c>
      <c r="H58" s="13">
        <v>8068</v>
      </c>
      <c r="I58" s="13">
        <v>6591</v>
      </c>
      <c r="J58" s="13">
        <v>6901</v>
      </c>
      <c r="K58" s="13">
        <v>7468</v>
      </c>
      <c r="L58" s="13">
        <v>7858</v>
      </c>
    </row>
    <row r="59" spans="1:12" ht="14.25" customHeight="1">
      <c r="A59" s="11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4"/>
    </row>
    <row r="60" spans="1:12" ht="14.25" customHeight="1">
      <c r="A60" s="11" t="s">
        <v>52</v>
      </c>
      <c r="B60" s="12">
        <v>32374</v>
      </c>
      <c r="C60" s="12">
        <v>32597</v>
      </c>
      <c r="D60" s="12">
        <v>34500</v>
      </c>
      <c r="E60" s="12">
        <v>36444</v>
      </c>
      <c r="F60" s="12">
        <v>37100</v>
      </c>
      <c r="G60" s="12">
        <v>38808</v>
      </c>
      <c r="H60" s="12">
        <v>40136</v>
      </c>
      <c r="I60" s="12">
        <f>I61+I62+I63+I64+I65+I66+I67</f>
        <v>47875</v>
      </c>
      <c r="J60" s="12">
        <f>J61+J62+J63+J64+J65+J66+J67</f>
        <v>50225</v>
      </c>
      <c r="K60" s="12">
        <f>K61+K62+K63+K64+K65+K66+K67</f>
        <v>50151</v>
      </c>
      <c r="L60" s="12">
        <f>L61+L62+L63+L64+L65+L66+L67</f>
        <v>52017</v>
      </c>
    </row>
    <row r="61" spans="1:12" ht="14.25" customHeight="1">
      <c r="A61" s="11" t="s">
        <v>53</v>
      </c>
      <c r="B61" s="13">
        <v>998</v>
      </c>
      <c r="C61" s="13">
        <v>1029</v>
      </c>
      <c r="D61" s="13">
        <v>968</v>
      </c>
      <c r="E61" s="13">
        <v>1042</v>
      </c>
      <c r="F61" s="13">
        <v>897</v>
      </c>
      <c r="G61" s="13">
        <v>813</v>
      </c>
      <c r="H61" s="13">
        <v>864</v>
      </c>
      <c r="I61" s="13">
        <v>862</v>
      </c>
      <c r="J61" s="13">
        <v>830</v>
      </c>
      <c r="K61" s="13">
        <v>1016</v>
      </c>
      <c r="L61" s="4">
        <v>938</v>
      </c>
    </row>
    <row r="62" spans="1:12" ht="14.25" customHeight="1">
      <c r="A62" s="11" t="s">
        <v>54</v>
      </c>
      <c r="B62" s="13">
        <v>6088</v>
      </c>
      <c r="C62" s="13">
        <v>6079</v>
      </c>
      <c r="D62" s="13">
        <v>6996</v>
      </c>
      <c r="E62" s="13">
        <v>6701</v>
      </c>
      <c r="F62" s="13">
        <v>6848</v>
      </c>
      <c r="G62" s="13">
        <v>6808</v>
      </c>
      <c r="H62" s="13">
        <v>6742</v>
      </c>
      <c r="I62" s="13">
        <v>6057</v>
      </c>
      <c r="J62" s="13">
        <v>6813</v>
      </c>
      <c r="K62" s="13">
        <v>6858</v>
      </c>
      <c r="L62" s="13">
        <v>7228</v>
      </c>
    </row>
    <row r="63" spans="1:12" ht="14.25" customHeight="1">
      <c r="A63" s="11" t="s">
        <v>55</v>
      </c>
      <c r="B63" s="13">
        <v>6622</v>
      </c>
      <c r="C63" s="13">
        <v>5919</v>
      </c>
      <c r="D63" s="13">
        <v>5292</v>
      </c>
      <c r="E63" s="13">
        <v>5536</v>
      </c>
      <c r="F63" s="13">
        <v>6127</v>
      </c>
      <c r="G63" s="13">
        <v>6439</v>
      </c>
      <c r="H63" s="13">
        <v>6552</v>
      </c>
      <c r="I63" s="13">
        <v>7975</v>
      </c>
      <c r="J63" s="13">
        <v>7717</v>
      </c>
      <c r="K63" s="13">
        <v>7466</v>
      </c>
      <c r="L63" s="13">
        <v>7229</v>
      </c>
    </row>
    <row r="64" spans="1:12" ht="14.25" customHeight="1">
      <c r="A64" s="11" t="s">
        <v>56</v>
      </c>
      <c r="B64" s="13">
        <v>6062</v>
      </c>
      <c r="C64" s="13">
        <v>6646</v>
      </c>
      <c r="D64" s="13">
        <v>7324</v>
      </c>
      <c r="E64" s="13">
        <v>7748</v>
      </c>
      <c r="F64" s="13">
        <v>8167</v>
      </c>
      <c r="G64" s="13">
        <v>8749</v>
      </c>
      <c r="H64" s="13">
        <v>9133</v>
      </c>
      <c r="I64" s="13">
        <v>9657</v>
      </c>
      <c r="J64" s="13">
        <v>10795</v>
      </c>
      <c r="K64" s="13">
        <v>10782</v>
      </c>
      <c r="L64" s="13">
        <v>11093</v>
      </c>
    </row>
    <row r="65" spans="1:12" ht="14.25" customHeight="1">
      <c r="A65" s="11" t="s">
        <v>57</v>
      </c>
      <c r="B65" s="13">
        <v>326</v>
      </c>
      <c r="C65" s="13">
        <v>324</v>
      </c>
      <c r="D65" s="13">
        <v>358</v>
      </c>
      <c r="E65" s="13">
        <v>397</v>
      </c>
      <c r="F65" s="13">
        <v>398</v>
      </c>
      <c r="G65" s="13">
        <v>421</v>
      </c>
      <c r="H65" s="13">
        <v>403</v>
      </c>
      <c r="I65" s="13">
        <v>425</v>
      </c>
      <c r="J65" s="13">
        <v>463</v>
      </c>
      <c r="K65" s="13">
        <v>459</v>
      </c>
      <c r="L65" s="4">
        <v>513</v>
      </c>
    </row>
    <row r="66" spans="1:12" ht="14.25" customHeight="1">
      <c r="A66" s="11" t="s">
        <v>58</v>
      </c>
      <c r="B66" s="13">
        <v>1229</v>
      </c>
      <c r="C66" s="13">
        <v>1276</v>
      </c>
      <c r="D66" s="13">
        <v>1389</v>
      </c>
      <c r="E66" s="13">
        <v>1518</v>
      </c>
      <c r="F66" s="13">
        <v>1347</v>
      </c>
      <c r="G66" s="13">
        <v>1558</v>
      </c>
      <c r="H66" s="13">
        <v>1471</v>
      </c>
      <c r="I66" s="13">
        <v>1767</v>
      </c>
      <c r="J66" s="13">
        <v>1457</v>
      </c>
      <c r="K66" s="13">
        <v>1208</v>
      </c>
      <c r="L66" s="13">
        <v>1177</v>
      </c>
    </row>
    <row r="67" spans="1:12" ht="14.25" customHeight="1">
      <c r="A67" s="11" t="s">
        <v>59</v>
      </c>
      <c r="B67" s="13">
        <v>11047</v>
      </c>
      <c r="C67" s="13">
        <v>11322</v>
      </c>
      <c r="D67" s="13">
        <v>12170</v>
      </c>
      <c r="E67" s="13">
        <v>13502</v>
      </c>
      <c r="F67" s="13">
        <v>13315</v>
      </c>
      <c r="G67" s="13">
        <v>14022</v>
      </c>
      <c r="H67" s="13">
        <v>14971</v>
      </c>
      <c r="I67" s="13">
        <v>21132</v>
      </c>
      <c r="J67" s="13">
        <v>22150</v>
      </c>
      <c r="K67" s="13">
        <v>22362</v>
      </c>
      <c r="L67" s="13">
        <v>23839</v>
      </c>
    </row>
    <row r="68" spans="1:12" ht="14.25" customHeight="1">
      <c r="A68" s="11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4"/>
    </row>
    <row r="69" spans="1:12" ht="14.25" customHeight="1">
      <c r="A69" s="15" t="s">
        <v>60</v>
      </c>
      <c r="B69" s="16">
        <v>384009</v>
      </c>
      <c r="C69" s="16">
        <v>397000</v>
      </c>
      <c r="D69" s="16">
        <f aca="true" t="shared" si="0" ref="D69:L69">(D4+D9+D16+D24+D33+D38+D46+D52+D60)</f>
        <v>407156</v>
      </c>
      <c r="E69" s="16">
        <f t="shared" si="0"/>
        <v>423258</v>
      </c>
      <c r="F69" s="16">
        <f t="shared" si="0"/>
        <v>430964</v>
      </c>
      <c r="G69" s="16">
        <f t="shared" si="0"/>
        <v>446867</v>
      </c>
      <c r="H69" s="16">
        <f t="shared" si="0"/>
        <v>461325</v>
      </c>
      <c r="I69" s="16">
        <f t="shared" si="0"/>
        <v>484980</v>
      </c>
      <c r="J69" s="16">
        <f t="shared" si="0"/>
        <v>492024</v>
      </c>
      <c r="K69" s="16">
        <f t="shared" si="0"/>
        <v>489305</v>
      </c>
      <c r="L69" s="16">
        <f t="shared" si="0"/>
        <v>498366</v>
      </c>
    </row>
    <row r="70" spans="1:12" ht="14.25" customHeight="1">
      <c r="A70" s="17" t="s">
        <v>2</v>
      </c>
      <c r="B70" s="4"/>
      <c r="C70" s="4"/>
      <c r="D70" s="4"/>
      <c r="E70" s="4"/>
      <c r="F70" s="4"/>
      <c r="G70" s="4"/>
      <c r="H70" s="4"/>
      <c r="I70" s="4"/>
      <c r="J70" s="18"/>
      <c r="K70" s="18"/>
      <c r="L70" s="4"/>
    </row>
    <row r="71" spans="1:12" ht="14.25" customHeight="1">
      <c r="A71" s="17" t="s">
        <v>61</v>
      </c>
      <c r="B71" s="4"/>
      <c r="C71" s="4"/>
      <c r="D71" s="4"/>
      <c r="E71" s="4"/>
      <c r="F71" s="4"/>
      <c r="G71" s="4"/>
      <c r="H71" s="4"/>
      <c r="I71" s="4"/>
      <c r="J71" s="18"/>
      <c r="K71" s="18"/>
      <c r="L71" s="4"/>
    </row>
    <row r="72" spans="1:12" ht="14.25" customHeight="1">
      <c r="A72" s="6" t="s">
        <v>62</v>
      </c>
      <c r="B72" s="5"/>
      <c r="C72" s="5"/>
      <c r="D72" s="5"/>
      <c r="E72" s="5"/>
      <c r="F72" s="5"/>
      <c r="G72" s="5"/>
      <c r="H72" s="4"/>
      <c r="I72" s="4"/>
      <c r="J72" s="18"/>
      <c r="K72" s="18"/>
      <c r="L72" s="4"/>
    </row>
    <row r="73" ht="14.25" customHeight="1">
      <c r="A73" s="6" t="s">
        <v>63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Food processing product shipments by SIC Industry</dc:title>
  <dc:subject>food marketing system indicators, agricultural economics</dc:subject>
  <dc:creator>Gerald Schluter</dc:creator>
  <cp:keywords>Food Marketing System, consolidation, concentration, trade, sales, technology, profits, foreign direct investment</cp:keywords>
  <dc:description>These tables provide a detailed overview of the structure, performance, information systems, new technology, and foreign direct investment of the food manufacturing, wholesaling, grocery retailing, and food service sectors, including a comprehensive set of appendix tables containing sales, concentration, trade, productivity, and other indicators. 
</dc:description>
  <cp:lastModifiedBy>Kathleen Kassel</cp:lastModifiedBy>
  <dcterms:created xsi:type="dcterms:W3CDTF">2003-04-29T15:25:01Z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