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firstSheet="2" activeTab="8"/>
  </bookViews>
  <sheets>
    <sheet name="Table 8-1" sheetId="1" r:id="rId1"/>
    <sheet name="Table 8-2" sheetId="2" r:id="rId2"/>
    <sheet name="Table 8-3" sheetId="3" r:id="rId3"/>
    <sheet name="Table 8-4" sheetId="4" r:id="rId4"/>
    <sheet name="Table 8-5" sheetId="5" r:id="rId5"/>
    <sheet name="Table 8-6" sheetId="6" r:id="rId6"/>
    <sheet name="Table 8-7" sheetId="7" r:id="rId7"/>
    <sheet name="Table 8-8" sheetId="8" r:id="rId8"/>
    <sheet name="Table 8-9" sheetId="9" r:id="rId9"/>
  </sheets>
  <externalReferences>
    <externalReference r:id="rId12"/>
  </externalReferences>
  <definedNames>
    <definedName name="HTML_CodePage" hidden="1">1252</definedName>
    <definedName name="HTML_Control" localSheetId="2" hidden="1">{"'Table 8-9'!$A$1:$C$76"}</definedName>
    <definedName name="HTML_Control" localSheetId="3" hidden="1">{"'Table 8-9'!$A$1:$C$76"}</definedName>
    <definedName name="HTML_Control" hidden="1">{"'Table 8-9'!$A$1:$C$76"}</definedName>
    <definedName name="HTML_Description" hidden="1">""</definedName>
    <definedName name="HTML_Email" hidden="1">""</definedName>
    <definedName name="HTML_Header" hidden="1">""</definedName>
    <definedName name="HTML_LastUpdate" hidden="1">"11/23/2001"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hidden="1">"D:\My Documents\AnnualReport\HTML\0809t.htm"</definedName>
    <definedName name="HTML_Title" hidden="1">"Table 8:9"</definedName>
    <definedName name="_xlnm.Print_Area" localSheetId="2">'Table 8-3'!$B$1:$J$75</definedName>
    <definedName name="_xlnm.Print_Area" localSheetId="3">'Table 8-4'!$B$1:$D$67</definedName>
    <definedName name="_xlnm.Print_Area" localSheetId="4">'Table 8-5'!$B$3:$J$86</definedName>
    <definedName name="_xlnm.Print_Area" localSheetId="8">'Table 8-9'!$B$1:$I$77</definedName>
  </definedNames>
  <calcPr fullCalcOnLoad="1"/>
</workbook>
</file>

<file path=xl/sharedStrings.xml><?xml version="1.0" encoding="utf-8"?>
<sst xmlns="http://schemas.openxmlformats.org/spreadsheetml/2006/main" count="745" uniqueCount="239">
  <si>
    <t>Table 8:9</t>
  </si>
  <si>
    <t>State Data for the FY 2003 Out-of-Wedlock Bonus Awards</t>
  </si>
  <si>
    <t>Rank Order of States by Largest</t>
  </si>
  <si>
    <t xml:space="preserve">Percent </t>
  </si>
  <si>
    <t>Percent Change in</t>
  </si>
  <si>
    <t xml:space="preserve">Decline in Percent Unmarried, </t>
  </si>
  <si>
    <t>Unmarried,</t>
  </si>
  <si>
    <t>Percent Unmarried,</t>
  </si>
  <si>
    <t>1998-99 to 2000-2001</t>
  </si>
  <si>
    <t>State</t>
  </si>
  <si>
    <t xml:space="preserve">2000-2001 </t>
  </si>
  <si>
    <t>1998-99</t>
  </si>
  <si>
    <t xml:space="preserve">1998-99 to 2000-2001 </t>
  </si>
  <si>
    <t>Rank</t>
  </si>
  <si>
    <t>Percent change</t>
  </si>
  <si>
    <t>United States 1/</t>
  </si>
  <si>
    <t>Alabama</t>
  </si>
  <si>
    <t>District of Columbia</t>
  </si>
  <si>
    <t>Alaska</t>
  </si>
  <si>
    <t>Colorado</t>
  </si>
  <si>
    <t>Arizona</t>
  </si>
  <si>
    <t>Texas</t>
  </si>
  <si>
    <t>Arkansas</t>
  </si>
  <si>
    <t>Maryland</t>
  </si>
  <si>
    <t>California</t>
  </si>
  <si>
    <t>Wyoming</t>
  </si>
  <si>
    <t>Idaho</t>
  </si>
  <si>
    <t>Delaware</t>
  </si>
  <si>
    <t>West Virginia</t>
  </si>
  <si>
    <t>Oregon</t>
  </si>
  <si>
    <t>Florida</t>
  </si>
  <si>
    <t>Michigan</t>
  </si>
  <si>
    <t>Georgia</t>
  </si>
  <si>
    <t>Hawaii</t>
  </si>
  <si>
    <t>Tennessee</t>
  </si>
  <si>
    <t>New Hampshire</t>
  </si>
  <si>
    <t>Illinois</t>
  </si>
  <si>
    <t>Mississippi</t>
  </si>
  <si>
    <t>Indiana</t>
  </si>
  <si>
    <t>New York</t>
  </si>
  <si>
    <t>Iowa</t>
  </si>
  <si>
    <t>Pennsylvania</t>
  </si>
  <si>
    <t>Kansas</t>
  </si>
  <si>
    <t>Kentucky</t>
  </si>
  <si>
    <t>Virginia</t>
  </si>
  <si>
    <t>Louisiana</t>
  </si>
  <si>
    <t>Massachusetts</t>
  </si>
  <si>
    <t>Maine</t>
  </si>
  <si>
    <t>Minnesota</t>
  </si>
  <si>
    <t>Missouri</t>
  </si>
  <si>
    <t>Washington</t>
  </si>
  <si>
    <t xml:space="preserve">Montana </t>
  </si>
  <si>
    <t>Nebraska</t>
  </si>
  <si>
    <t>Nevada</t>
  </si>
  <si>
    <t>New Jersey</t>
  </si>
  <si>
    <t>New Mexico</t>
  </si>
  <si>
    <t>North Carolina</t>
  </si>
  <si>
    <t>Ohio</t>
  </si>
  <si>
    <t>North Dakota</t>
  </si>
  <si>
    <t>Utah</t>
  </si>
  <si>
    <t>South Carolina</t>
  </si>
  <si>
    <t>Oklahoma</t>
  </si>
  <si>
    <t>Wisconsin</t>
  </si>
  <si>
    <t>Rhode Island</t>
  </si>
  <si>
    <t>South Dakota</t>
  </si>
  <si>
    <t>Vermont</t>
  </si>
  <si>
    <t>Puerto Rico</t>
  </si>
  <si>
    <t>American Samoa</t>
  </si>
  <si>
    <t>Virgin Islands</t>
  </si>
  <si>
    <t>Guam</t>
  </si>
  <si>
    <t>Northern Marianas</t>
  </si>
  <si>
    <t>---</t>
  </si>
  <si>
    <t>---Data not available</t>
  </si>
  <si>
    <t>1/ Excludes data for the territories.</t>
  </si>
  <si>
    <t>Calculations for all other states were done on the basis of data files provided by each State to the Centers for Disease Control and Prevention's</t>
  </si>
  <si>
    <t>National Center for Health Statistics (NCHS) which has tabulated the entire national birth file by mother's place of residence.</t>
  </si>
  <si>
    <t>NOTE: A separate table is available from CDC/NCHS for the adjusted birth data for Connecticut.</t>
  </si>
  <si>
    <t>Prepared  in the Division of Vital Statistics, NCHS, CDC, from published birth data and special tabulations provided by Connecticut.</t>
  </si>
  <si>
    <t>Table 8:8</t>
  </si>
  <si>
    <t>United States, each State and territory</t>
  </si>
  <si>
    <t>State Data for the FY 2002 Out-of-Wedlock Bonus Awards</t>
  </si>
  <si>
    <t>Percent Unmarried,      1999-2000</t>
  </si>
  <si>
    <t>Percent Unmarried,      1997-98</t>
  </si>
  <si>
    <t xml:space="preserve">Percent Unmarried, </t>
  </si>
  <si>
    <t xml:space="preserve">1997-98 to 1999-2000 </t>
  </si>
  <si>
    <t>Connecticut</t>
  </si>
  <si>
    <t>---Data not available.</t>
  </si>
  <si>
    <t>NOTE: A separate table is available from NCHS for the adjusted birth data for Connecticut.</t>
  </si>
  <si>
    <t xml:space="preserve">Prepared  in the Division of Vital Statistics, NCHS, from published birth data and special tabulations </t>
  </si>
  <si>
    <t>provided by Conecticut.</t>
  </si>
  <si>
    <t>Table 8:7</t>
  </si>
  <si>
    <t>State Data for the FY 2001 Out-of-Wedlock Bonus Awards</t>
  </si>
  <si>
    <t>Percent Unmarried,      1998-99</t>
  </si>
  <si>
    <t>Percent Unmarried,      1996-97</t>
  </si>
  <si>
    <t xml:space="preserve">1996-97 to 1998-99 </t>
  </si>
  <si>
    <t xml:space="preserve">NOTE: Separate tables are available from NCHS for the adjusted birth data for Connecticut,  Nevada </t>
  </si>
  <si>
    <t>and New York City.</t>
  </si>
  <si>
    <t>provided by Conecticut, Nevada, and New York City.</t>
  </si>
  <si>
    <t>Table 8:6</t>
  </si>
  <si>
    <t>State Data for the FY 2000 Out-of-Wedlock Bonus Awards</t>
  </si>
  <si>
    <t>Percent Unmarried,      1995-96</t>
  </si>
  <si>
    <t xml:space="preserve">1995-96 to 1997-98 </t>
  </si>
  <si>
    <t xml:space="preserve">NOTE: Separate tables are available from NCHS for the adjusted birth data for Connecticut, Nevada, </t>
  </si>
  <si>
    <t xml:space="preserve">Source: Prepared in the Division of Vital Statistics, NCHS, from published birth data and special </t>
  </si>
  <si>
    <t>tabulations provided by Connecticut, Nevada, and New York City.</t>
  </si>
  <si>
    <t>Table 8:5</t>
  </si>
  <si>
    <t>State Data for the FY 1999 Out-of-Wedlock Bonus Awards</t>
  </si>
  <si>
    <t>Percent Unmarried,       1996-97 1/</t>
  </si>
  <si>
    <t>Percent Unmarried,       1994-95</t>
  </si>
  <si>
    <t>Percent Unmarried</t>
  </si>
  <si>
    <t>1994-95 to 1996-97 1/</t>
  </si>
  <si>
    <t xml:space="preserve">NOTE: Separate tables are available from NCHS for the adjusted birth data for California, Nevada, and </t>
  </si>
  <si>
    <t>New York City.</t>
  </si>
  <si>
    <t xml:space="preserve">Source: Prepared  in the Division of Vital Statistics, NCHS, from published birth data and special </t>
  </si>
  <si>
    <t>tabulations provided by California, Nevada, and New York City.</t>
  </si>
  <si>
    <t>Table 8:4</t>
  </si>
  <si>
    <t>Number</t>
  </si>
  <si>
    <t>Percent</t>
  </si>
  <si>
    <t xml:space="preserve">United States </t>
  </si>
  <si>
    <t xml:space="preserve">Michigan </t>
  </si>
  <si>
    <t>Dist. of Columbia</t>
  </si>
  <si>
    <t>--- Data not available.</t>
  </si>
  <si>
    <t>Table 8:3</t>
  </si>
  <si>
    <t>Percent of All Births to Unmarried Women</t>
  </si>
  <si>
    <t xml:space="preserve"> ---</t>
  </si>
  <si>
    <t>Source: Division of Vital Statistics, National Center for Health Statistics, various reports.</t>
  </si>
  <si>
    <t>Table 8:2</t>
  </si>
  <si>
    <t>Number, Rate, and Percentage of Births to Unmarried Women:</t>
  </si>
  <si>
    <t xml:space="preserve">    Births to unmarried women</t>
  </si>
  <si>
    <t>Year</t>
  </si>
  <si>
    <t>Rate (1)</t>
  </si>
  <si>
    <t>Percent (2)</t>
  </si>
  <si>
    <t>(1) Births to unmarried women per 1,000 unmarried women aged 15-</t>
  </si>
  <si>
    <t>44 years.</t>
  </si>
  <si>
    <t>(2) Percent of all births to unmarried women.</t>
  </si>
  <si>
    <t>NOTE: For most states, data on births to unmarried women are based</t>
  </si>
  <si>
    <t>on a direct question on the birth certificate or in the electronic birth</t>
  </si>
  <si>
    <t xml:space="preserve">registration process, asking if the mother is married. In 1999-2002, </t>
  </si>
  <si>
    <t xml:space="preserve">mother's marital status for two states was inferred from other information </t>
  </si>
  <si>
    <t>on the birth certificate. Rates for 1991-2001 have been revised and</t>
  </si>
  <si>
    <t>Table 8:1</t>
  </si>
  <si>
    <t>Fiscal Year 2002</t>
  </si>
  <si>
    <t>Fiscal Year 2001</t>
  </si>
  <si>
    <t>Change from FY 2001
to FY 2002</t>
  </si>
  <si>
    <t>Total Births
in TANF
Families</t>
  </si>
  <si>
    <t>Out-of-Wedlock
Births among
TANF Families</t>
  </si>
  <si>
    <t>Ratio of Out-of-
Wedlock to
Total Births</t>
  </si>
  <si>
    <t>State Rank
(High to
Low)</t>
  </si>
  <si>
    <t>Net Change
in Ratio</t>
  </si>
  <si>
    <t>State Rank
Low to
High)</t>
  </si>
  <si>
    <t xml:space="preserve">   U.S. Totals</t>
  </si>
  <si>
    <t xml:space="preserve">   Alabama</t>
  </si>
  <si>
    <t xml:space="preserve">   Alaska</t>
  </si>
  <si>
    <t xml:space="preserve">   Arizona</t>
  </si>
  <si>
    <t xml:space="preserve">   Arkansas</t>
  </si>
  <si>
    <t>**California</t>
  </si>
  <si>
    <t xml:space="preserve">   Colorado</t>
  </si>
  <si>
    <t>**Connecticut</t>
  </si>
  <si>
    <t>**Delaware</t>
  </si>
  <si>
    <t xml:space="preserve">   Dist. of Col.</t>
  </si>
  <si>
    <t>**Florida</t>
  </si>
  <si>
    <t>**Georgia</t>
  </si>
  <si>
    <t xml:space="preserve">   Guam</t>
  </si>
  <si>
    <t xml:space="preserve">--       </t>
  </si>
  <si>
    <t>**Hawaii</t>
  </si>
  <si>
    <t xml:space="preserve">   Idaho</t>
  </si>
  <si>
    <t>**Illinois</t>
  </si>
  <si>
    <t>**Indiana</t>
  </si>
  <si>
    <t xml:space="preserve">   Iowa</t>
  </si>
  <si>
    <t xml:space="preserve">   Kansas</t>
  </si>
  <si>
    <t xml:space="preserve">   Kentucky</t>
  </si>
  <si>
    <t xml:space="preserve">   Louisiana</t>
  </si>
  <si>
    <t xml:space="preserve">   Maine</t>
  </si>
  <si>
    <t>**Maryland</t>
  </si>
  <si>
    <t xml:space="preserve">   Massachusetts</t>
  </si>
  <si>
    <t xml:space="preserve">   Michigan</t>
  </si>
  <si>
    <t>**Minnesota</t>
  </si>
  <si>
    <t>**Mississippi</t>
  </si>
  <si>
    <t xml:space="preserve">   Missouri</t>
  </si>
  <si>
    <t xml:space="preserve">   Montana</t>
  </si>
  <si>
    <t>**Nebraska</t>
  </si>
  <si>
    <t>**Nevada</t>
  </si>
  <si>
    <t xml:space="preserve">   New Hampshire</t>
  </si>
  <si>
    <t>**New Jersey</t>
  </si>
  <si>
    <t xml:space="preserve">   New Mexico</t>
  </si>
  <si>
    <t xml:space="preserve">   New York</t>
  </si>
  <si>
    <t xml:space="preserve">   North Carolina</t>
  </si>
  <si>
    <t>**North Dakota</t>
  </si>
  <si>
    <t xml:space="preserve">   Ohio</t>
  </si>
  <si>
    <t>**Oklahoma</t>
  </si>
  <si>
    <t xml:space="preserve">   Oregon</t>
  </si>
  <si>
    <t xml:space="preserve">   Pennsylvania</t>
  </si>
  <si>
    <t>**Puerto Rico</t>
  </si>
  <si>
    <t xml:space="preserve">   Rhode Island</t>
  </si>
  <si>
    <t xml:space="preserve">   South Carolina</t>
  </si>
  <si>
    <t>**South Dakota</t>
  </si>
  <si>
    <t>**Tennessee</t>
  </si>
  <si>
    <t>**Texas</t>
  </si>
  <si>
    <t>**Utah</t>
  </si>
  <si>
    <t xml:space="preserve">   Vermont</t>
  </si>
  <si>
    <t>**Virgin Islands</t>
  </si>
  <si>
    <t>**Virginia</t>
  </si>
  <si>
    <t xml:space="preserve">   Washington</t>
  </si>
  <si>
    <t xml:space="preserve">   West Virginia</t>
  </si>
  <si>
    <t xml:space="preserve">   Wisconsin</t>
  </si>
  <si>
    <t xml:space="preserve">   Wyoming</t>
  </si>
  <si>
    <t xml:space="preserve">  *Data may be taken from samples for some States.</t>
  </si>
  <si>
    <t>**These States did not serve two-parent families in their TANF programs during FY 2002.</t>
  </si>
  <si>
    <t>Source:  Administration for Children and Families, HHS.</t>
  </si>
  <si>
    <r>
      <t xml:space="preserve">Number of Total and Out-of-Wedlock Births in TANF Families for Fiscal Year 2002;
Ratio of Out-of-Wedlock to Total Births for Fiscal Years 2001 and 2002, with State Ranks from High to Low;
and Change in Net Ratios from Fiscal Year 2001 to Fiscal Year 2002, with State Ranks from Low to High
</t>
    </r>
    <r>
      <rPr>
        <b/>
        <i/>
        <sz val="12"/>
        <rFont val="Arial"/>
        <family val="2"/>
      </rPr>
      <t>(listed alphabetically by State)</t>
    </r>
    <r>
      <rPr>
        <b/>
        <sz val="12"/>
        <rFont val="Arial"/>
        <family val="2"/>
      </rPr>
      <t>*</t>
    </r>
  </si>
  <si>
    <t>may differ from rates previously published.</t>
  </si>
  <si>
    <t>NOTE: In 1998-2002, for 48 States and the District of Columbia, marital status of mother is determined from a direct question in the birth registration process.  In two States, Michigan and New York, mother's marital status is inferred.  Marital status was inferred in 4 states and the District of Columbia in 1997, and in 5 States and the District of Columbia in 1996.</t>
  </si>
  <si>
    <t>Largest Decline to Largest Increase) and Rank Order of Territories (Ranked Separately from States)</t>
  </si>
  <si>
    <t>Source: Division of Vital Statistics, National Center for Health Statistics, Births: Final data for 2001.  National vital statistics reports, 51(2)</t>
  </si>
  <si>
    <t>United States, Calendar Years 1980 and 1985-2002</t>
  </si>
  <si>
    <t>and Percent of Births to Unmarried Women, United States and Each State and Territory, Calendar Years 1996-2002</t>
  </si>
  <si>
    <t>By Place of Residence</t>
  </si>
  <si>
    <t>Percent of Births to Unmarried Women, Calendar Years 1994-95 Average and 1996-97 Average, and</t>
  </si>
  <si>
    <t>Percent Change in the Percent of Births to Unmarried Women, Calendar Years 1994-95 to 1996-97,</t>
  </si>
  <si>
    <t>Percent of Births to Unmarried Women, Calendar Years 1995-96 Average and 1997-98 Average, and</t>
  </si>
  <si>
    <t>Percent of Births to Unmarried Women, Calendar Years 1996-97 Average and 1998-99 Average, and</t>
  </si>
  <si>
    <t>Percent Change in the Percent of Births to Unmarried Women, Calendar Years 1996-97 to 1998-99,</t>
  </si>
  <si>
    <t>Percent of Births to Unmarried Women, Calendar Years 1997-98 Average and 1999-2000 Average, and</t>
  </si>
  <si>
    <t>Percent Change in the Percent of Births to Unmarried Women, Calendar Years 1997-98 to 1999-2000,</t>
  </si>
  <si>
    <t>Percent of Births to Unmarried Women, Calendar Years 1998-99 Average and 2000-2001 Average, and Percent Change in the Percent of</t>
  </si>
  <si>
    <t xml:space="preserve">Births to Unmarried Women, Calendar Years 1998-99 to 2000-2001, and Rank Order of States with Respect to their Change (in Order of </t>
  </si>
  <si>
    <t>Percent Change in the Percent of Births to Unmarried Women, Calendar Years 1995-96 to 1997-98,</t>
  </si>
  <si>
    <t>Number 2002</t>
  </si>
  <si>
    <t>Number and Percent of Births to Unmaried Women: United States and Each State and Territory, Calendar Year 2002</t>
  </si>
  <si>
    <t>Number and Percent of Births to Unmarried Women: United States and Each State and Territory, Calendar Year 2002, in Ascending Rank Order by Percent</t>
  </si>
  <si>
    <t>California 2/</t>
  </si>
  <si>
    <t>Nevada 2/</t>
  </si>
  <si>
    <t>New York 2/</t>
  </si>
  <si>
    <t>2/ States provided adjusted birth data because the states changed their methodology or procedures</t>
  </si>
  <si>
    <t xml:space="preserve">for reporting the mother's marital status. Calculations for all other states were done on the basis of data </t>
  </si>
  <si>
    <t>the entire national birth file by mother's place of residence.</t>
  </si>
  <si>
    <t>Connecticut 2/</t>
  </si>
  <si>
    <t>files provided by each state to the National Center for Health Statistics (NCHS), which has tabulated</t>
  </si>
  <si>
    <t>2/ Connecticut provided adjusted birth data to account for changes in  methodology  and procedures for reporting the mother's marital status.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</si>
</sst>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"/>
    <numFmt numFmtId="166" formatCode="0.0_)"/>
    <numFmt numFmtId="167" formatCode="0.0%"/>
    <numFmt numFmtId="168" formatCode="#,##0.0_);\(#,##0.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[$-409]dddd\,\ mmmm\ dd\,\ 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#"/>
    <numFmt numFmtId="176" formatCode="#,##0.0"/>
    <numFmt numFmtId="177" formatCode="m/d/yy\ h:mm\ AM/PM"/>
    <numFmt numFmtId="178" formatCode="m/d"/>
    <numFmt numFmtId="179" formatCode="0.000"/>
  </numFmts>
  <fonts count="16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i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</cellStyleXfs>
  <cellXfs count="297"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2" xfId="0" applyNumberForma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>
      <alignment/>
    </xf>
    <xf numFmtId="1" fontId="0" fillId="0" borderId="2" xfId="0" applyNumberFormat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 horizontal="center"/>
      <protection/>
    </xf>
    <xf numFmtId="0" fontId="0" fillId="0" borderId="6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24" applyFont="1">
      <alignment/>
      <protection/>
    </xf>
    <xf numFmtId="0" fontId="3" fillId="0" borderId="0" xfId="24" applyFont="1" applyAlignment="1">
      <alignment horizontal="center"/>
      <protection/>
    </xf>
    <xf numFmtId="0" fontId="0" fillId="0" borderId="0" xfId="24" applyFont="1" applyAlignment="1">
      <alignment/>
      <protection/>
    </xf>
    <xf numFmtId="0" fontId="4" fillId="0" borderId="1" xfId="24" applyFont="1" applyBorder="1" applyProtection="1">
      <alignment/>
      <protection/>
    </xf>
    <xf numFmtId="0" fontId="4" fillId="0" borderId="2" xfId="24" applyFont="1" applyBorder="1" applyProtection="1">
      <alignment/>
      <protection/>
    </xf>
    <xf numFmtId="0" fontId="4" fillId="0" borderId="3" xfId="24" applyFont="1" applyBorder="1" applyAlignment="1" applyProtection="1">
      <alignment horizontal="center"/>
      <protection/>
    </xf>
    <xf numFmtId="0" fontId="4" fillId="0" borderId="4" xfId="24" applyFont="1" applyBorder="1" applyAlignment="1" applyProtection="1">
      <alignment horizontal="center"/>
      <protection/>
    </xf>
    <xf numFmtId="0" fontId="4" fillId="0" borderId="6" xfId="24" applyFont="1" applyBorder="1" applyAlignment="1" applyProtection="1">
      <alignment horizontal="center"/>
      <protection/>
    </xf>
    <xf numFmtId="0" fontId="4" fillId="0" borderId="7" xfId="24" applyFont="1" applyBorder="1" applyAlignment="1" applyProtection="1">
      <alignment horizontal="center"/>
      <protection/>
    </xf>
    <xf numFmtId="0" fontId="0" fillId="0" borderId="9" xfId="24" applyFont="1" applyBorder="1" applyProtection="1">
      <alignment/>
      <protection/>
    </xf>
    <xf numFmtId="164" fontId="0" fillId="0" borderId="9" xfId="24" applyNumberFormat="1" applyFont="1" applyBorder="1" applyAlignment="1" applyProtection="1">
      <alignment horizontal="center"/>
      <protection/>
    </xf>
    <xf numFmtId="0" fontId="0" fillId="0" borderId="9" xfId="24" applyFont="1" applyBorder="1" applyAlignment="1">
      <alignment horizontal="center"/>
      <protection/>
    </xf>
    <xf numFmtId="0" fontId="0" fillId="0" borderId="10" xfId="24" applyFont="1" applyBorder="1" applyProtection="1">
      <alignment/>
      <protection/>
    </xf>
    <xf numFmtId="164" fontId="0" fillId="0" borderId="10" xfId="24" applyNumberFormat="1" applyFont="1" applyBorder="1" applyAlignment="1" applyProtection="1">
      <alignment horizontal="center"/>
      <protection/>
    </xf>
    <xf numFmtId="164" fontId="0" fillId="0" borderId="10" xfId="24" applyNumberFormat="1" applyFont="1" applyBorder="1" applyAlignment="1" applyProtection="1" quotePrefix="1">
      <alignment horizontal="center"/>
      <protection/>
    </xf>
    <xf numFmtId="0" fontId="0" fillId="0" borderId="0" xfId="24" applyFont="1" applyProtection="1">
      <alignment/>
      <protection/>
    </xf>
    <xf numFmtId="0" fontId="6" fillId="0" borderId="0" xfId="23">
      <alignment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0" borderId="0" xfId="23" applyFont="1" applyAlignment="1">
      <alignment/>
      <protection/>
    </xf>
    <xf numFmtId="0" fontId="4" fillId="0" borderId="1" xfId="23" applyFont="1" applyBorder="1" applyProtection="1">
      <alignment/>
      <protection/>
    </xf>
    <xf numFmtId="0" fontId="4" fillId="0" borderId="2" xfId="23" applyFont="1" applyBorder="1" applyProtection="1">
      <alignment/>
      <protection/>
    </xf>
    <xf numFmtId="0" fontId="4" fillId="0" borderId="3" xfId="23" applyFont="1" applyBorder="1" applyAlignment="1" applyProtection="1">
      <alignment horizontal="center"/>
      <protection/>
    </xf>
    <xf numFmtId="0" fontId="4" fillId="0" borderId="4" xfId="23" applyFont="1" applyBorder="1" applyAlignment="1" applyProtection="1">
      <alignment horizontal="center"/>
      <protection/>
    </xf>
    <xf numFmtId="0" fontId="4" fillId="0" borderId="6" xfId="23" applyFont="1" applyBorder="1" applyAlignment="1" applyProtection="1">
      <alignment horizontal="center"/>
      <protection/>
    </xf>
    <xf numFmtId="0" fontId="4" fillId="0" borderId="7" xfId="23" applyFont="1" applyBorder="1" applyAlignment="1" applyProtection="1">
      <alignment horizontal="center"/>
      <protection/>
    </xf>
    <xf numFmtId="0" fontId="0" fillId="0" borderId="9" xfId="23" applyFont="1" applyBorder="1" applyProtection="1">
      <alignment/>
      <protection/>
    </xf>
    <xf numFmtId="164" fontId="0" fillId="0" borderId="9" xfId="23" applyNumberFormat="1" applyFont="1" applyBorder="1" applyAlignment="1" applyProtection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Protection="1">
      <alignment/>
      <protection/>
    </xf>
    <xf numFmtId="164" fontId="0" fillId="0" borderId="10" xfId="23" applyNumberFormat="1" applyFont="1" applyBorder="1" applyAlignment="1" applyProtection="1">
      <alignment horizontal="center"/>
      <protection/>
    </xf>
    <xf numFmtId="164" fontId="0" fillId="0" borderId="10" xfId="23" applyNumberFormat="1" applyFont="1" applyBorder="1" applyAlignment="1" applyProtection="1" quotePrefix="1">
      <alignment horizontal="center"/>
      <protection/>
    </xf>
    <xf numFmtId="0" fontId="0" fillId="0" borderId="0" xfId="23" applyFont="1" applyProtection="1">
      <alignment/>
      <protection/>
    </xf>
    <xf numFmtId="0" fontId="4" fillId="0" borderId="0" xfId="23" applyFont="1" applyProtection="1">
      <alignment/>
      <protection/>
    </xf>
    <xf numFmtId="0" fontId="6" fillId="0" borderId="0" xfId="22">
      <alignment/>
      <protection/>
    </xf>
    <xf numFmtId="0" fontId="0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0" fillId="0" borderId="0" xfId="22" applyFont="1" applyProtection="1">
      <alignment/>
      <protection/>
    </xf>
    <xf numFmtId="0" fontId="6" fillId="0" borderId="0" xfId="22" applyProtection="1">
      <alignment/>
      <protection/>
    </xf>
    <xf numFmtId="0" fontId="4" fillId="0" borderId="1" xfId="22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0" fontId="7" fillId="0" borderId="0" xfId="22" applyFont="1" applyBorder="1" applyAlignment="1" applyProtection="1">
      <alignment horizontal="center"/>
      <protection/>
    </xf>
    <xf numFmtId="0" fontId="6" fillId="0" borderId="0" xfId="22" applyBorder="1" applyProtection="1">
      <alignment/>
      <protection/>
    </xf>
    <xf numFmtId="0" fontId="4" fillId="0" borderId="2" xfId="22" applyFont="1" applyBorder="1" applyProtection="1">
      <alignment/>
      <protection/>
    </xf>
    <xf numFmtId="0" fontId="4" fillId="0" borderId="3" xfId="22" applyFont="1" applyBorder="1" applyAlignment="1" applyProtection="1">
      <alignment horizontal="center"/>
      <protection/>
    </xf>
    <xf numFmtId="0" fontId="4" fillId="0" borderId="4" xfId="22" applyFont="1" applyBorder="1" applyAlignment="1" applyProtection="1">
      <alignment horizontal="center"/>
      <protection/>
    </xf>
    <xf numFmtId="0" fontId="7" fillId="0" borderId="0" xfId="22" applyFont="1" applyBorder="1" applyProtection="1">
      <alignment/>
      <protection/>
    </xf>
    <xf numFmtId="0" fontId="4" fillId="0" borderId="6" xfId="22" applyFont="1" applyBorder="1" applyAlignment="1" applyProtection="1">
      <alignment horizontal="center"/>
      <protection/>
    </xf>
    <xf numFmtId="0" fontId="4" fillId="0" borderId="7" xfId="22" applyFont="1" applyBorder="1" applyAlignment="1" applyProtection="1">
      <alignment horizontal="center"/>
      <protection/>
    </xf>
    <xf numFmtId="0" fontId="0" fillId="0" borderId="9" xfId="22" applyFont="1" applyBorder="1" applyProtection="1">
      <alignment/>
      <protection/>
    </xf>
    <xf numFmtId="164" fontId="0" fillId="0" borderId="9" xfId="22" applyNumberFormat="1" applyFont="1" applyBorder="1" applyAlignment="1" applyProtection="1">
      <alignment horizontal="center"/>
      <protection/>
    </xf>
    <xf numFmtId="164" fontId="6" fillId="0" borderId="0" xfId="22" applyNumberFormat="1" applyBorder="1" applyProtection="1">
      <alignment/>
      <protection/>
    </xf>
    <xf numFmtId="0" fontId="0" fillId="0" borderId="9" xfId="22" applyFont="1" applyBorder="1" applyAlignment="1" applyProtection="1">
      <alignment horizontal="center"/>
      <protection/>
    </xf>
    <xf numFmtId="164" fontId="7" fillId="0" borderId="0" xfId="22" applyNumberFormat="1" applyFont="1" applyBorder="1" applyProtection="1">
      <alignment/>
      <protection/>
    </xf>
    <xf numFmtId="0" fontId="0" fillId="0" borderId="10" xfId="22" applyFont="1" applyBorder="1" applyProtection="1">
      <alignment/>
      <protection/>
    </xf>
    <xf numFmtId="164" fontId="0" fillId="0" borderId="10" xfId="22" applyNumberFormat="1" applyFont="1" applyBorder="1" applyAlignment="1" applyProtection="1">
      <alignment horizontal="center"/>
      <protection/>
    </xf>
    <xf numFmtId="0" fontId="0" fillId="0" borderId="11" xfId="22" applyFont="1" applyBorder="1" applyProtection="1">
      <alignment/>
      <protection/>
    </xf>
    <xf numFmtId="164" fontId="6" fillId="0" borderId="0" xfId="22" applyNumberFormat="1" applyBorder="1" applyAlignment="1" applyProtection="1">
      <alignment horizontal="right"/>
      <protection/>
    </xf>
    <xf numFmtId="0" fontId="4" fillId="0" borderId="0" xfId="22" applyFont="1" applyProtection="1">
      <alignment/>
      <protection/>
    </xf>
    <xf numFmtId="0" fontId="5" fillId="0" borderId="0" xfId="22" applyFont="1">
      <alignment/>
      <protection/>
    </xf>
    <xf numFmtId="3" fontId="0" fillId="0" borderId="0" xfId="21" applyFont="1" applyAlignment="1">
      <alignment/>
      <protection/>
    </xf>
    <xf numFmtId="3" fontId="4" fillId="0" borderId="0" xfId="21" applyFont="1" applyAlignment="1">
      <alignment/>
      <protection/>
    </xf>
    <xf numFmtId="3" fontId="4" fillId="0" borderId="0" xfId="21" applyNumberFormat="1" applyFont="1" applyAlignment="1">
      <alignment horizontal="center"/>
      <protection/>
    </xf>
    <xf numFmtId="3" fontId="4" fillId="0" borderId="0" xfId="21" applyNumberFormat="1" applyFont="1" applyAlignment="1">
      <alignment/>
      <protection/>
    </xf>
    <xf numFmtId="3" fontId="8" fillId="0" borderId="0" xfId="21" applyFont="1">
      <alignment/>
      <protection/>
    </xf>
    <xf numFmtId="3" fontId="0" fillId="0" borderId="0" xfId="21" applyFont="1">
      <alignment/>
      <protection/>
    </xf>
    <xf numFmtId="3" fontId="4" fillId="0" borderId="1" xfId="21" applyNumberFormat="1" applyFont="1" applyBorder="1">
      <alignment/>
      <protection/>
    </xf>
    <xf numFmtId="3" fontId="5" fillId="0" borderId="0" xfId="21" applyFont="1" applyAlignment="1">
      <alignment horizontal="left"/>
      <protection/>
    </xf>
    <xf numFmtId="3" fontId="4" fillId="0" borderId="0" xfId="21" applyNumberFormat="1" applyFont="1" applyBorder="1" applyAlignment="1">
      <alignment horizontal="center"/>
      <protection/>
    </xf>
    <xf numFmtId="3" fontId="4" fillId="0" borderId="0" xfId="21" applyNumberFormat="1" applyFont="1" applyBorder="1" applyAlignment="1">
      <alignment/>
      <protection/>
    </xf>
    <xf numFmtId="3" fontId="0" fillId="0" borderId="0" xfId="21" applyFont="1" applyBorder="1" applyAlignment="1">
      <alignment/>
      <protection/>
    </xf>
    <xf numFmtId="3" fontId="4" fillId="0" borderId="2" xfId="21" applyNumberFormat="1" applyFont="1" applyBorder="1">
      <alignment/>
      <protection/>
    </xf>
    <xf numFmtId="3" fontId="4" fillId="0" borderId="1" xfId="21" applyNumberFormat="1" applyFont="1" applyBorder="1" applyAlignment="1">
      <alignment horizontal="center"/>
      <protection/>
    </xf>
    <xf numFmtId="3" fontId="0" fillId="0" borderId="0" xfId="21" applyNumberFormat="1" applyFont="1" applyAlignment="1">
      <alignment/>
      <protection/>
    </xf>
    <xf numFmtId="3" fontId="4" fillId="0" borderId="2" xfId="21" applyNumberFormat="1" applyFont="1" applyBorder="1" applyAlignment="1">
      <alignment horizontal="center"/>
      <protection/>
    </xf>
    <xf numFmtId="3" fontId="4" fillId="0" borderId="6" xfId="21" applyNumberFormat="1" applyFont="1" applyBorder="1" applyAlignment="1">
      <alignment horizontal="center"/>
      <protection/>
    </xf>
    <xf numFmtId="3" fontId="0" fillId="0" borderId="9" xfId="21" applyNumberFormat="1" applyFont="1" applyBorder="1" applyAlignment="1">
      <alignment/>
      <protection/>
    </xf>
    <xf numFmtId="164" fontId="0" fillId="0" borderId="9" xfId="21" applyNumberFormat="1" applyFont="1" applyBorder="1" applyAlignment="1">
      <alignment horizontal="center"/>
      <protection/>
    </xf>
    <xf numFmtId="164" fontId="0" fillId="0" borderId="0" xfId="21" applyNumberFormat="1" applyFont="1" applyAlignment="1">
      <alignment/>
      <protection/>
    </xf>
    <xf numFmtId="3" fontId="0" fillId="0" borderId="0" xfId="21" applyNumberFormat="1" applyFont="1" applyBorder="1">
      <alignment/>
      <protection/>
    </xf>
    <xf numFmtId="3" fontId="0" fillId="0" borderId="0" xfId="21" applyNumberFormat="1" applyFont="1" applyBorder="1" applyAlignment="1">
      <alignment/>
      <protection/>
    </xf>
    <xf numFmtId="164" fontId="0" fillId="0" borderId="0" xfId="21" applyNumberFormat="1" applyFont="1" applyBorder="1">
      <alignment/>
      <protection/>
    </xf>
    <xf numFmtId="3" fontId="0" fillId="0" borderId="9" xfId="21" applyNumberFormat="1" applyFont="1" applyBorder="1">
      <alignment/>
      <protection/>
    </xf>
    <xf numFmtId="3" fontId="0" fillId="0" borderId="9" xfId="21" applyFont="1" applyBorder="1" applyAlignment="1">
      <alignment horizontal="center"/>
      <protection/>
    </xf>
    <xf numFmtId="3" fontId="0" fillId="0" borderId="0" xfId="21" applyFont="1" applyBorder="1">
      <alignment/>
      <protection/>
    </xf>
    <xf numFmtId="164" fontId="4" fillId="0" borderId="0" xfId="21" applyNumberFormat="1" applyFont="1" applyBorder="1" applyAlignment="1">
      <alignment/>
      <protection/>
    </xf>
    <xf numFmtId="164" fontId="4" fillId="0" borderId="0" xfId="21" applyNumberFormat="1" applyFont="1" applyAlignment="1">
      <alignment/>
      <protection/>
    </xf>
    <xf numFmtId="3" fontId="0" fillId="0" borderId="10" xfId="21" applyNumberFormat="1" applyFont="1" applyBorder="1" applyAlignment="1">
      <alignment/>
      <protection/>
    </xf>
    <xf numFmtId="164" fontId="0" fillId="0" borderId="10" xfId="21" applyNumberFormat="1" applyFont="1" applyBorder="1" applyAlignment="1">
      <alignment horizontal="center"/>
      <protection/>
    </xf>
    <xf numFmtId="164" fontId="0" fillId="0" borderId="11" xfId="21" applyNumberFormat="1" applyFont="1" applyBorder="1" applyAlignment="1">
      <alignment/>
      <protection/>
    </xf>
    <xf numFmtId="164" fontId="0" fillId="0" borderId="0" xfId="21" applyNumberFormat="1" applyFont="1" applyBorder="1" applyAlignment="1">
      <alignment/>
      <protection/>
    </xf>
    <xf numFmtId="164" fontId="0" fillId="0" borderId="12" xfId="21" applyNumberFormat="1" applyFont="1" applyBorder="1" applyAlignment="1">
      <alignment horizontal="center"/>
      <protection/>
    </xf>
    <xf numFmtId="3" fontId="5" fillId="0" borderId="0" xfId="21" applyFont="1" applyAlignment="1">
      <alignment/>
      <protection/>
    </xf>
    <xf numFmtId="3" fontId="5" fillId="0" borderId="0" xfId="21" applyNumberFormat="1" applyFont="1" applyAlignment="1">
      <alignment/>
      <protection/>
    </xf>
    <xf numFmtId="3" fontId="5" fillId="0" borderId="0" xfId="21" applyFont="1">
      <alignment/>
      <protection/>
    </xf>
    <xf numFmtId="0" fontId="0" fillId="0" borderId="0" xfId="25" applyFont="1">
      <alignment/>
      <protection/>
    </xf>
    <xf numFmtId="0" fontId="5" fillId="0" borderId="0" xfId="25" applyFont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>
      <alignment vertical="top" wrapText="1"/>
      <protection/>
    </xf>
    <xf numFmtId="0" fontId="4" fillId="0" borderId="8" xfId="25" applyFont="1" applyBorder="1" applyAlignment="1">
      <alignment horizontal="center"/>
      <protection/>
    </xf>
    <xf numFmtId="0" fontId="4" fillId="0" borderId="8" xfId="25" applyFont="1" applyBorder="1" applyAlignment="1">
      <alignment horizontal="center" wrapText="1"/>
      <protection/>
    </xf>
    <xf numFmtId="0" fontId="0" fillId="0" borderId="2" xfId="25" applyFont="1" applyBorder="1">
      <alignment/>
      <protection/>
    </xf>
    <xf numFmtId="37" fontId="0" fillId="0" borderId="2" xfId="25" applyNumberFormat="1" applyFont="1" applyBorder="1" applyAlignment="1" applyProtection="1">
      <alignment horizontal="right"/>
      <protection/>
    </xf>
    <xf numFmtId="0" fontId="0" fillId="0" borderId="2" xfId="25" applyFont="1" applyBorder="1" applyAlignment="1">
      <alignment horizontal="right"/>
      <protection/>
    </xf>
    <xf numFmtId="168" fontId="0" fillId="0" borderId="2" xfId="25" applyNumberFormat="1" applyFont="1" applyBorder="1" applyAlignment="1" applyProtection="1">
      <alignment horizontal="right"/>
      <protection/>
    </xf>
    <xf numFmtId="168" fontId="0" fillId="0" borderId="4" xfId="25" applyNumberFormat="1" applyFont="1" applyBorder="1" applyAlignment="1" applyProtection="1">
      <alignment horizontal="right"/>
      <protection/>
    </xf>
    <xf numFmtId="0" fontId="0" fillId="0" borderId="6" xfId="25" applyFont="1" applyBorder="1">
      <alignment/>
      <protection/>
    </xf>
    <xf numFmtId="37" fontId="0" fillId="0" borderId="6" xfId="25" applyNumberFormat="1" applyFont="1" applyBorder="1" applyAlignment="1" applyProtection="1">
      <alignment horizontal="right"/>
      <protection/>
    </xf>
    <xf numFmtId="168" fontId="0" fillId="0" borderId="6" xfId="25" applyNumberFormat="1" applyFont="1" applyBorder="1" applyAlignment="1" applyProtection="1">
      <alignment horizontal="right"/>
      <protection/>
    </xf>
    <xf numFmtId="0" fontId="5" fillId="0" borderId="0" xfId="25" applyFont="1" applyAlignment="1">
      <alignment vertical="top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4" fillId="0" borderId="6" xfId="25" applyFont="1" applyBorder="1" applyAlignment="1">
      <alignment horizontal="center" wrapText="1"/>
      <protection/>
    </xf>
    <xf numFmtId="0" fontId="4" fillId="0" borderId="13" xfId="25" applyFont="1" applyBorder="1" applyAlignment="1">
      <alignment horizontal="center" wrapText="1"/>
      <protection/>
    </xf>
    <xf numFmtId="0" fontId="4" fillId="0" borderId="14" xfId="25" applyFont="1" applyBorder="1" applyAlignment="1">
      <alignment horizontal="center"/>
      <protection/>
    </xf>
    <xf numFmtId="0" fontId="4" fillId="0" borderId="6" xfId="25" applyNumberFormat="1" applyFont="1" applyBorder="1" applyAlignment="1">
      <alignment horizontal="center"/>
      <protection/>
    </xf>
    <xf numFmtId="37" fontId="0" fillId="0" borderId="2" xfId="25" applyNumberFormat="1" applyFont="1" applyBorder="1" applyProtection="1">
      <alignment/>
      <protection/>
    </xf>
    <xf numFmtId="168" fontId="0" fillId="0" borderId="15" xfId="25" applyNumberFormat="1" applyFont="1" applyBorder="1" applyAlignment="1" applyProtection="1">
      <alignment horizontal="right"/>
      <protection/>
    </xf>
    <xf numFmtId="168" fontId="0" fillId="0" borderId="15" xfId="25" applyNumberFormat="1" applyFont="1" applyBorder="1" applyProtection="1">
      <alignment/>
      <protection/>
    </xf>
    <xf numFmtId="168" fontId="0" fillId="0" borderId="2" xfId="25" applyNumberFormat="1" applyFont="1" applyBorder="1" applyProtection="1">
      <alignment/>
      <protection/>
    </xf>
    <xf numFmtId="166" fontId="0" fillId="0" borderId="0" xfId="25" applyNumberFormat="1" applyFont="1" applyBorder="1" applyProtection="1">
      <alignment/>
      <protection/>
    </xf>
    <xf numFmtId="166" fontId="0" fillId="0" borderId="2" xfId="25" applyNumberFormat="1" applyFont="1" applyBorder="1" applyProtection="1">
      <alignment/>
      <protection/>
    </xf>
    <xf numFmtId="0" fontId="12" fillId="0" borderId="2" xfId="25" applyFont="1" applyBorder="1">
      <alignment/>
      <protection/>
    </xf>
    <xf numFmtId="166" fontId="0" fillId="0" borderId="15" xfId="25" applyNumberFormat="1" applyFont="1" applyBorder="1" applyProtection="1">
      <alignment/>
      <protection/>
    </xf>
    <xf numFmtId="166" fontId="0" fillId="0" borderId="4" xfId="25" applyNumberFormat="1" applyFont="1" applyBorder="1" applyProtection="1">
      <alignment/>
      <protection/>
    </xf>
    <xf numFmtId="168" fontId="0" fillId="0" borderId="4" xfId="25" applyNumberFormat="1" applyFont="1" applyBorder="1" applyProtection="1">
      <alignment/>
      <protection/>
    </xf>
    <xf numFmtId="168" fontId="0" fillId="0" borderId="2" xfId="25" applyNumberFormat="1" applyFont="1" applyBorder="1" applyAlignment="1" applyProtection="1" quotePrefix="1">
      <alignment horizontal="right"/>
      <protection/>
    </xf>
    <xf numFmtId="168" fontId="0" fillId="0" borderId="6" xfId="25" applyNumberFormat="1" applyFont="1" applyBorder="1" applyAlignment="1" applyProtection="1" quotePrefix="1">
      <alignment horizontal="right"/>
      <protection/>
    </xf>
    <xf numFmtId="168" fontId="0" fillId="0" borderId="7" xfId="25" applyNumberFormat="1" applyFont="1" applyBorder="1" applyAlignment="1" applyProtection="1">
      <alignment horizontal="right"/>
      <protection/>
    </xf>
    <xf numFmtId="166" fontId="0" fillId="0" borderId="7" xfId="25" applyNumberFormat="1" applyFont="1" applyBorder="1" applyProtection="1">
      <alignment/>
      <protection/>
    </xf>
    <xf numFmtId="166" fontId="0" fillId="0" borderId="6" xfId="25" applyNumberFormat="1" applyFont="1" applyBorder="1" applyProtection="1">
      <alignment/>
      <protection/>
    </xf>
    <xf numFmtId="166" fontId="0" fillId="0" borderId="6" xfId="25" applyNumberFormat="1" applyFont="1" applyBorder="1" applyAlignment="1" applyProtection="1">
      <alignment horizontal="right"/>
      <protection/>
    </xf>
    <xf numFmtId="166" fontId="0" fillId="0" borderId="6" xfId="25" applyNumberFormat="1" applyFont="1" applyBorder="1" applyAlignment="1" applyProtection="1" quotePrefix="1">
      <alignment horizontal="right"/>
      <protection/>
    </xf>
    <xf numFmtId="0" fontId="13" fillId="0" borderId="0" xfId="25" applyFont="1" applyAlignment="1">
      <alignment vertical="top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37" fontId="0" fillId="0" borderId="1" xfId="15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37" fontId="0" fillId="0" borderId="2" xfId="15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37" fontId="0" fillId="0" borderId="6" xfId="0" applyNumberFormat="1" applyFont="1" applyBorder="1" applyAlignment="1" applyProtection="1">
      <alignment horizontal="center" vertical="center"/>
      <protection/>
    </xf>
    <xf numFmtId="165" fontId="0" fillId="0" borderId="14" xfId="0" applyNumberFormat="1" applyFont="1" applyBorder="1" applyAlignment="1" applyProtection="1">
      <alignment horizontal="center" vertical="center"/>
      <protection/>
    </xf>
    <xf numFmtId="165" fontId="0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15" xfId="26" applyNumberFormat="1" applyBorder="1" applyAlignment="1">
      <alignment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3" fontId="0" fillId="0" borderId="15" xfId="15" applyNumberFormat="1" applyBorder="1" applyAlignment="1">
      <alignment/>
    </xf>
    <xf numFmtId="10" fontId="0" fillId="0" borderId="15" xfId="26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3" fontId="0" fillId="0" borderId="13" xfId="15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13" xfId="26" applyNumberFormat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0" fontId="0" fillId="0" borderId="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37" fontId="12" fillId="0" borderId="2" xfId="25" applyNumberFormat="1" applyFont="1" applyBorder="1">
      <alignment/>
      <protection/>
    </xf>
    <xf numFmtId="37" fontId="0" fillId="0" borderId="6" xfId="25" applyNumberFormat="1" applyFont="1" applyBorder="1" applyProtection="1">
      <alignment/>
      <protection/>
    </xf>
    <xf numFmtId="3" fontId="4" fillId="0" borderId="17" xfId="21" applyFont="1" applyBorder="1" applyAlignment="1">
      <alignment horizontal="center"/>
      <protection/>
    </xf>
    <xf numFmtId="3" fontId="4" fillId="0" borderId="18" xfId="21" applyFont="1" applyBorder="1" applyAlignment="1">
      <alignment horizontal="center"/>
      <protection/>
    </xf>
    <xf numFmtId="3" fontId="4" fillId="0" borderId="19" xfId="21" applyFont="1" applyBorder="1" applyAlignment="1">
      <alignment horizontal="center"/>
      <protection/>
    </xf>
    <xf numFmtId="3" fontId="4" fillId="0" borderId="1" xfId="21" applyNumberFormat="1" applyFont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top" wrapText="1"/>
      <protection/>
    </xf>
    <xf numFmtId="0" fontId="4" fillId="0" borderId="0" xfId="25" applyFont="1" applyAlignment="1">
      <alignment horizontal="center"/>
      <protection/>
    </xf>
    <xf numFmtId="0" fontId="0" fillId="0" borderId="0" xfId="25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25" applyFont="1" applyAlignment="1">
      <alignment horizontal="center" vertical="top" wrapText="1"/>
      <protection/>
    </xf>
    <xf numFmtId="0" fontId="3" fillId="0" borderId="0" xfId="25" applyFont="1" applyAlignment="1">
      <alignment horizontal="center"/>
      <protection/>
    </xf>
    <xf numFmtId="0" fontId="0" fillId="0" borderId="0" xfId="25" applyFont="1" applyAlignment="1">
      <alignment horizontal="left" vertical="top" wrapText="1"/>
      <protection/>
    </xf>
    <xf numFmtId="0" fontId="11" fillId="0" borderId="0" xfId="25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0" borderId="6" xfId="25" applyFont="1" applyBorder="1" applyAlignment="1">
      <alignment/>
      <protection/>
    </xf>
    <xf numFmtId="0" fontId="4" fillId="0" borderId="1" xfId="25" applyFont="1" applyBorder="1" applyAlignment="1">
      <alignment horizontal="center" wrapText="1"/>
      <protection/>
    </xf>
    <xf numFmtId="0" fontId="4" fillId="0" borderId="6" xfId="25" applyFont="1" applyBorder="1" applyAlignment="1">
      <alignment horizontal="center" wrapText="1"/>
      <protection/>
    </xf>
    <xf numFmtId="0" fontId="0" fillId="0" borderId="0" xfId="25" applyFont="1" applyAlignment="1" quotePrefix="1">
      <alignment vertical="top"/>
      <protection/>
    </xf>
    <xf numFmtId="0" fontId="0" fillId="0" borderId="0" xfId="25" applyFont="1" applyAlignment="1">
      <alignment vertical="top" wrapText="1"/>
      <protection/>
    </xf>
    <xf numFmtId="0" fontId="4" fillId="0" borderId="17" xfId="25" applyFont="1" applyBorder="1" applyAlignment="1">
      <alignment horizontal="center"/>
      <protection/>
    </xf>
    <xf numFmtId="0" fontId="4" fillId="0" borderId="18" xfId="25" applyFont="1" applyBorder="1" applyAlignment="1">
      <alignment horizontal="center"/>
      <protection/>
    </xf>
    <xf numFmtId="0" fontId="4" fillId="0" borderId="19" xfId="25" applyFont="1" applyBorder="1" applyAlignment="1">
      <alignment horizontal="center"/>
      <protection/>
    </xf>
    <xf numFmtId="3" fontId="4" fillId="0" borderId="2" xfId="21" applyNumberFormat="1" applyFont="1" applyBorder="1" applyAlignment="1">
      <alignment horizontal="center" vertical="center" wrapText="1"/>
      <protection/>
    </xf>
    <xf numFmtId="3" fontId="4" fillId="0" borderId="6" xfId="21" applyNumberFormat="1" applyFont="1" applyBorder="1" applyAlignment="1">
      <alignment horizontal="center" vertical="center" wrapText="1"/>
      <protection/>
    </xf>
    <xf numFmtId="3" fontId="3" fillId="0" borderId="0" xfId="21" applyFont="1" applyAlignment="1">
      <alignment horizontal="center"/>
      <protection/>
    </xf>
    <xf numFmtId="3" fontId="4" fillId="0" borderId="0" xfId="21" applyNumberFormat="1" applyFont="1" applyAlignment="1">
      <alignment horizontal="center"/>
      <protection/>
    </xf>
    <xf numFmtId="0" fontId="4" fillId="0" borderId="17" xfId="22" applyFont="1" applyBorder="1" applyAlignment="1" applyProtection="1">
      <alignment horizontal="center"/>
      <protection/>
    </xf>
    <xf numFmtId="0" fontId="4" fillId="0" borderId="18" xfId="22" applyFont="1" applyBorder="1" applyAlignment="1" applyProtection="1">
      <alignment horizontal="center"/>
      <protection/>
    </xf>
    <xf numFmtId="0" fontId="4" fillId="0" borderId="19" xfId="22" applyFont="1" applyBorder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 wrapText="1"/>
      <protection/>
    </xf>
    <xf numFmtId="0" fontId="4" fillId="0" borderId="2" xfId="22" applyFont="1" applyBorder="1" applyAlignment="1" applyProtection="1">
      <alignment horizontal="center" vertical="center" wrapText="1"/>
      <protection/>
    </xf>
    <xf numFmtId="0" fontId="4" fillId="0" borderId="6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4" fillId="0" borderId="1" xfId="23" applyFont="1" applyBorder="1" applyAlignment="1" applyProtection="1">
      <alignment horizontal="center" vertical="center" wrapText="1"/>
      <protection/>
    </xf>
    <xf numFmtId="0" fontId="4" fillId="0" borderId="2" xfId="23" applyFont="1" applyBorder="1" applyAlignment="1" applyProtection="1">
      <alignment horizontal="center" vertical="center" wrapText="1"/>
      <protection/>
    </xf>
    <xf numFmtId="0" fontId="4" fillId="0" borderId="6" xfId="23" applyFont="1" applyBorder="1" applyAlignment="1" applyProtection="1">
      <alignment horizontal="center" vertical="center" wrapText="1"/>
      <protection/>
    </xf>
    <xf numFmtId="0" fontId="4" fillId="0" borderId="0" xfId="23" applyFont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17" xfId="23" applyFont="1" applyBorder="1" applyAlignment="1" applyProtection="1">
      <alignment horizontal="center"/>
      <protection/>
    </xf>
    <xf numFmtId="0" fontId="4" fillId="0" borderId="18" xfId="23" applyFont="1" applyBorder="1" applyAlignment="1" applyProtection="1">
      <alignment horizontal="center"/>
      <protection/>
    </xf>
    <xf numFmtId="0" fontId="4" fillId="0" borderId="19" xfId="23" applyFont="1" applyBorder="1" applyAlignment="1" applyProtection="1">
      <alignment horizontal="center"/>
      <protection/>
    </xf>
    <xf numFmtId="0" fontId="3" fillId="0" borderId="0" xfId="24" applyFont="1" applyAlignment="1">
      <alignment horizontal="center"/>
      <protection/>
    </xf>
    <xf numFmtId="0" fontId="4" fillId="0" borderId="17" xfId="24" applyFont="1" applyBorder="1" applyAlignment="1" applyProtection="1">
      <alignment horizontal="center"/>
      <protection/>
    </xf>
    <xf numFmtId="0" fontId="4" fillId="0" borderId="18" xfId="24" applyFont="1" applyBorder="1" applyAlignment="1" applyProtection="1">
      <alignment horizontal="center"/>
      <protection/>
    </xf>
    <xf numFmtId="0" fontId="4" fillId="0" borderId="19" xfId="24" applyFont="1" applyBorder="1" applyAlignment="1" applyProtection="1">
      <alignment horizontal="center"/>
      <protection/>
    </xf>
    <xf numFmtId="0" fontId="4" fillId="0" borderId="1" xfId="24" applyFont="1" applyBorder="1" applyAlignment="1" applyProtection="1">
      <alignment horizontal="center" vertical="center" wrapText="1"/>
      <protection/>
    </xf>
    <xf numFmtId="0" fontId="4" fillId="0" borderId="2" xfId="24" applyFont="1" applyBorder="1" applyAlignment="1" applyProtection="1">
      <alignment horizontal="center" vertical="center" wrapText="1"/>
      <protection/>
    </xf>
    <xf numFmtId="0" fontId="4" fillId="0" borderId="6" xfId="24" applyFont="1" applyBorder="1" applyAlignment="1" applyProtection="1">
      <alignment horizontal="center" vertical="center" wrapText="1"/>
      <protection/>
    </xf>
    <xf numFmtId="0" fontId="4" fillId="0" borderId="0" xfId="24" applyFont="1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2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+8.5.2003" xfId="21"/>
    <cellStyle name="Normal_Table+8.6.2003" xfId="22"/>
    <cellStyle name="Normal_Table+8.7.2003" xfId="23"/>
    <cellStyle name="Normal_Table+8.8.2003" xfId="24"/>
    <cellStyle name="Normal_Updated+Tables+8.3+and+8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ernandez\Local%20Settings\Temporary%20Internet%20Files\OLKF1\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8-1"/>
      <sheetName val="formulas"/>
      <sheetName val="TBirths01"/>
      <sheetName val="OOWBirths01"/>
      <sheetName val="TBirths02"/>
      <sheetName val="OOWBirths02"/>
      <sheetName val="No 2par"/>
      <sheetName val="Redo"/>
    </sheetNames>
    <sheetDataSet>
      <sheetData sheetId="2">
        <row r="60">
          <cell r="N60">
            <v>207103</v>
          </cell>
        </row>
      </sheetData>
      <sheetData sheetId="3">
        <row r="60">
          <cell r="N60">
            <v>159194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15.88671875" style="1" customWidth="1"/>
    <col min="3" max="3" width="9.77734375" style="1" customWidth="1"/>
    <col min="4" max="4" width="2.88671875" style="1" customWidth="1"/>
    <col min="5" max="5" width="11.77734375" style="1" customWidth="1"/>
    <col min="6" max="6" width="3.77734375" style="1" customWidth="1"/>
    <col min="7" max="7" width="11.77734375" style="1" customWidth="1"/>
    <col min="8" max="8" width="3.77734375" style="1" customWidth="1"/>
    <col min="9" max="9" width="6.88671875" style="1" customWidth="1"/>
    <col min="10" max="10" width="3.88671875" style="1" customWidth="1"/>
    <col min="11" max="11" width="11.88671875" style="1" customWidth="1"/>
    <col min="12" max="12" width="3.88671875" style="1" customWidth="1"/>
    <col min="13" max="13" width="6.99609375" style="1" customWidth="1"/>
    <col min="14" max="14" width="3.77734375" style="1" customWidth="1"/>
    <col min="15" max="15" width="8.77734375" style="1" customWidth="1"/>
    <col min="16" max="16" width="2.88671875" style="1" customWidth="1"/>
    <col min="17" max="17" width="6.99609375" style="1" customWidth="1"/>
    <col min="18" max="18" width="3.77734375" style="1" customWidth="1"/>
    <col min="19" max="19" width="2.6640625" style="1" customWidth="1"/>
    <col min="20" max="16384" width="8.88671875" style="1" customWidth="1"/>
  </cols>
  <sheetData>
    <row r="1" spans="2:18" ht="20.25">
      <c r="B1" s="233" t="s">
        <v>140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66" customHeight="1">
      <c r="B3" s="235" t="s">
        <v>209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2:18" ht="15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2:18" s="195" customFormat="1" ht="42.75" customHeight="1">
      <c r="B5" s="240" t="s">
        <v>9</v>
      </c>
      <c r="C5" s="232" t="s">
        <v>141</v>
      </c>
      <c r="D5" s="232"/>
      <c r="E5" s="232"/>
      <c r="F5" s="232"/>
      <c r="G5" s="232"/>
      <c r="H5" s="232"/>
      <c r="I5" s="232"/>
      <c r="J5" s="232"/>
      <c r="K5" s="232" t="s">
        <v>142</v>
      </c>
      <c r="L5" s="232"/>
      <c r="M5" s="232"/>
      <c r="N5" s="232"/>
      <c r="O5" s="237" t="s">
        <v>143</v>
      </c>
      <c r="P5" s="238"/>
      <c r="Q5" s="238"/>
      <c r="R5" s="239"/>
    </row>
    <row r="6" spans="2:18" s="195" customFormat="1" ht="57" customHeight="1">
      <c r="B6" s="240"/>
      <c r="C6" s="231" t="s">
        <v>144</v>
      </c>
      <c r="D6" s="232"/>
      <c r="E6" s="231" t="s">
        <v>145</v>
      </c>
      <c r="F6" s="232"/>
      <c r="G6" s="231" t="s">
        <v>146</v>
      </c>
      <c r="H6" s="232"/>
      <c r="I6" s="231" t="s">
        <v>147</v>
      </c>
      <c r="J6" s="232"/>
      <c r="K6" s="231" t="s">
        <v>146</v>
      </c>
      <c r="L6" s="232"/>
      <c r="M6" s="231" t="s">
        <v>147</v>
      </c>
      <c r="N6" s="232"/>
      <c r="O6" s="231" t="s">
        <v>148</v>
      </c>
      <c r="P6" s="232"/>
      <c r="Q6" s="231" t="s">
        <v>149</v>
      </c>
      <c r="R6" s="232"/>
    </row>
    <row r="7" spans="2:18" s="195" customFormat="1" ht="9" customHeight="1">
      <c r="B7" s="196"/>
      <c r="C7" s="197"/>
      <c r="D7" s="8"/>
      <c r="E7" s="197"/>
      <c r="F7" s="8"/>
      <c r="G7" s="197"/>
      <c r="H7" s="8"/>
      <c r="I7" s="197"/>
      <c r="J7" s="8"/>
      <c r="K7" s="197"/>
      <c r="L7" s="8"/>
      <c r="M7" s="197"/>
      <c r="N7" s="8"/>
      <c r="O7" s="198"/>
      <c r="P7" s="199"/>
      <c r="Q7" s="197"/>
      <c r="R7" s="8"/>
    </row>
    <row r="8" spans="2:18" ht="15">
      <c r="B8" s="17" t="s">
        <v>150</v>
      </c>
      <c r="C8" s="200">
        <f>SUM(C10:C63)</f>
        <v>209100</v>
      </c>
      <c r="D8" s="201"/>
      <c r="E8" s="200">
        <f>SUM(E10:E63)</f>
        <v>166865</v>
      </c>
      <c r="F8" s="202"/>
      <c r="G8" s="203">
        <f>E8/C8</f>
        <v>0.7980153036824486</v>
      </c>
      <c r="H8" s="202"/>
      <c r="I8" s="204"/>
      <c r="J8" s="202"/>
      <c r="K8" s="203">
        <f>'[1]OOWBirths01'!N60/'[1]TBirths01'!N60</f>
        <v>0.7686706614583082</v>
      </c>
      <c r="L8" s="202"/>
      <c r="M8" s="204"/>
      <c r="N8" s="202"/>
      <c r="O8" s="205">
        <f>G8-K8</f>
        <v>0.02934464222414035</v>
      </c>
      <c r="P8" s="202"/>
      <c r="Q8" s="204"/>
      <c r="R8" s="202"/>
    </row>
    <row r="9" spans="2:18" ht="9" customHeight="1">
      <c r="B9" s="17"/>
      <c r="C9" s="200"/>
      <c r="D9" s="201"/>
      <c r="E9" s="200"/>
      <c r="F9" s="202"/>
      <c r="G9" s="204"/>
      <c r="H9" s="202"/>
      <c r="I9" s="204"/>
      <c r="J9" s="202"/>
      <c r="K9" s="203"/>
      <c r="L9" s="202"/>
      <c r="M9" s="204"/>
      <c r="N9" s="202"/>
      <c r="O9" s="204"/>
      <c r="P9" s="202"/>
      <c r="Q9" s="204"/>
      <c r="R9" s="202"/>
    </row>
    <row r="10" spans="2:18" ht="15">
      <c r="B10" s="17" t="s">
        <v>151</v>
      </c>
      <c r="C10" s="206">
        <v>613</v>
      </c>
      <c r="D10" s="201"/>
      <c r="E10" s="200">
        <v>497</v>
      </c>
      <c r="F10" s="202"/>
      <c r="G10" s="203">
        <v>0.8107667210440457</v>
      </c>
      <c r="H10" s="202"/>
      <c r="I10" s="204">
        <v>24</v>
      </c>
      <c r="J10" s="202"/>
      <c r="K10" s="203">
        <v>0.819672131147541</v>
      </c>
      <c r="L10" s="202"/>
      <c r="M10" s="204">
        <v>24</v>
      </c>
      <c r="N10" s="202"/>
      <c r="O10" s="205">
        <v>-0.008905410103495326</v>
      </c>
      <c r="P10" s="202"/>
      <c r="Q10" s="204">
        <v>14</v>
      </c>
      <c r="R10" s="202"/>
    </row>
    <row r="11" spans="2:18" ht="15">
      <c r="B11" s="17" t="s">
        <v>152</v>
      </c>
      <c r="C11" s="206">
        <v>493</v>
      </c>
      <c r="D11" s="201"/>
      <c r="E11" s="200">
        <v>395</v>
      </c>
      <c r="F11" s="202"/>
      <c r="G11" s="203">
        <v>0.8012170385395537</v>
      </c>
      <c r="H11" s="202"/>
      <c r="I11" s="204">
        <v>28</v>
      </c>
      <c r="J11" s="202"/>
      <c r="K11" s="203">
        <v>0.8324468085106383</v>
      </c>
      <c r="L11" s="202"/>
      <c r="M11" s="204">
        <v>19</v>
      </c>
      <c r="N11" s="202"/>
      <c r="O11" s="205">
        <v>-0.03122976997108462</v>
      </c>
      <c r="P11" s="202"/>
      <c r="Q11" s="204">
        <v>7</v>
      </c>
      <c r="R11" s="202"/>
    </row>
    <row r="12" spans="2:18" ht="15">
      <c r="B12" s="17" t="s">
        <v>153</v>
      </c>
      <c r="C12" s="206">
        <v>464</v>
      </c>
      <c r="D12" s="201"/>
      <c r="E12" s="200">
        <v>286</v>
      </c>
      <c r="F12" s="202"/>
      <c r="G12" s="203">
        <v>0.6163793103448276</v>
      </c>
      <c r="H12" s="202"/>
      <c r="I12" s="204">
        <v>43</v>
      </c>
      <c r="J12" s="202"/>
      <c r="K12" s="203">
        <v>0.6637744034707158</v>
      </c>
      <c r="L12" s="202"/>
      <c r="M12" s="204">
        <v>40</v>
      </c>
      <c r="N12" s="202"/>
      <c r="O12" s="205">
        <v>-0.04739509312588819</v>
      </c>
      <c r="P12" s="202"/>
      <c r="Q12" s="204">
        <v>6</v>
      </c>
      <c r="R12" s="202"/>
    </row>
    <row r="13" spans="2:18" ht="15">
      <c r="B13" s="17" t="s">
        <v>154</v>
      </c>
      <c r="C13" s="206">
        <v>2</v>
      </c>
      <c r="D13" s="201"/>
      <c r="E13" s="200">
        <v>0</v>
      </c>
      <c r="F13" s="202"/>
      <c r="G13" s="203">
        <v>0</v>
      </c>
      <c r="H13" s="202"/>
      <c r="I13" s="204">
        <v>49</v>
      </c>
      <c r="J13" s="202"/>
      <c r="K13" s="203">
        <v>0.3</v>
      </c>
      <c r="L13" s="202"/>
      <c r="M13" s="204">
        <v>46</v>
      </c>
      <c r="N13" s="202"/>
      <c r="O13" s="205">
        <v>-0.3</v>
      </c>
      <c r="P13" s="202"/>
      <c r="Q13" s="204">
        <v>1</v>
      </c>
      <c r="R13" s="202"/>
    </row>
    <row r="14" spans="2:18" ht="15">
      <c r="B14" s="17" t="s">
        <v>155</v>
      </c>
      <c r="C14" s="206">
        <v>47937</v>
      </c>
      <c r="D14" s="201"/>
      <c r="E14" s="200">
        <v>40982</v>
      </c>
      <c r="F14" s="202"/>
      <c r="G14" s="203">
        <v>0.8549137409516657</v>
      </c>
      <c r="H14" s="202"/>
      <c r="I14" s="204">
        <v>12</v>
      </c>
      <c r="J14" s="202"/>
      <c r="K14" s="203">
        <v>0.7601935483870967</v>
      </c>
      <c r="L14" s="202"/>
      <c r="M14" s="204">
        <v>33</v>
      </c>
      <c r="N14" s="202"/>
      <c r="O14" s="205">
        <v>0.09472019256456898</v>
      </c>
      <c r="P14" s="202"/>
      <c r="Q14" s="204">
        <v>50</v>
      </c>
      <c r="R14" s="202"/>
    </row>
    <row r="15" spans="2:18" ht="15">
      <c r="B15" s="17" t="s">
        <v>156</v>
      </c>
      <c r="C15" s="206">
        <v>2058</v>
      </c>
      <c r="D15" s="201"/>
      <c r="E15" s="200">
        <v>1428</v>
      </c>
      <c r="F15" s="202"/>
      <c r="G15" s="203">
        <v>0.6938775510204082</v>
      </c>
      <c r="H15" s="202"/>
      <c r="I15" s="204">
        <v>39</v>
      </c>
      <c r="J15" s="202"/>
      <c r="K15" s="203">
        <v>0.7067750677506776</v>
      </c>
      <c r="L15" s="202"/>
      <c r="M15" s="204">
        <v>38</v>
      </c>
      <c r="N15" s="202"/>
      <c r="O15" s="205">
        <v>-0.012897516730269398</v>
      </c>
      <c r="P15" s="202"/>
      <c r="Q15" s="204">
        <v>13</v>
      </c>
      <c r="R15" s="202"/>
    </row>
    <row r="16" spans="2:18" ht="15">
      <c r="B16" s="17" t="s">
        <v>157</v>
      </c>
      <c r="C16" s="206">
        <v>2805</v>
      </c>
      <c r="D16" s="201"/>
      <c r="E16" s="200">
        <v>2479</v>
      </c>
      <c r="F16" s="202"/>
      <c r="G16" s="203">
        <v>0.8837789661319073</v>
      </c>
      <c r="H16" s="202"/>
      <c r="I16" s="204">
        <v>4</v>
      </c>
      <c r="J16" s="202"/>
      <c r="K16" s="203">
        <v>0.8820559889857733</v>
      </c>
      <c r="L16" s="202"/>
      <c r="M16" s="204">
        <v>3</v>
      </c>
      <c r="N16" s="202"/>
      <c r="O16" s="205">
        <v>0.0017229771461340082</v>
      </c>
      <c r="P16" s="202"/>
      <c r="Q16" s="204">
        <v>33</v>
      </c>
      <c r="R16" s="202"/>
    </row>
    <row r="17" spans="2:18" ht="15">
      <c r="B17" s="17" t="s">
        <v>158</v>
      </c>
      <c r="C17" s="206">
        <v>379</v>
      </c>
      <c r="D17" s="201"/>
      <c r="E17" s="200">
        <v>313</v>
      </c>
      <c r="F17" s="202"/>
      <c r="G17" s="203">
        <v>0.8258575197889182</v>
      </c>
      <c r="H17" s="202"/>
      <c r="I17" s="204">
        <v>22</v>
      </c>
      <c r="J17" s="202"/>
      <c r="K17" s="203">
        <v>0.7835820895522388</v>
      </c>
      <c r="L17" s="202"/>
      <c r="M17" s="204">
        <v>29</v>
      </c>
      <c r="N17" s="202"/>
      <c r="O17" s="205">
        <v>0.042275430236679346</v>
      </c>
      <c r="P17" s="202"/>
      <c r="Q17" s="204">
        <v>48</v>
      </c>
      <c r="R17" s="202"/>
    </row>
    <row r="18" spans="2:18" ht="15">
      <c r="B18" s="17" t="s">
        <v>159</v>
      </c>
      <c r="C18" s="206">
        <v>122</v>
      </c>
      <c r="D18" s="201"/>
      <c r="E18" s="200">
        <v>88</v>
      </c>
      <c r="F18" s="202"/>
      <c r="G18" s="203">
        <v>0.7213114754098361</v>
      </c>
      <c r="H18" s="202"/>
      <c r="I18" s="204">
        <v>37</v>
      </c>
      <c r="J18" s="202"/>
      <c r="K18" s="203">
        <v>0.8785046728971962</v>
      </c>
      <c r="L18" s="202"/>
      <c r="M18" s="204">
        <v>6</v>
      </c>
      <c r="N18" s="202"/>
      <c r="O18" s="205">
        <v>-0.15719319748736016</v>
      </c>
      <c r="P18" s="202"/>
      <c r="Q18" s="204">
        <v>3</v>
      </c>
      <c r="R18" s="202"/>
    </row>
    <row r="19" spans="2:18" ht="15">
      <c r="B19" s="17" t="s">
        <v>160</v>
      </c>
      <c r="C19" s="206">
        <v>2268</v>
      </c>
      <c r="D19" s="201"/>
      <c r="E19" s="200">
        <v>1910</v>
      </c>
      <c r="F19" s="202"/>
      <c r="G19" s="203">
        <v>0.8421516754850088</v>
      </c>
      <c r="H19" s="202"/>
      <c r="I19" s="204">
        <v>16</v>
      </c>
      <c r="J19" s="202"/>
      <c r="K19" s="203">
        <v>0.8426286208387376</v>
      </c>
      <c r="L19" s="202"/>
      <c r="M19" s="204">
        <v>15</v>
      </c>
      <c r="N19" s="202"/>
      <c r="O19" s="205">
        <v>-0.0004769453537287749</v>
      </c>
      <c r="P19" s="202"/>
      <c r="Q19" s="204">
        <v>23</v>
      </c>
      <c r="R19" s="202"/>
    </row>
    <row r="20" spans="2:18" ht="24" customHeight="1">
      <c r="B20" s="17" t="s">
        <v>161</v>
      </c>
      <c r="C20" s="206">
        <v>2704</v>
      </c>
      <c r="D20" s="201"/>
      <c r="E20" s="200">
        <v>2285</v>
      </c>
      <c r="F20" s="202"/>
      <c r="G20" s="203">
        <v>0.8450443786982249</v>
      </c>
      <c r="H20" s="202"/>
      <c r="I20" s="204">
        <v>15</v>
      </c>
      <c r="J20" s="202"/>
      <c r="K20" s="203">
        <v>0.8435478903603326</v>
      </c>
      <c r="L20" s="202"/>
      <c r="M20" s="204">
        <v>14</v>
      </c>
      <c r="N20" s="202"/>
      <c r="O20" s="205">
        <v>0.0014964883378922877</v>
      </c>
      <c r="P20" s="202"/>
      <c r="Q20" s="204">
        <v>32</v>
      </c>
      <c r="R20" s="202"/>
    </row>
    <row r="21" spans="2:18" ht="15">
      <c r="B21" s="17" t="s">
        <v>162</v>
      </c>
      <c r="C21" s="200">
        <v>0</v>
      </c>
      <c r="D21" s="201"/>
      <c r="E21" s="200">
        <v>0</v>
      </c>
      <c r="F21" s="202"/>
      <c r="G21" s="207" t="s">
        <v>163</v>
      </c>
      <c r="H21" s="202"/>
      <c r="I21" s="204">
        <v>49</v>
      </c>
      <c r="J21" s="202"/>
      <c r="K21" s="207" t="s">
        <v>163</v>
      </c>
      <c r="L21" s="202"/>
      <c r="M21" s="204">
        <v>50</v>
      </c>
      <c r="N21" s="202"/>
      <c r="O21" s="207" t="s">
        <v>163</v>
      </c>
      <c r="P21" s="202"/>
      <c r="Q21" s="204">
        <v>54</v>
      </c>
      <c r="R21" s="202"/>
    </row>
    <row r="22" spans="2:18" ht="15">
      <c r="B22" s="17" t="s">
        <v>164</v>
      </c>
      <c r="C22" s="206">
        <v>1228</v>
      </c>
      <c r="D22" s="201"/>
      <c r="E22" s="200">
        <v>989</v>
      </c>
      <c r="F22" s="202"/>
      <c r="G22" s="203">
        <v>0.8053745928338762</v>
      </c>
      <c r="H22" s="202"/>
      <c r="I22" s="204">
        <v>27</v>
      </c>
      <c r="J22" s="202"/>
      <c r="K22" s="203">
        <v>0.7951630633931843</v>
      </c>
      <c r="L22" s="202"/>
      <c r="M22" s="204">
        <v>27</v>
      </c>
      <c r="N22" s="202"/>
      <c r="O22" s="205">
        <v>0.010211529440691924</v>
      </c>
      <c r="P22" s="202"/>
      <c r="Q22" s="204">
        <v>41</v>
      </c>
      <c r="R22" s="202"/>
    </row>
    <row r="23" spans="2:18" ht="15">
      <c r="B23" s="17" t="s">
        <v>165</v>
      </c>
      <c r="C23" s="206">
        <v>70</v>
      </c>
      <c r="D23" s="201"/>
      <c r="E23" s="200">
        <v>60</v>
      </c>
      <c r="F23" s="202"/>
      <c r="G23" s="203">
        <v>0.8571428571428571</v>
      </c>
      <c r="H23" s="202"/>
      <c r="I23" s="204">
        <v>11</v>
      </c>
      <c r="J23" s="202"/>
      <c r="K23" s="203">
        <v>0.8852459016393442</v>
      </c>
      <c r="L23" s="202"/>
      <c r="M23" s="204">
        <v>2</v>
      </c>
      <c r="N23" s="202"/>
      <c r="O23" s="205">
        <v>-0.02810304449648715</v>
      </c>
      <c r="P23" s="202"/>
      <c r="Q23" s="204">
        <v>8</v>
      </c>
      <c r="R23" s="202"/>
    </row>
    <row r="24" spans="2:18" ht="15">
      <c r="B24" s="17" t="s">
        <v>166</v>
      </c>
      <c r="C24" s="206">
        <v>11105</v>
      </c>
      <c r="D24" s="201"/>
      <c r="E24" s="200">
        <v>8881</v>
      </c>
      <c r="F24" s="202"/>
      <c r="G24" s="203">
        <v>0.79972985141828</v>
      </c>
      <c r="H24" s="202"/>
      <c r="I24" s="204">
        <v>29</v>
      </c>
      <c r="J24" s="202"/>
      <c r="K24" s="203">
        <v>0.792395049125941</v>
      </c>
      <c r="L24" s="202"/>
      <c r="M24" s="204">
        <v>28</v>
      </c>
      <c r="N24" s="202"/>
      <c r="O24" s="205">
        <v>0.00733480229233896</v>
      </c>
      <c r="P24" s="202"/>
      <c r="Q24" s="204">
        <v>38</v>
      </c>
      <c r="R24" s="202"/>
    </row>
    <row r="25" spans="2:18" ht="15">
      <c r="B25" s="17" t="s">
        <v>167</v>
      </c>
      <c r="C25" s="206">
        <v>12847</v>
      </c>
      <c r="D25" s="201"/>
      <c r="E25" s="200">
        <v>10643</v>
      </c>
      <c r="F25" s="202"/>
      <c r="G25" s="203">
        <v>0.8284424379232506</v>
      </c>
      <c r="H25" s="202"/>
      <c r="I25" s="204">
        <v>21</v>
      </c>
      <c r="J25" s="202"/>
      <c r="K25" s="203">
        <v>0.8246449456975773</v>
      </c>
      <c r="L25" s="202"/>
      <c r="M25" s="204">
        <v>23</v>
      </c>
      <c r="N25" s="202"/>
      <c r="O25" s="205">
        <v>0.0037974922256732713</v>
      </c>
      <c r="P25" s="202"/>
      <c r="Q25" s="204">
        <v>35</v>
      </c>
      <c r="R25" s="202"/>
    </row>
    <row r="26" spans="2:18" ht="15">
      <c r="B26" s="17" t="s">
        <v>168</v>
      </c>
      <c r="C26" s="206">
        <v>1552</v>
      </c>
      <c r="D26" s="201"/>
      <c r="E26" s="200">
        <v>1152</v>
      </c>
      <c r="F26" s="202"/>
      <c r="G26" s="203">
        <v>0.7422680412371134</v>
      </c>
      <c r="H26" s="202"/>
      <c r="I26" s="204">
        <v>36</v>
      </c>
      <c r="J26" s="202"/>
      <c r="K26" s="203">
        <v>0.11119186046511628</v>
      </c>
      <c r="L26" s="202"/>
      <c r="M26" s="204">
        <v>47</v>
      </c>
      <c r="N26" s="202"/>
      <c r="O26" s="205">
        <v>0.6310761807719971</v>
      </c>
      <c r="P26" s="202"/>
      <c r="Q26" s="204">
        <v>52</v>
      </c>
      <c r="R26" s="202"/>
    </row>
    <row r="27" spans="2:18" ht="15">
      <c r="B27" s="17" t="s">
        <v>169</v>
      </c>
      <c r="C27" s="206">
        <v>3773</v>
      </c>
      <c r="D27" s="201"/>
      <c r="E27" s="200">
        <v>2908</v>
      </c>
      <c r="F27" s="202"/>
      <c r="G27" s="203">
        <v>0.7707394646170156</v>
      </c>
      <c r="H27" s="202"/>
      <c r="I27" s="204">
        <v>32</v>
      </c>
      <c r="J27" s="202"/>
      <c r="K27" s="203">
        <v>0.7674172185430463</v>
      </c>
      <c r="L27" s="202"/>
      <c r="M27" s="204">
        <v>31</v>
      </c>
      <c r="N27" s="202"/>
      <c r="O27" s="205">
        <v>0.0033222460739692483</v>
      </c>
      <c r="P27" s="202"/>
      <c r="Q27" s="204">
        <v>34</v>
      </c>
      <c r="R27" s="202"/>
    </row>
    <row r="28" spans="2:18" ht="15">
      <c r="B28" s="17" t="s">
        <v>170</v>
      </c>
      <c r="C28" s="206">
        <v>2948</v>
      </c>
      <c r="D28" s="201"/>
      <c r="E28" s="200">
        <v>2202</v>
      </c>
      <c r="F28" s="202"/>
      <c r="G28" s="203">
        <v>0.7469470827679783</v>
      </c>
      <c r="H28" s="202"/>
      <c r="I28" s="204">
        <v>35</v>
      </c>
      <c r="J28" s="202"/>
      <c r="K28" s="203">
        <v>0.7512836970474968</v>
      </c>
      <c r="L28" s="202"/>
      <c r="M28" s="204">
        <v>35</v>
      </c>
      <c r="N28" s="202"/>
      <c r="O28" s="205">
        <v>-0.00433661427951848</v>
      </c>
      <c r="P28" s="202"/>
      <c r="Q28" s="204">
        <v>17</v>
      </c>
      <c r="R28" s="202"/>
    </row>
    <row r="29" spans="2:18" ht="15">
      <c r="B29" s="17" t="s">
        <v>171</v>
      </c>
      <c r="C29" s="206">
        <v>4436</v>
      </c>
      <c r="D29" s="201"/>
      <c r="E29" s="200">
        <v>3908</v>
      </c>
      <c r="F29" s="202"/>
      <c r="G29" s="203">
        <v>0.8809738503155996</v>
      </c>
      <c r="H29" s="202"/>
      <c r="I29" s="204">
        <v>6</v>
      </c>
      <c r="J29" s="202"/>
      <c r="K29" s="203">
        <v>0.885349025974026</v>
      </c>
      <c r="L29" s="202"/>
      <c r="M29" s="204">
        <v>1</v>
      </c>
      <c r="N29" s="202"/>
      <c r="O29" s="205">
        <v>-0.004375175658426378</v>
      </c>
      <c r="P29" s="202"/>
      <c r="Q29" s="204">
        <v>16</v>
      </c>
      <c r="R29" s="202"/>
    </row>
    <row r="30" spans="2:18" ht="24" customHeight="1">
      <c r="B30" s="17" t="s">
        <v>172</v>
      </c>
      <c r="C30" s="206">
        <v>454</v>
      </c>
      <c r="D30" s="201"/>
      <c r="E30" s="200">
        <v>399</v>
      </c>
      <c r="F30" s="202"/>
      <c r="G30" s="203">
        <v>0.8788546255506607</v>
      </c>
      <c r="H30" s="202"/>
      <c r="I30" s="204">
        <v>7</v>
      </c>
      <c r="J30" s="202"/>
      <c r="K30" s="203">
        <v>0.8795918367346939</v>
      </c>
      <c r="L30" s="202"/>
      <c r="M30" s="204">
        <v>5</v>
      </c>
      <c r="N30" s="202"/>
      <c r="O30" s="205">
        <v>-0.0007372111840331375</v>
      </c>
      <c r="P30" s="202"/>
      <c r="Q30" s="204">
        <v>21</v>
      </c>
      <c r="R30" s="202"/>
    </row>
    <row r="31" spans="2:18" ht="15">
      <c r="B31" s="17" t="s">
        <v>173</v>
      </c>
      <c r="C31" s="206">
        <v>2663</v>
      </c>
      <c r="D31" s="201"/>
      <c r="E31" s="200">
        <v>2155</v>
      </c>
      <c r="F31" s="202"/>
      <c r="G31" s="203">
        <v>0.8092377018400301</v>
      </c>
      <c r="H31" s="202"/>
      <c r="I31" s="204">
        <v>25</v>
      </c>
      <c r="J31" s="202"/>
      <c r="K31" s="203">
        <v>0.8344463971880492</v>
      </c>
      <c r="L31" s="202"/>
      <c r="M31" s="204">
        <v>18</v>
      </c>
      <c r="N31" s="202"/>
      <c r="O31" s="205">
        <v>-0.025208695348019172</v>
      </c>
      <c r="P31" s="202"/>
      <c r="Q31" s="204">
        <v>10</v>
      </c>
      <c r="R31" s="202"/>
    </row>
    <row r="32" spans="2:18" ht="15">
      <c r="B32" s="17" t="s">
        <v>174</v>
      </c>
      <c r="C32" s="206">
        <v>5730</v>
      </c>
      <c r="D32" s="201"/>
      <c r="E32" s="200">
        <v>5025</v>
      </c>
      <c r="F32" s="202"/>
      <c r="G32" s="203">
        <v>0.8769633507853403</v>
      </c>
      <c r="H32" s="202"/>
      <c r="I32" s="204">
        <v>8</v>
      </c>
      <c r="J32" s="202"/>
      <c r="K32" s="203">
        <v>0.8689086096839483</v>
      </c>
      <c r="L32" s="202"/>
      <c r="M32" s="204">
        <v>9</v>
      </c>
      <c r="N32" s="202"/>
      <c r="O32" s="205">
        <v>0.008054741101391927</v>
      </c>
      <c r="P32" s="202"/>
      <c r="Q32" s="204">
        <v>39</v>
      </c>
      <c r="R32" s="202"/>
    </row>
    <row r="33" spans="2:18" ht="15">
      <c r="B33" s="17" t="s">
        <v>175</v>
      </c>
      <c r="C33" s="206">
        <v>13017</v>
      </c>
      <c r="D33" s="201"/>
      <c r="E33" s="200">
        <v>11354</v>
      </c>
      <c r="F33" s="202"/>
      <c r="G33" s="203">
        <v>0.8722439886302528</v>
      </c>
      <c r="H33" s="202"/>
      <c r="I33" s="204">
        <v>9</v>
      </c>
      <c r="J33" s="202"/>
      <c r="K33" s="203">
        <v>0.8537466145049654</v>
      </c>
      <c r="L33" s="202"/>
      <c r="M33" s="204">
        <v>12</v>
      </c>
      <c r="N33" s="202"/>
      <c r="O33" s="205">
        <v>0.018497374125287402</v>
      </c>
      <c r="P33" s="202"/>
      <c r="Q33" s="204">
        <v>44</v>
      </c>
      <c r="R33" s="202"/>
    </row>
    <row r="34" spans="2:18" ht="15">
      <c r="B34" s="17" t="s">
        <v>176</v>
      </c>
      <c r="C34" s="206">
        <v>4727</v>
      </c>
      <c r="D34" s="201"/>
      <c r="E34" s="200">
        <v>3935</v>
      </c>
      <c r="F34" s="202"/>
      <c r="G34" s="203">
        <v>0.8324518722233974</v>
      </c>
      <c r="H34" s="202"/>
      <c r="I34" s="204">
        <v>19</v>
      </c>
      <c r="J34" s="202"/>
      <c r="K34" s="203">
        <v>0.7508129385589595</v>
      </c>
      <c r="L34" s="202"/>
      <c r="M34" s="204">
        <v>36</v>
      </c>
      <c r="N34" s="202"/>
      <c r="O34" s="205">
        <v>0.08163893366443797</v>
      </c>
      <c r="P34" s="202"/>
      <c r="Q34" s="204">
        <v>49</v>
      </c>
      <c r="R34" s="202"/>
    </row>
    <row r="35" spans="2:18" ht="15">
      <c r="B35" s="17" t="s">
        <v>177</v>
      </c>
      <c r="C35" s="206">
        <v>4313</v>
      </c>
      <c r="D35" s="201"/>
      <c r="E35" s="200">
        <v>3574</v>
      </c>
      <c r="F35" s="202"/>
      <c r="G35" s="203">
        <v>0.8286575469510782</v>
      </c>
      <c r="H35" s="202"/>
      <c r="I35" s="204">
        <v>20</v>
      </c>
      <c r="J35" s="202"/>
      <c r="K35" s="203">
        <v>0.8319198149575945</v>
      </c>
      <c r="L35" s="202"/>
      <c r="M35" s="204">
        <v>20</v>
      </c>
      <c r="N35" s="202"/>
      <c r="O35" s="205">
        <v>-0.0032622680065163</v>
      </c>
      <c r="P35" s="202"/>
      <c r="Q35" s="204">
        <v>18</v>
      </c>
      <c r="R35" s="202"/>
    </row>
    <row r="36" spans="2:18" ht="15">
      <c r="B36" s="17" t="s">
        <v>178</v>
      </c>
      <c r="C36" s="206">
        <v>4585</v>
      </c>
      <c r="D36" s="201"/>
      <c r="E36" s="200">
        <v>3285</v>
      </c>
      <c r="F36" s="202"/>
      <c r="G36" s="203">
        <v>0.7164667393675027</v>
      </c>
      <c r="H36" s="202"/>
      <c r="I36" s="204">
        <v>38</v>
      </c>
      <c r="J36" s="202"/>
      <c r="K36" s="203">
        <v>0.7418154761904762</v>
      </c>
      <c r="L36" s="202"/>
      <c r="M36" s="204">
        <v>37</v>
      </c>
      <c r="N36" s="202"/>
      <c r="O36" s="205">
        <v>-0.02534873682297345</v>
      </c>
      <c r="P36" s="202"/>
      <c r="Q36" s="204">
        <v>9</v>
      </c>
      <c r="R36" s="202"/>
    </row>
    <row r="37" spans="2:18" ht="15">
      <c r="B37" s="17" t="s">
        <v>179</v>
      </c>
      <c r="C37" s="206">
        <v>124</v>
      </c>
      <c r="D37" s="201"/>
      <c r="E37" s="200">
        <v>62</v>
      </c>
      <c r="F37" s="202"/>
      <c r="G37" s="203">
        <v>0.5</v>
      </c>
      <c r="H37" s="202"/>
      <c r="I37" s="204">
        <v>46</v>
      </c>
      <c r="J37" s="202"/>
      <c r="K37" s="203">
        <v>0.5758928571428571</v>
      </c>
      <c r="L37" s="202"/>
      <c r="M37" s="204">
        <v>44</v>
      </c>
      <c r="N37" s="202"/>
      <c r="O37" s="205">
        <v>-0.0758928571428571</v>
      </c>
      <c r="P37" s="202"/>
      <c r="Q37" s="204">
        <v>4</v>
      </c>
      <c r="R37" s="202"/>
    </row>
    <row r="38" spans="2:18" ht="15">
      <c r="B38" s="17" t="s">
        <v>180</v>
      </c>
      <c r="C38" s="206">
        <v>1975</v>
      </c>
      <c r="D38" s="201"/>
      <c r="E38" s="200">
        <v>1696</v>
      </c>
      <c r="F38" s="202"/>
      <c r="G38" s="203">
        <v>0.8587341772151899</v>
      </c>
      <c r="H38" s="202"/>
      <c r="I38" s="204">
        <v>10</v>
      </c>
      <c r="J38" s="202"/>
      <c r="K38" s="203">
        <v>0.8816964285714286</v>
      </c>
      <c r="L38" s="202"/>
      <c r="M38" s="204">
        <v>4</v>
      </c>
      <c r="N38" s="202"/>
      <c r="O38" s="205">
        <v>-0.02296225135623875</v>
      </c>
      <c r="P38" s="202"/>
      <c r="Q38" s="204">
        <v>11</v>
      </c>
      <c r="R38" s="202"/>
    </row>
    <row r="39" spans="2:18" ht="15">
      <c r="B39" s="17" t="s">
        <v>181</v>
      </c>
      <c r="C39" s="206">
        <v>1436</v>
      </c>
      <c r="D39" s="201"/>
      <c r="E39" s="200">
        <v>1294</v>
      </c>
      <c r="F39" s="202"/>
      <c r="G39" s="203">
        <v>0.9011142061281338</v>
      </c>
      <c r="H39" s="202"/>
      <c r="I39" s="204">
        <v>3</v>
      </c>
      <c r="J39" s="202"/>
      <c r="K39" s="203">
        <v>0.8735714285714286</v>
      </c>
      <c r="L39" s="202"/>
      <c r="M39" s="204">
        <v>7</v>
      </c>
      <c r="N39" s="202"/>
      <c r="O39" s="205">
        <v>0.0275427775567052</v>
      </c>
      <c r="P39" s="202"/>
      <c r="Q39" s="204">
        <v>46</v>
      </c>
      <c r="R39" s="202"/>
    </row>
    <row r="40" spans="2:18" ht="24" customHeight="1">
      <c r="B40" s="17" t="s">
        <v>182</v>
      </c>
      <c r="C40" s="206">
        <v>139</v>
      </c>
      <c r="D40" s="201"/>
      <c r="E40" s="200">
        <v>113</v>
      </c>
      <c r="F40" s="202"/>
      <c r="G40" s="203">
        <v>0.8129496402877698</v>
      </c>
      <c r="H40" s="202"/>
      <c r="I40" s="204">
        <v>23</v>
      </c>
      <c r="J40" s="202"/>
      <c r="K40" s="203">
        <v>0.8303571428571429</v>
      </c>
      <c r="L40" s="202"/>
      <c r="M40" s="204">
        <v>21</v>
      </c>
      <c r="N40" s="202"/>
      <c r="O40" s="205">
        <v>-0.017407502569373068</v>
      </c>
      <c r="P40" s="202"/>
      <c r="Q40" s="204">
        <v>12</v>
      </c>
      <c r="R40" s="202"/>
    </row>
    <row r="41" spans="2:18" ht="15">
      <c r="B41" s="17" t="s">
        <v>183</v>
      </c>
      <c r="C41" s="206">
        <v>672</v>
      </c>
      <c r="D41" s="201"/>
      <c r="E41" s="200">
        <v>565</v>
      </c>
      <c r="F41" s="202"/>
      <c r="G41" s="203">
        <v>0.8407738095238095</v>
      </c>
      <c r="H41" s="202"/>
      <c r="I41" s="204">
        <v>17</v>
      </c>
      <c r="J41" s="202"/>
      <c r="K41" s="203">
        <v>0.8099730458221024</v>
      </c>
      <c r="L41" s="202"/>
      <c r="M41" s="204">
        <v>25</v>
      </c>
      <c r="N41" s="202"/>
      <c r="O41" s="205">
        <v>0.030800763701707146</v>
      </c>
      <c r="P41" s="202"/>
      <c r="Q41" s="204">
        <v>47</v>
      </c>
      <c r="R41" s="202"/>
    </row>
    <row r="42" spans="2:18" ht="15">
      <c r="B42" s="17" t="s">
        <v>184</v>
      </c>
      <c r="C42" s="206">
        <v>1429</v>
      </c>
      <c r="D42" s="201"/>
      <c r="E42" s="200">
        <v>0</v>
      </c>
      <c r="F42" s="202"/>
      <c r="G42" s="203">
        <v>0</v>
      </c>
      <c r="H42" s="202"/>
      <c r="I42" s="204">
        <v>49</v>
      </c>
      <c r="J42" s="202"/>
      <c r="K42" s="203">
        <v>0</v>
      </c>
      <c r="L42" s="202"/>
      <c r="M42" s="204">
        <v>50</v>
      </c>
      <c r="N42" s="202"/>
      <c r="O42" s="205">
        <v>0</v>
      </c>
      <c r="P42" s="202"/>
      <c r="Q42" s="204">
        <v>25</v>
      </c>
      <c r="R42" s="202"/>
    </row>
    <row r="43" spans="2:18" ht="15">
      <c r="B43" s="17" t="s">
        <v>185</v>
      </c>
      <c r="C43" s="206">
        <v>13963</v>
      </c>
      <c r="D43" s="201"/>
      <c r="E43" s="200">
        <v>10847</v>
      </c>
      <c r="F43" s="202"/>
      <c r="G43" s="203">
        <v>0.7768387882260259</v>
      </c>
      <c r="H43" s="202"/>
      <c r="I43" s="204">
        <v>31</v>
      </c>
      <c r="J43" s="202"/>
      <c r="K43" s="203">
        <v>0.7754463975543667</v>
      </c>
      <c r="L43" s="202"/>
      <c r="M43" s="204">
        <v>30</v>
      </c>
      <c r="N43" s="202"/>
      <c r="O43" s="205">
        <v>0.0013923906716591938</v>
      </c>
      <c r="P43" s="202"/>
      <c r="Q43" s="204">
        <v>31</v>
      </c>
      <c r="R43" s="202"/>
    </row>
    <row r="44" spans="2:18" ht="15">
      <c r="B44" s="17" t="s">
        <v>186</v>
      </c>
      <c r="C44" s="206">
        <v>1859</v>
      </c>
      <c r="D44" s="201"/>
      <c r="E44" s="200">
        <v>609</v>
      </c>
      <c r="F44" s="202"/>
      <c r="G44" s="203">
        <v>0.3275954814416353</v>
      </c>
      <c r="H44" s="202"/>
      <c r="I44" s="204">
        <v>47</v>
      </c>
      <c r="J44" s="202"/>
      <c r="K44" s="203">
        <v>0.3274500696702276</v>
      </c>
      <c r="L44" s="202"/>
      <c r="M44" s="204">
        <v>45</v>
      </c>
      <c r="N44" s="202"/>
      <c r="O44" s="205">
        <v>0.00014541177140769967</v>
      </c>
      <c r="P44" s="202"/>
      <c r="Q44" s="204">
        <v>29</v>
      </c>
      <c r="R44" s="202"/>
    </row>
    <row r="45" spans="2:18" ht="15">
      <c r="B45" s="17" t="s">
        <v>187</v>
      </c>
      <c r="C45" s="206">
        <v>217</v>
      </c>
      <c r="D45" s="201"/>
      <c r="E45" s="200">
        <v>0</v>
      </c>
      <c r="F45" s="202"/>
      <c r="G45" s="203">
        <v>0</v>
      </c>
      <c r="H45" s="202"/>
      <c r="I45" s="204">
        <v>49</v>
      </c>
      <c r="J45" s="202"/>
      <c r="K45" s="203">
        <v>0</v>
      </c>
      <c r="L45" s="202"/>
      <c r="M45" s="204">
        <v>50</v>
      </c>
      <c r="N45" s="202"/>
      <c r="O45" s="205">
        <v>0</v>
      </c>
      <c r="P45" s="202"/>
      <c r="Q45" s="204">
        <v>26</v>
      </c>
      <c r="R45" s="202"/>
    </row>
    <row r="46" spans="2:18" ht="15">
      <c r="B46" s="17" t="s">
        <v>188</v>
      </c>
      <c r="C46" s="206">
        <v>4324</v>
      </c>
      <c r="D46" s="201"/>
      <c r="E46" s="200">
        <v>3324</v>
      </c>
      <c r="F46" s="202"/>
      <c r="G46" s="203">
        <v>0.7687326549491211</v>
      </c>
      <c r="H46" s="202"/>
      <c r="I46" s="204">
        <v>33</v>
      </c>
      <c r="J46" s="202"/>
      <c r="K46" s="203">
        <v>0.7618515205724508</v>
      </c>
      <c r="L46" s="202"/>
      <c r="M46" s="204">
        <v>32</v>
      </c>
      <c r="N46" s="202"/>
      <c r="O46" s="205">
        <v>0.0068811343766703725</v>
      </c>
      <c r="P46" s="202"/>
      <c r="Q46" s="204">
        <v>37</v>
      </c>
      <c r="R46" s="202"/>
    </row>
    <row r="47" spans="2:18" ht="15">
      <c r="B47" s="17" t="s">
        <v>189</v>
      </c>
      <c r="C47" s="206">
        <v>2313</v>
      </c>
      <c r="D47" s="201"/>
      <c r="E47" s="200">
        <v>1482</v>
      </c>
      <c r="F47" s="202"/>
      <c r="G47" s="203">
        <v>0.6407263294422828</v>
      </c>
      <c r="H47" s="202"/>
      <c r="I47" s="204">
        <v>42</v>
      </c>
      <c r="J47" s="202"/>
      <c r="K47" s="203">
        <v>0.6190114068441065</v>
      </c>
      <c r="L47" s="202"/>
      <c r="M47" s="204">
        <v>42</v>
      </c>
      <c r="N47" s="202"/>
      <c r="O47" s="205">
        <v>0.02171492259817631</v>
      </c>
      <c r="P47" s="202"/>
      <c r="Q47" s="204">
        <v>45</v>
      </c>
      <c r="R47" s="202"/>
    </row>
    <row r="48" spans="2:18" ht="15">
      <c r="B48" s="17" t="s">
        <v>190</v>
      </c>
      <c r="C48" s="206">
        <v>3084</v>
      </c>
      <c r="D48" s="201"/>
      <c r="E48" s="200">
        <v>1809</v>
      </c>
      <c r="F48" s="202"/>
      <c r="G48" s="203">
        <v>0.5865758754863813</v>
      </c>
      <c r="H48" s="202"/>
      <c r="I48" s="204">
        <v>45</v>
      </c>
      <c r="J48" s="202"/>
      <c r="K48" s="203">
        <v>0.8256355173648406</v>
      </c>
      <c r="L48" s="202"/>
      <c r="M48" s="204">
        <v>22</v>
      </c>
      <c r="N48" s="202"/>
      <c r="O48" s="205">
        <v>-0.2390596418784593</v>
      </c>
      <c r="P48" s="202"/>
      <c r="Q48" s="204">
        <v>2</v>
      </c>
      <c r="R48" s="202"/>
    </row>
    <row r="49" spans="2:18" ht="15">
      <c r="B49" s="17" t="s">
        <v>191</v>
      </c>
      <c r="C49" s="206">
        <v>24403</v>
      </c>
      <c r="D49" s="201"/>
      <c r="E49" s="200">
        <v>18526</v>
      </c>
      <c r="F49" s="202"/>
      <c r="G49" s="203">
        <v>0.759168954636725</v>
      </c>
      <c r="H49" s="202"/>
      <c r="I49" s="204">
        <v>34</v>
      </c>
      <c r="J49" s="202"/>
      <c r="K49" s="203">
        <v>0.758028113244902</v>
      </c>
      <c r="L49" s="202"/>
      <c r="M49" s="204">
        <v>34</v>
      </c>
      <c r="N49" s="202"/>
      <c r="O49" s="205">
        <v>0.001140841391822911</v>
      </c>
      <c r="P49" s="202"/>
      <c r="Q49" s="204">
        <v>30</v>
      </c>
      <c r="R49" s="202"/>
    </row>
    <row r="50" spans="2:18" ht="24" customHeight="1">
      <c r="B50" s="17" t="s">
        <v>192</v>
      </c>
      <c r="C50" s="206">
        <v>174</v>
      </c>
      <c r="D50" s="201"/>
      <c r="E50" s="200">
        <v>0</v>
      </c>
      <c r="F50" s="202"/>
      <c r="G50" s="203">
        <v>0</v>
      </c>
      <c r="H50" s="202"/>
      <c r="I50" s="204">
        <v>49</v>
      </c>
      <c r="J50" s="202"/>
      <c r="K50" s="203">
        <v>0</v>
      </c>
      <c r="L50" s="202"/>
      <c r="M50" s="204">
        <v>50</v>
      </c>
      <c r="N50" s="202"/>
      <c r="O50" s="205">
        <v>0</v>
      </c>
      <c r="P50" s="202"/>
      <c r="Q50" s="204">
        <v>27</v>
      </c>
      <c r="R50" s="202"/>
    </row>
    <row r="51" spans="2:18" ht="15">
      <c r="B51" s="17" t="s">
        <v>193</v>
      </c>
      <c r="C51" s="206">
        <v>1526</v>
      </c>
      <c r="D51" s="201"/>
      <c r="E51" s="200">
        <v>1232</v>
      </c>
      <c r="F51" s="202"/>
      <c r="G51" s="203">
        <v>0.8073394495412844</v>
      </c>
      <c r="H51" s="202"/>
      <c r="I51" s="204">
        <v>26</v>
      </c>
      <c r="J51" s="202"/>
      <c r="K51" s="203">
        <v>0.800747198007472</v>
      </c>
      <c r="L51" s="202"/>
      <c r="M51" s="204">
        <v>26</v>
      </c>
      <c r="N51" s="202"/>
      <c r="O51" s="205">
        <v>0.006592251533812488</v>
      </c>
      <c r="P51" s="202"/>
      <c r="Q51" s="204">
        <v>36</v>
      </c>
      <c r="R51" s="202"/>
    </row>
    <row r="52" spans="2:18" ht="15">
      <c r="B52" s="17" t="s">
        <v>194</v>
      </c>
      <c r="C52" s="206">
        <v>616</v>
      </c>
      <c r="D52" s="201"/>
      <c r="E52" s="200">
        <v>526</v>
      </c>
      <c r="F52" s="202"/>
      <c r="G52" s="203">
        <v>0.8538961038961039</v>
      </c>
      <c r="H52" s="202"/>
      <c r="I52" s="204">
        <v>13</v>
      </c>
      <c r="J52" s="202"/>
      <c r="K52" s="203">
        <v>0.8545454545454545</v>
      </c>
      <c r="L52" s="202"/>
      <c r="M52" s="204">
        <v>11</v>
      </c>
      <c r="N52" s="202"/>
      <c r="O52" s="205">
        <v>-0.0006493506493505663</v>
      </c>
      <c r="P52" s="202"/>
      <c r="Q52" s="204">
        <v>22</v>
      </c>
      <c r="R52" s="202"/>
    </row>
    <row r="53" spans="2:18" ht="15">
      <c r="B53" s="17" t="s">
        <v>195</v>
      </c>
      <c r="C53" s="206">
        <v>261</v>
      </c>
      <c r="D53" s="201"/>
      <c r="E53" s="200">
        <v>222</v>
      </c>
      <c r="F53" s="202"/>
      <c r="G53" s="203">
        <v>0.8505747126436781</v>
      </c>
      <c r="H53" s="202"/>
      <c r="I53" s="204">
        <v>14</v>
      </c>
      <c r="J53" s="202"/>
      <c r="K53" s="203">
        <v>0.8536585365853658</v>
      </c>
      <c r="L53" s="202"/>
      <c r="M53" s="204">
        <v>13</v>
      </c>
      <c r="N53" s="202"/>
      <c r="O53" s="205">
        <v>-0.0030838239416877133</v>
      </c>
      <c r="P53" s="202"/>
      <c r="Q53" s="204">
        <v>19</v>
      </c>
      <c r="R53" s="202"/>
    </row>
    <row r="54" spans="2:18" ht="15">
      <c r="B54" s="17" t="s">
        <v>196</v>
      </c>
      <c r="C54" s="206">
        <v>8788</v>
      </c>
      <c r="D54" s="201"/>
      <c r="E54" s="200">
        <v>7348</v>
      </c>
      <c r="F54" s="202"/>
      <c r="G54" s="203">
        <v>0.836140191169777</v>
      </c>
      <c r="H54" s="202"/>
      <c r="I54" s="204">
        <v>18</v>
      </c>
      <c r="J54" s="202"/>
      <c r="K54" s="203">
        <v>0.8363841524573721</v>
      </c>
      <c r="L54" s="202"/>
      <c r="M54" s="204">
        <v>17</v>
      </c>
      <c r="N54" s="202"/>
      <c r="O54" s="205">
        <v>-0.00024396128759507363</v>
      </c>
      <c r="P54" s="202"/>
      <c r="Q54" s="204">
        <v>24</v>
      </c>
      <c r="R54" s="202"/>
    </row>
    <row r="55" spans="2:18" ht="15">
      <c r="B55" s="17" t="s">
        <v>197</v>
      </c>
      <c r="C55" s="206">
        <v>1280</v>
      </c>
      <c r="D55" s="201"/>
      <c r="E55" s="200">
        <v>1268</v>
      </c>
      <c r="F55" s="202"/>
      <c r="G55" s="203">
        <v>0.990625</v>
      </c>
      <c r="H55" s="202"/>
      <c r="I55" s="204">
        <v>2</v>
      </c>
      <c r="J55" s="202"/>
      <c r="K55" s="203">
        <v>0.8653198653198653</v>
      </c>
      <c r="L55" s="202"/>
      <c r="M55" s="204">
        <v>10</v>
      </c>
      <c r="N55" s="202"/>
      <c r="O55" s="205">
        <v>0.1253051346801347</v>
      </c>
      <c r="P55" s="202"/>
      <c r="Q55" s="204">
        <v>51</v>
      </c>
      <c r="R55" s="202"/>
    </row>
    <row r="56" spans="2:18" ht="15">
      <c r="B56" s="17" t="s">
        <v>198</v>
      </c>
      <c r="C56" s="206">
        <v>1319</v>
      </c>
      <c r="D56" s="201"/>
      <c r="E56" s="200">
        <v>775</v>
      </c>
      <c r="F56" s="202"/>
      <c r="G56" s="203">
        <v>0.5875663381349507</v>
      </c>
      <c r="H56" s="202"/>
      <c r="I56" s="204">
        <v>44</v>
      </c>
      <c r="J56" s="202"/>
      <c r="K56" s="203">
        <v>0.5781487101669196</v>
      </c>
      <c r="L56" s="202"/>
      <c r="M56" s="204">
        <v>43</v>
      </c>
      <c r="N56" s="202"/>
      <c r="O56" s="205">
        <v>0.00941762796803114</v>
      </c>
      <c r="P56" s="202"/>
      <c r="Q56" s="204">
        <v>40</v>
      </c>
      <c r="R56" s="202"/>
    </row>
    <row r="57" spans="2:18" ht="15">
      <c r="B57" s="17" t="s">
        <v>199</v>
      </c>
      <c r="C57" s="206">
        <v>389</v>
      </c>
      <c r="D57" s="201"/>
      <c r="E57" s="200">
        <v>343</v>
      </c>
      <c r="F57" s="202"/>
      <c r="G57" s="203">
        <v>0.8817480719794345</v>
      </c>
      <c r="H57" s="202"/>
      <c r="I57" s="204">
        <v>5</v>
      </c>
      <c r="J57" s="202"/>
      <c r="K57" s="203">
        <v>0.8708860759493671</v>
      </c>
      <c r="L57" s="202"/>
      <c r="M57" s="204">
        <v>8</v>
      </c>
      <c r="N57" s="202"/>
      <c r="O57" s="205">
        <v>0.010861996030067433</v>
      </c>
      <c r="P57" s="202"/>
      <c r="Q57" s="204">
        <v>42</v>
      </c>
      <c r="R57" s="202"/>
    </row>
    <row r="58" spans="2:18" ht="15">
      <c r="B58" s="17" t="s">
        <v>200</v>
      </c>
      <c r="C58" s="206">
        <v>12</v>
      </c>
      <c r="D58" s="201"/>
      <c r="E58" s="200">
        <v>12</v>
      </c>
      <c r="F58" s="202"/>
      <c r="G58" s="203">
        <v>1</v>
      </c>
      <c r="H58" s="202"/>
      <c r="I58" s="204">
        <v>1</v>
      </c>
      <c r="J58" s="202"/>
      <c r="K58" s="203">
        <v>0.010309278350515464</v>
      </c>
      <c r="L58" s="202"/>
      <c r="M58" s="204">
        <v>49</v>
      </c>
      <c r="N58" s="202"/>
      <c r="O58" s="205">
        <v>0.9896907216494846</v>
      </c>
      <c r="P58" s="202"/>
      <c r="Q58" s="204">
        <v>53</v>
      </c>
      <c r="R58" s="202"/>
    </row>
    <row r="59" spans="2:18" ht="15">
      <c r="B59" s="17" t="s">
        <v>201</v>
      </c>
      <c r="C59" s="206">
        <v>242</v>
      </c>
      <c r="D59" s="201"/>
      <c r="E59" s="200">
        <v>12</v>
      </c>
      <c r="F59" s="202"/>
      <c r="G59" s="203">
        <v>0.049586776859504134</v>
      </c>
      <c r="H59" s="202"/>
      <c r="I59" s="204">
        <v>48</v>
      </c>
      <c r="J59" s="202"/>
      <c r="K59" s="203">
        <v>0.05687203791469194</v>
      </c>
      <c r="L59" s="202"/>
      <c r="M59" s="204">
        <v>48</v>
      </c>
      <c r="N59" s="202"/>
      <c r="O59" s="205">
        <v>-0.007285261055187807</v>
      </c>
      <c r="P59" s="202"/>
      <c r="Q59" s="204">
        <v>15</v>
      </c>
      <c r="R59" s="202"/>
    </row>
    <row r="60" spans="2:18" ht="24" customHeight="1">
      <c r="B60" s="17" t="s">
        <v>202</v>
      </c>
      <c r="C60" s="206">
        <v>3582</v>
      </c>
      <c r="D60" s="201"/>
      <c r="E60" s="200">
        <v>2453</v>
      </c>
      <c r="F60" s="202"/>
      <c r="G60" s="203">
        <v>0.6848129536571748</v>
      </c>
      <c r="H60" s="202"/>
      <c r="I60" s="204">
        <v>40</v>
      </c>
      <c r="J60" s="202"/>
      <c r="K60" s="203">
        <v>0.6870728929384966</v>
      </c>
      <c r="L60" s="202"/>
      <c r="M60" s="204">
        <v>39</v>
      </c>
      <c r="N60" s="202"/>
      <c r="O60" s="205">
        <v>-0.0022599392813218433</v>
      </c>
      <c r="P60" s="202"/>
      <c r="Q60" s="204">
        <v>20</v>
      </c>
      <c r="R60" s="202"/>
    </row>
    <row r="61" spans="2:18" ht="15">
      <c r="B61" s="17" t="s">
        <v>203</v>
      </c>
      <c r="C61" s="206">
        <v>729</v>
      </c>
      <c r="D61" s="201"/>
      <c r="E61" s="200">
        <v>489</v>
      </c>
      <c r="F61" s="202"/>
      <c r="G61" s="203">
        <v>0.6707818930041153</v>
      </c>
      <c r="H61" s="202"/>
      <c r="I61" s="204">
        <v>41</v>
      </c>
      <c r="J61" s="202"/>
      <c r="K61" s="203">
        <v>0.6567164179104478</v>
      </c>
      <c r="L61" s="202"/>
      <c r="M61" s="204">
        <v>41</v>
      </c>
      <c r="N61" s="202"/>
      <c r="O61" s="205">
        <v>0.014065475093667512</v>
      </c>
      <c r="P61" s="202"/>
      <c r="Q61" s="204">
        <v>43</v>
      </c>
      <c r="R61" s="202"/>
    </row>
    <row r="62" spans="2:18" ht="15">
      <c r="B62" s="17" t="s">
        <v>204</v>
      </c>
      <c r="C62" s="206">
        <v>933</v>
      </c>
      <c r="D62" s="201"/>
      <c r="E62" s="200">
        <v>725</v>
      </c>
      <c r="F62" s="202"/>
      <c r="G62" s="203">
        <v>0.7770632368703109</v>
      </c>
      <c r="H62" s="202"/>
      <c r="I62" s="204">
        <v>30</v>
      </c>
      <c r="J62" s="202"/>
      <c r="K62" s="203">
        <v>0.838569880823402</v>
      </c>
      <c r="L62" s="202"/>
      <c r="M62" s="204">
        <v>16</v>
      </c>
      <c r="N62" s="202"/>
      <c r="O62" s="205">
        <v>-0.061506643953091134</v>
      </c>
      <c r="P62" s="202"/>
      <c r="Q62" s="204">
        <v>5</v>
      </c>
      <c r="R62" s="202"/>
    </row>
    <row r="63" spans="2:18" ht="15">
      <c r="B63" s="208" t="s">
        <v>205</v>
      </c>
      <c r="C63" s="209">
        <v>18</v>
      </c>
      <c r="D63" s="210"/>
      <c r="E63" s="211">
        <v>0</v>
      </c>
      <c r="F63" s="212"/>
      <c r="G63" s="213">
        <v>0</v>
      </c>
      <c r="H63" s="212"/>
      <c r="I63" s="214">
        <v>49</v>
      </c>
      <c r="J63" s="212"/>
      <c r="K63" s="213">
        <v>0</v>
      </c>
      <c r="L63" s="212"/>
      <c r="M63" s="214">
        <v>50</v>
      </c>
      <c r="N63" s="212"/>
      <c r="O63" s="215">
        <v>0</v>
      </c>
      <c r="P63" s="212"/>
      <c r="Q63" s="214">
        <v>28</v>
      </c>
      <c r="R63" s="212"/>
    </row>
    <row r="64" spans="2:18" ht="15">
      <c r="B64" s="230" t="s">
        <v>206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</row>
    <row r="65" spans="2:18" ht="15">
      <c r="B65" s="229" t="s">
        <v>207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</row>
    <row r="66" spans="2:18" s="216" customFormat="1" ht="15">
      <c r="B66" s="228" t="s">
        <v>208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</row>
  </sheetData>
  <mergeCells count="19">
    <mergeCell ref="C5:J5"/>
    <mergeCell ref="K5:N5"/>
    <mergeCell ref="O5:R5"/>
    <mergeCell ref="B5:B6"/>
    <mergeCell ref="K6:L6"/>
    <mergeCell ref="M6:N6"/>
    <mergeCell ref="O6:P6"/>
    <mergeCell ref="B1:R1"/>
    <mergeCell ref="B2:R2"/>
    <mergeCell ref="B3:R3"/>
    <mergeCell ref="B4:R4"/>
    <mergeCell ref="B66:R66"/>
    <mergeCell ref="B65:R65"/>
    <mergeCell ref="B64:R64"/>
    <mergeCell ref="Q6:R6"/>
    <mergeCell ref="C6:D6"/>
    <mergeCell ref="E6:F6"/>
    <mergeCell ref="G6:H6"/>
    <mergeCell ref="I6:J6"/>
  </mergeCells>
  <printOptions horizontalCentered="1" verticalCentered="1"/>
  <pageMargins left="1" right="1" top="1" bottom="1" header="0" footer="0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41"/>
  <sheetViews>
    <sheetView showGridLines="0" zoomScale="75" zoomScaleNormal="75" workbookViewId="0" topLeftCell="A1">
      <selection activeCell="A1" sqref="A1"/>
    </sheetView>
  </sheetViews>
  <sheetFormatPr defaultColWidth="9.77734375" defaultRowHeight="15"/>
  <cols>
    <col min="1" max="1" width="2.77734375" style="1" customWidth="1"/>
    <col min="2" max="5" width="14.77734375" style="1" customWidth="1"/>
    <col min="6" max="6" width="2.77734375" style="1" customWidth="1"/>
    <col min="7" max="16384" width="9.77734375" style="1" customWidth="1"/>
  </cols>
  <sheetData>
    <row r="1" spans="2:6" ht="15.75">
      <c r="B1" s="236" t="s">
        <v>126</v>
      </c>
      <c r="C1" s="236"/>
      <c r="D1" s="236"/>
      <c r="E1" s="236"/>
      <c r="F1" s="168"/>
    </row>
    <row r="2" spans="2:7" ht="15.75">
      <c r="B2" s="168"/>
      <c r="C2" s="168"/>
      <c r="D2" s="168"/>
      <c r="E2" s="168"/>
      <c r="F2" s="168"/>
      <c r="G2" s="168"/>
    </row>
    <row r="3" spans="2:7" ht="15.75">
      <c r="B3" s="236" t="s">
        <v>127</v>
      </c>
      <c r="C3" s="236"/>
      <c r="D3" s="236"/>
      <c r="E3" s="236"/>
      <c r="F3" s="168"/>
      <c r="G3" s="168"/>
    </row>
    <row r="4" spans="2:7" ht="15.75">
      <c r="B4" s="236" t="s">
        <v>214</v>
      </c>
      <c r="C4" s="236"/>
      <c r="D4" s="236"/>
      <c r="E4" s="236"/>
      <c r="F4" s="168"/>
      <c r="G4" s="169"/>
    </row>
    <row r="5" spans="2:7" ht="15">
      <c r="B5" s="169"/>
      <c r="C5" s="169"/>
      <c r="D5" s="169"/>
      <c r="E5" s="169"/>
      <c r="F5" s="169"/>
      <c r="G5" s="169"/>
    </row>
    <row r="6" spans="2:7" ht="21" customHeight="1">
      <c r="B6" s="170"/>
      <c r="C6" s="241" t="s">
        <v>128</v>
      </c>
      <c r="D6" s="242"/>
      <c r="E6" s="243"/>
      <c r="F6" s="169"/>
      <c r="G6" s="169"/>
    </row>
    <row r="7" spans="2:10" ht="21" customHeight="1">
      <c r="B7" s="171" t="s">
        <v>129</v>
      </c>
      <c r="C7" s="15" t="s">
        <v>116</v>
      </c>
      <c r="D7" s="7" t="s">
        <v>130</v>
      </c>
      <c r="E7" s="172" t="s">
        <v>131</v>
      </c>
      <c r="F7" s="169"/>
      <c r="G7" s="169"/>
      <c r="I7" s="173"/>
      <c r="J7" s="173"/>
    </row>
    <row r="8" spans="2:10" ht="21" customHeight="1">
      <c r="B8" s="174">
        <v>2002</v>
      </c>
      <c r="C8" s="175">
        <v>1365966</v>
      </c>
      <c r="D8" s="176">
        <v>43.7</v>
      </c>
      <c r="E8" s="177">
        <v>34</v>
      </c>
      <c r="F8" s="169"/>
      <c r="G8" s="169"/>
      <c r="I8" s="178"/>
      <c r="J8" s="178"/>
    </row>
    <row r="9" spans="2:10" ht="21" customHeight="1">
      <c r="B9" s="179">
        <v>2001</v>
      </c>
      <c r="C9" s="180">
        <v>1349249</v>
      </c>
      <c r="D9" s="181">
        <v>43.8</v>
      </c>
      <c r="E9" s="182">
        <v>33.5</v>
      </c>
      <c r="F9" s="169"/>
      <c r="G9" s="169"/>
      <c r="I9" s="178"/>
      <c r="J9" s="178"/>
    </row>
    <row r="10" spans="2:10" ht="21" customHeight="1">
      <c r="B10" s="179">
        <v>2000</v>
      </c>
      <c r="C10" s="180">
        <v>1347043</v>
      </c>
      <c r="D10" s="181">
        <v>44</v>
      </c>
      <c r="E10" s="182">
        <v>33.2</v>
      </c>
      <c r="F10" s="169"/>
      <c r="G10" s="169"/>
      <c r="I10" s="183"/>
      <c r="J10" s="178"/>
    </row>
    <row r="11" spans="2:10" ht="21" customHeight="1">
      <c r="B11" s="217">
        <v>1999</v>
      </c>
      <c r="C11" s="184">
        <v>1308560</v>
      </c>
      <c r="D11" s="181">
        <v>43.3</v>
      </c>
      <c r="E11" s="185">
        <v>33</v>
      </c>
      <c r="F11" s="169"/>
      <c r="G11" s="169"/>
      <c r="I11" s="178"/>
      <c r="J11" s="186"/>
    </row>
    <row r="12" spans="2:10" ht="21" customHeight="1">
      <c r="B12" s="217">
        <v>1998</v>
      </c>
      <c r="C12" s="184">
        <v>1293567</v>
      </c>
      <c r="D12" s="181">
        <v>43.3</v>
      </c>
      <c r="E12" s="182">
        <v>32.8</v>
      </c>
      <c r="F12" s="169"/>
      <c r="G12" s="169"/>
      <c r="I12" s="178"/>
      <c r="J12" s="178"/>
    </row>
    <row r="13" spans="2:10" ht="21" customHeight="1">
      <c r="B13" s="217">
        <v>1997</v>
      </c>
      <c r="C13" s="184">
        <v>1257444</v>
      </c>
      <c r="D13" s="187">
        <v>42.9</v>
      </c>
      <c r="E13" s="185">
        <v>32.4</v>
      </c>
      <c r="F13" s="169"/>
      <c r="G13" s="169"/>
      <c r="I13" s="186"/>
      <c r="J13" s="186"/>
    </row>
    <row r="14" spans="2:10" ht="21" customHeight="1">
      <c r="B14" s="217">
        <v>1996</v>
      </c>
      <c r="C14" s="184">
        <v>1260306</v>
      </c>
      <c r="D14" s="187">
        <v>43.8</v>
      </c>
      <c r="E14" s="185">
        <v>32.4</v>
      </c>
      <c r="F14" s="169"/>
      <c r="G14" s="169"/>
      <c r="I14" s="186"/>
      <c r="J14" s="186"/>
    </row>
    <row r="15" spans="2:10" ht="21" customHeight="1">
      <c r="B15" s="217">
        <v>1995</v>
      </c>
      <c r="C15" s="184">
        <v>1253976</v>
      </c>
      <c r="D15" s="187">
        <v>44.3</v>
      </c>
      <c r="E15" s="185">
        <v>32.2</v>
      </c>
      <c r="F15" s="169"/>
      <c r="G15" s="169"/>
      <c r="I15" s="186"/>
      <c r="J15" s="186"/>
    </row>
    <row r="16" spans="2:10" ht="21" customHeight="1">
      <c r="B16" s="217">
        <v>1994</v>
      </c>
      <c r="C16" s="184">
        <v>1289592</v>
      </c>
      <c r="D16" s="187">
        <v>46.2</v>
      </c>
      <c r="E16" s="185">
        <v>32.6</v>
      </c>
      <c r="F16" s="169"/>
      <c r="G16" s="169"/>
      <c r="I16" s="186"/>
      <c r="J16" s="186"/>
    </row>
    <row r="17" spans="2:10" ht="21" customHeight="1">
      <c r="B17" s="217">
        <v>1993</v>
      </c>
      <c r="C17" s="184">
        <v>1240172</v>
      </c>
      <c r="D17" s="187">
        <v>44.8</v>
      </c>
      <c r="E17" s="185">
        <v>31</v>
      </c>
      <c r="F17" s="169"/>
      <c r="G17" s="169"/>
      <c r="I17" s="186"/>
      <c r="J17" s="186"/>
    </row>
    <row r="18" spans="2:10" ht="21" customHeight="1">
      <c r="B18" s="217">
        <v>1992</v>
      </c>
      <c r="C18" s="184">
        <v>1224876</v>
      </c>
      <c r="D18" s="187">
        <v>44.9</v>
      </c>
      <c r="E18" s="185">
        <v>30.1</v>
      </c>
      <c r="F18" s="169"/>
      <c r="G18" s="169"/>
      <c r="I18" s="186"/>
      <c r="J18" s="186"/>
    </row>
    <row r="19" spans="2:10" ht="21" customHeight="1">
      <c r="B19" s="217">
        <v>1991</v>
      </c>
      <c r="C19" s="184">
        <v>1213769</v>
      </c>
      <c r="D19" s="187">
        <v>45</v>
      </c>
      <c r="E19" s="185">
        <v>29.5</v>
      </c>
      <c r="F19" s="169"/>
      <c r="G19" s="169"/>
      <c r="I19" s="186"/>
      <c r="J19" s="186"/>
    </row>
    <row r="20" spans="2:10" ht="21" customHeight="1">
      <c r="B20" s="217">
        <v>1990</v>
      </c>
      <c r="C20" s="184">
        <v>1165384</v>
      </c>
      <c r="D20" s="187">
        <v>43.8</v>
      </c>
      <c r="E20" s="185">
        <v>28</v>
      </c>
      <c r="F20" s="169"/>
      <c r="G20" s="169"/>
      <c r="I20" s="186"/>
      <c r="J20" s="186"/>
    </row>
    <row r="21" spans="2:10" ht="21" customHeight="1">
      <c r="B21" s="217">
        <v>1989</v>
      </c>
      <c r="C21" s="184">
        <v>1094169</v>
      </c>
      <c r="D21" s="187">
        <v>41.6</v>
      </c>
      <c r="E21" s="185">
        <v>27.1</v>
      </c>
      <c r="F21" s="169"/>
      <c r="G21" s="169"/>
      <c r="I21" s="186"/>
      <c r="J21" s="186"/>
    </row>
    <row r="22" spans="2:10" ht="21" customHeight="1">
      <c r="B22" s="217">
        <v>1988</v>
      </c>
      <c r="C22" s="184">
        <v>1005299</v>
      </c>
      <c r="D22" s="187">
        <v>38.5</v>
      </c>
      <c r="E22" s="185">
        <v>25.7</v>
      </c>
      <c r="F22" s="169"/>
      <c r="G22" s="169"/>
      <c r="I22" s="186"/>
      <c r="J22" s="186"/>
    </row>
    <row r="23" spans="2:10" ht="21" customHeight="1">
      <c r="B23" s="217">
        <v>1987</v>
      </c>
      <c r="C23" s="184">
        <v>933013</v>
      </c>
      <c r="D23" s="187">
        <v>36</v>
      </c>
      <c r="E23" s="185">
        <v>24.5</v>
      </c>
      <c r="F23" s="169"/>
      <c r="G23" s="169"/>
      <c r="I23" s="186"/>
      <c r="J23" s="186"/>
    </row>
    <row r="24" spans="2:10" ht="21" customHeight="1">
      <c r="B24" s="217">
        <v>1986</v>
      </c>
      <c r="C24" s="184">
        <v>878477</v>
      </c>
      <c r="D24" s="187">
        <v>34.2</v>
      </c>
      <c r="E24" s="185">
        <v>23.4</v>
      </c>
      <c r="F24" s="169"/>
      <c r="G24" s="169"/>
      <c r="I24" s="186"/>
      <c r="J24" s="186"/>
    </row>
    <row r="25" spans="2:10" ht="21" customHeight="1">
      <c r="B25" s="217">
        <v>1985</v>
      </c>
      <c r="C25" s="184">
        <v>828174</v>
      </c>
      <c r="D25" s="187">
        <v>32.8</v>
      </c>
      <c r="E25" s="185">
        <v>22</v>
      </c>
      <c r="F25" s="169"/>
      <c r="G25" s="169"/>
      <c r="I25" s="186"/>
      <c r="J25" s="186"/>
    </row>
    <row r="26" spans="2:10" ht="21" customHeight="1">
      <c r="B26" s="218">
        <v>1980</v>
      </c>
      <c r="C26" s="188">
        <v>665747</v>
      </c>
      <c r="D26" s="189">
        <v>29.4</v>
      </c>
      <c r="E26" s="190">
        <v>18.4</v>
      </c>
      <c r="F26" s="169"/>
      <c r="G26" s="169"/>
      <c r="I26" s="186"/>
      <c r="J26" s="186"/>
    </row>
    <row r="27" spans="2:10" s="191" customFormat="1" ht="15">
      <c r="B27" s="192" t="s">
        <v>132</v>
      </c>
      <c r="C27" s="192"/>
      <c r="D27" s="192"/>
      <c r="E27" s="192"/>
      <c r="F27" s="192"/>
      <c r="G27" s="192"/>
      <c r="I27" s="193"/>
      <c r="J27" s="193"/>
    </row>
    <row r="28" spans="2:7" ht="15">
      <c r="B28" s="194" t="s">
        <v>133</v>
      </c>
      <c r="C28" s="169"/>
      <c r="D28" s="169"/>
      <c r="E28" s="169"/>
      <c r="F28" s="169"/>
      <c r="G28" s="169"/>
    </row>
    <row r="29" spans="2:7" ht="15">
      <c r="B29" s="169" t="s">
        <v>134</v>
      </c>
      <c r="C29" s="169"/>
      <c r="D29" s="169"/>
      <c r="E29" s="169"/>
      <c r="F29" s="169"/>
      <c r="G29" s="169"/>
    </row>
    <row r="30" spans="2:7" ht="15">
      <c r="B30" s="169" t="s">
        <v>135</v>
      </c>
      <c r="C30" s="169"/>
      <c r="D30" s="169"/>
      <c r="E30" s="169"/>
      <c r="F30" s="169"/>
      <c r="G30" s="169"/>
    </row>
    <row r="31" spans="2:7" ht="15">
      <c r="B31" s="169" t="s">
        <v>136</v>
      </c>
      <c r="C31" s="169"/>
      <c r="D31" s="169"/>
      <c r="E31" s="169"/>
      <c r="F31" s="169"/>
      <c r="G31" s="169"/>
    </row>
    <row r="32" spans="2:7" ht="15">
      <c r="B32" s="169" t="s">
        <v>137</v>
      </c>
      <c r="C32" s="169"/>
      <c r="D32" s="169"/>
      <c r="E32" s="169"/>
      <c r="F32" s="169"/>
      <c r="G32" s="169"/>
    </row>
    <row r="33" spans="2:7" ht="15">
      <c r="B33" s="169" t="s">
        <v>138</v>
      </c>
      <c r="C33" s="169"/>
      <c r="D33" s="169"/>
      <c r="E33" s="169"/>
      <c r="F33" s="169"/>
      <c r="G33" s="169"/>
    </row>
    <row r="34" spans="2:7" ht="15">
      <c r="B34" s="169" t="s">
        <v>139</v>
      </c>
      <c r="C34" s="169"/>
      <c r="D34" s="169"/>
      <c r="E34" s="169"/>
      <c r="F34" s="169"/>
      <c r="G34" s="169"/>
    </row>
    <row r="35" spans="2:7" ht="15">
      <c r="B35" s="169" t="s">
        <v>210</v>
      </c>
      <c r="C35" s="169"/>
      <c r="D35" s="169"/>
      <c r="E35" s="169"/>
      <c r="F35" s="169"/>
      <c r="G35" s="169"/>
    </row>
    <row r="36" spans="2:7" ht="15">
      <c r="B36" s="169"/>
      <c r="C36" s="169"/>
      <c r="D36" s="169"/>
      <c r="E36" s="169"/>
      <c r="F36" s="169"/>
      <c r="G36" s="169"/>
    </row>
    <row r="37" spans="2:7" ht="15">
      <c r="B37" s="169"/>
      <c r="C37" s="169"/>
      <c r="D37" s="169"/>
      <c r="E37" s="169"/>
      <c r="F37" s="169"/>
      <c r="G37" s="169"/>
    </row>
    <row r="38" spans="2:7" ht="15">
      <c r="B38" s="169"/>
      <c r="C38" s="169"/>
      <c r="D38" s="169"/>
      <c r="E38" s="169"/>
      <c r="F38" s="169"/>
      <c r="G38" s="169"/>
    </row>
    <row r="39" spans="2:7" ht="15">
      <c r="B39" s="169"/>
      <c r="C39" s="169"/>
      <c r="D39" s="169"/>
      <c r="E39" s="169"/>
      <c r="F39" s="169"/>
      <c r="G39" s="169"/>
    </row>
    <row r="40" spans="2:7" ht="15">
      <c r="B40" s="169"/>
      <c r="C40" s="169"/>
      <c r="D40" s="169"/>
      <c r="E40" s="169"/>
      <c r="F40" s="169"/>
      <c r="G40" s="169"/>
    </row>
    <row r="41" spans="2:7" ht="15">
      <c r="B41" s="169"/>
      <c r="C41" s="169"/>
      <c r="D41" s="169"/>
      <c r="E41" s="169"/>
      <c r="F41" s="169"/>
      <c r="G41" s="169"/>
    </row>
  </sheetData>
  <mergeCells count="4">
    <mergeCell ref="C6:E6"/>
    <mergeCell ref="B1:E1"/>
    <mergeCell ref="B4:E4"/>
    <mergeCell ref="B3:E3"/>
  </mergeCells>
  <printOptions/>
  <pageMargins left="0.5" right="0.25" top="0.5" bottom="0.25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5"/>
  <sheetViews>
    <sheetView showGridLines="0" zoomScale="75" zoomScaleNormal="75" zoomScaleSheetLayoutView="75" workbookViewId="0" topLeftCell="A1">
      <selection activeCell="A1" sqref="A1"/>
    </sheetView>
  </sheetViews>
  <sheetFormatPr defaultColWidth="10.77734375" defaultRowHeight="15"/>
  <cols>
    <col min="1" max="1" width="1.99609375" style="145" customWidth="1"/>
    <col min="2" max="2" width="16.10546875" style="145" customWidth="1"/>
    <col min="3" max="3" width="9.99609375" style="145" customWidth="1"/>
    <col min="4" max="4" width="9.88671875" style="145" customWidth="1"/>
    <col min="5" max="10" width="10.3359375" style="145" customWidth="1"/>
    <col min="11" max="11" width="1.99609375" style="145" customWidth="1"/>
    <col min="12" max="16384" width="7.77734375" style="145" customWidth="1"/>
  </cols>
  <sheetData>
    <row r="1" spans="2:10" s="144" customFormat="1" ht="18">
      <c r="B1" s="245" t="s">
        <v>122</v>
      </c>
      <c r="C1" s="245"/>
      <c r="D1" s="245"/>
      <c r="E1" s="245"/>
      <c r="F1" s="245"/>
      <c r="G1" s="245"/>
      <c r="H1" s="245"/>
      <c r="I1" s="245"/>
      <c r="J1" s="245"/>
    </row>
    <row r="2" spans="2:10" ht="12.75">
      <c r="B2" s="131"/>
      <c r="C2" s="131"/>
      <c r="D2" s="131"/>
      <c r="E2" s="131"/>
      <c r="F2" s="131"/>
      <c r="G2" s="131"/>
      <c r="H2" s="131"/>
      <c r="I2" s="130"/>
      <c r="J2" s="130"/>
    </row>
    <row r="3" spans="2:10" ht="15.75">
      <c r="B3" s="244" t="s">
        <v>228</v>
      </c>
      <c r="C3" s="244"/>
      <c r="D3" s="244"/>
      <c r="E3" s="244"/>
      <c r="F3" s="244"/>
      <c r="G3" s="244"/>
      <c r="H3" s="244"/>
      <c r="I3" s="244"/>
      <c r="J3" s="244"/>
    </row>
    <row r="4" spans="2:10" ht="15.75">
      <c r="B4" s="244" t="s">
        <v>215</v>
      </c>
      <c r="C4" s="244"/>
      <c r="D4" s="244"/>
      <c r="E4" s="244"/>
      <c r="F4" s="244"/>
      <c r="G4" s="244"/>
      <c r="H4" s="244"/>
      <c r="I4" s="244"/>
      <c r="J4" s="244"/>
    </row>
    <row r="5" spans="2:10" ht="15.75">
      <c r="B5" s="244" t="s">
        <v>216</v>
      </c>
      <c r="C5" s="244"/>
      <c r="D5" s="244"/>
      <c r="E5" s="244"/>
      <c r="F5" s="244"/>
      <c r="G5" s="244"/>
      <c r="H5" s="244"/>
      <c r="I5" s="244"/>
      <c r="J5" s="244"/>
    </row>
    <row r="6" spans="2:10" ht="12.75">
      <c r="B6" s="130"/>
      <c r="C6" s="130"/>
      <c r="D6" s="130"/>
      <c r="E6" s="130"/>
      <c r="F6" s="130"/>
      <c r="G6" s="130"/>
      <c r="H6" s="130"/>
      <c r="I6" s="130"/>
      <c r="J6" s="130"/>
    </row>
    <row r="7" spans="2:10" ht="15.75">
      <c r="B7" s="249" t="s">
        <v>9</v>
      </c>
      <c r="C7" s="251" t="s">
        <v>227</v>
      </c>
      <c r="D7" s="255" t="s">
        <v>123</v>
      </c>
      <c r="E7" s="256"/>
      <c r="F7" s="256"/>
      <c r="G7" s="256"/>
      <c r="H7" s="256"/>
      <c r="I7" s="256"/>
      <c r="J7" s="257"/>
    </row>
    <row r="8" spans="2:10" ht="15.75">
      <c r="B8" s="250"/>
      <c r="C8" s="252"/>
      <c r="D8" s="147">
        <v>2002</v>
      </c>
      <c r="E8" s="147">
        <v>2001</v>
      </c>
      <c r="F8" s="146">
        <v>2000</v>
      </c>
      <c r="G8" s="148">
        <v>1999</v>
      </c>
      <c r="H8" s="149">
        <v>1998</v>
      </c>
      <c r="I8" s="149">
        <v>1997</v>
      </c>
      <c r="J8" s="149">
        <v>1996</v>
      </c>
    </row>
    <row r="9" spans="2:10" ht="15">
      <c r="B9" s="135" t="s">
        <v>118</v>
      </c>
      <c r="C9" s="150">
        <v>1365966</v>
      </c>
      <c r="D9" s="151">
        <v>34</v>
      </c>
      <c r="E9" s="152">
        <v>33.5</v>
      </c>
      <c r="F9" s="153">
        <v>33.2</v>
      </c>
      <c r="G9" s="154">
        <v>33</v>
      </c>
      <c r="H9" s="155">
        <v>32.8</v>
      </c>
      <c r="I9" s="155">
        <v>32.4</v>
      </c>
      <c r="J9" s="155">
        <v>32.4</v>
      </c>
    </row>
    <row r="10" spans="2:10" ht="15">
      <c r="B10" s="135"/>
      <c r="C10" s="219"/>
      <c r="D10" s="151"/>
      <c r="E10" s="152"/>
      <c r="F10" s="156"/>
      <c r="G10" s="154"/>
      <c r="H10" s="155"/>
      <c r="I10" s="155"/>
      <c r="J10" s="135"/>
    </row>
    <row r="11" spans="2:10" ht="15">
      <c r="B11" s="135" t="s">
        <v>16</v>
      </c>
      <c r="C11" s="150">
        <v>20515</v>
      </c>
      <c r="D11" s="151">
        <v>34.8</v>
      </c>
      <c r="E11" s="152">
        <v>34.4</v>
      </c>
      <c r="F11" s="153">
        <v>34.3</v>
      </c>
      <c r="G11" s="154">
        <v>33.3</v>
      </c>
      <c r="H11" s="155">
        <v>34.1</v>
      </c>
      <c r="I11" s="155">
        <v>33.9</v>
      </c>
      <c r="J11" s="155">
        <v>33.7</v>
      </c>
    </row>
    <row r="12" spans="2:10" ht="15">
      <c r="B12" s="135" t="s">
        <v>18</v>
      </c>
      <c r="C12" s="150">
        <v>3379</v>
      </c>
      <c r="D12" s="151">
        <v>34</v>
      </c>
      <c r="E12" s="152">
        <v>32.8</v>
      </c>
      <c r="F12" s="153">
        <v>33</v>
      </c>
      <c r="G12" s="154">
        <v>33.2</v>
      </c>
      <c r="H12" s="155">
        <v>31.1</v>
      </c>
      <c r="I12" s="155">
        <v>30.6</v>
      </c>
      <c r="J12" s="155">
        <v>31</v>
      </c>
    </row>
    <row r="13" spans="2:10" ht="15">
      <c r="B13" s="135" t="s">
        <v>20</v>
      </c>
      <c r="C13" s="150">
        <v>35494</v>
      </c>
      <c r="D13" s="151">
        <v>40.4</v>
      </c>
      <c r="E13" s="152">
        <v>39.5</v>
      </c>
      <c r="F13" s="153">
        <v>39.3</v>
      </c>
      <c r="G13" s="154">
        <v>38.8</v>
      </c>
      <c r="H13" s="155">
        <v>38.4</v>
      </c>
      <c r="I13" s="155">
        <v>37.6</v>
      </c>
      <c r="J13" s="155">
        <v>38.8</v>
      </c>
    </row>
    <row r="14" spans="2:10" ht="15">
      <c r="B14" s="135" t="s">
        <v>22</v>
      </c>
      <c r="C14" s="150">
        <v>13891</v>
      </c>
      <c r="D14" s="151">
        <v>37.1</v>
      </c>
      <c r="E14" s="152">
        <v>36.1</v>
      </c>
      <c r="F14" s="153">
        <v>35.7</v>
      </c>
      <c r="G14" s="154">
        <v>35.2</v>
      </c>
      <c r="H14" s="155">
        <v>35</v>
      </c>
      <c r="I14" s="155">
        <v>34.2</v>
      </c>
      <c r="J14" s="155">
        <v>33.9</v>
      </c>
    </row>
    <row r="15" spans="2:10" ht="15">
      <c r="B15" s="135" t="s">
        <v>24</v>
      </c>
      <c r="C15" s="150">
        <v>174681</v>
      </c>
      <c r="D15" s="151">
        <v>33</v>
      </c>
      <c r="E15" s="152">
        <v>32.7</v>
      </c>
      <c r="F15" s="153">
        <v>32.7</v>
      </c>
      <c r="G15" s="154">
        <v>32.9</v>
      </c>
      <c r="H15" s="155">
        <v>32.8</v>
      </c>
      <c r="I15" s="155">
        <v>32.8</v>
      </c>
      <c r="J15" s="155">
        <v>31.4</v>
      </c>
    </row>
    <row r="16" spans="2:10" ht="15">
      <c r="B16" s="135" t="s">
        <v>19</v>
      </c>
      <c r="C16" s="150">
        <v>18320</v>
      </c>
      <c r="D16" s="151">
        <v>26.8</v>
      </c>
      <c r="E16" s="152">
        <v>25</v>
      </c>
      <c r="F16" s="153">
        <v>25</v>
      </c>
      <c r="G16" s="154">
        <v>25.4</v>
      </c>
      <c r="H16" s="155">
        <v>25.6</v>
      </c>
      <c r="I16" s="155">
        <v>25.2</v>
      </c>
      <c r="J16" s="155">
        <v>24.8</v>
      </c>
    </row>
    <row r="17" spans="2:10" ht="15">
      <c r="B17" s="135" t="s">
        <v>85</v>
      </c>
      <c r="C17" s="150">
        <v>12213</v>
      </c>
      <c r="D17" s="151">
        <v>29.1</v>
      </c>
      <c r="E17" s="152">
        <v>29.2</v>
      </c>
      <c r="F17" s="153">
        <v>29.3</v>
      </c>
      <c r="G17" s="154">
        <v>29</v>
      </c>
      <c r="H17" s="155">
        <v>31.2</v>
      </c>
      <c r="I17" s="155">
        <v>32.7</v>
      </c>
      <c r="J17" s="155">
        <v>31.3</v>
      </c>
    </row>
    <row r="18" spans="2:10" ht="15">
      <c r="B18" s="135" t="s">
        <v>27</v>
      </c>
      <c r="C18" s="150">
        <v>4505</v>
      </c>
      <c r="D18" s="151">
        <v>40.6</v>
      </c>
      <c r="E18" s="152">
        <v>39.9</v>
      </c>
      <c r="F18" s="153">
        <v>37.9</v>
      </c>
      <c r="G18" s="154">
        <v>38.8</v>
      </c>
      <c r="H18" s="155">
        <v>37.1</v>
      </c>
      <c r="I18" s="155">
        <v>36</v>
      </c>
      <c r="J18" s="155">
        <v>35.5</v>
      </c>
    </row>
    <row r="19" spans="2:10" ht="15">
      <c r="B19" s="135" t="s">
        <v>120</v>
      </c>
      <c r="C19" s="150">
        <v>4236</v>
      </c>
      <c r="D19" s="151">
        <v>56.5</v>
      </c>
      <c r="E19" s="152">
        <v>57.4</v>
      </c>
      <c r="F19" s="153">
        <v>60.3</v>
      </c>
      <c r="G19" s="154">
        <v>61.7</v>
      </c>
      <c r="H19" s="155">
        <v>62.9</v>
      </c>
      <c r="I19" s="155">
        <v>63.6</v>
      </c>
      <c r="J19" s="155">
        <v>66.1</v>
      </c>
    </row>
    <row r="20" spans="2:10" ht="15">
      <c r="B20" s="135" t="s">
        <v>30</v>
      </c>
      <c r="C20" s="150">
        <v>80843</v>
      </c>
      <c r="D20" s="151">
        <v>39.3</v>
      </c>
      <c r="E20" s="152">
        <v>39</v>
      </c>
      <c r="F20" s="153">
        <v>38.2</v>
      </c>
      <c r="G20" s="154">
        <v>37.5</v>
      </c>
      <c r="H20" s="155">
        <v>36.6</v>
      </c>
      <c r="I20" s="155">
        <v>36</v>
      </c>
      <c r="J20" s="155">
        <v>35.9</v>
      </c>
    </row>
    <row r="21" spans="2:10" ht="15">
      <c r="B21" s="135"/>
      <c r="C21" s="150"/>
      <c r="D21" s="151"/>
      <c r="E21" s="152"/>
      <c r="F21" s="153"/>
      <c r="G21" s="154"/>
      <c r="H21" s="155"/>
      <c r="I21" s="155"/>
      <c r="J21" s="155"/>
    </row>
    <row r="22" spans="2:10" ht="15">
      <c r="B22" s="135" t="s">
        <v>32</v>
      </c>
      <c r="C22" s="150">
        <v>50401</v>
      </c>
      <c r="D22" s="151">
        <v>37.8</v>
      </c>
      <c r="E22" s="152">
        <v>37.3</v>
      </c>
      <c r="F22" s="153">
        <v>37</v>
      </c>
      <c r="G22" s="154">
        <v>36.6</v>
      </c>
      <c r="H22" s="155">
        <v>36.2</v>
      </c>
      <c r="I22" s="155">
        <v>35.4</v>
      </c>
      <c r="J22" s="155">
        <v>35</v>
      </c>
    </row>
    <row r="23" spans="2:10" ht="15">
      <c r="B23" s="135" t="s">
        <v>33</v>
      </c>
      <c r="C23" s="150">
        <v>5870</v>
      </c>
      <c r="D23" s="151">
        <v>33.6</v>
      </c>
      <c r="E23" s="152">
        <v>33</v>
      </c>
      <c r="F23" s="153">
        <v>32.2</v>
      </c>
      <c r="G23" s="154">
        <v>32.8</v>
      </c>
      <c r="H23" s="155">
        <v>31.5</v>
      </c>
      <c r="I23" s="155">
        <v>29.9</v>
      </c>
      <c r="J23" s="155">
        <v>30.3</v>
      </c>
    </row>
    <row r="24" spans="2:10" ht="15">
      <c r="B24" s="135" t="s">
        <v>26</v>
      </c>
      <c r="C24" s="150">
        <v>4595</v>
      </c>
      <c r="D24" s="151">
        <v>21.9</v>
      </c>
      <c r="E24" s="152">
        <v>22</v>
      </c>
      <c r="F24" s="153">
        <v>21.6</v>
      </c>
      <c r="G24" s="154">
        <v>21.6</v>
      </c>
      <c r="H24" s="155">
        <v>22</v>
      </c>
      <c r="I24" s="155">
        <v>20.7</v>
      </c>
      <c r="J24" s="155">
        <v>21.3</v>
      </c>
    </row>
    <row r="25" spans="2:10" ht="15">
      <c r="B25" s="135" t="s">
        <v>36</v>
      </c>
      <c r="C25" s="150">
        <v>62890</v>
      </c>
      <c r="D25" s="151">
        <v>34.8</v>
      </c>
      <c r="E25" s="152">
        <v>34.5</v>
      </c>
      <c r="F25" s="153">
        <v>34.5</v>
      </c>
      <c r="G25" s="154">
        <v>34.1</v>
      </c>
      <c r="H25" s="155">
        <v>34.1</v>
      </c>
      <c r="I25" s="155">
        <v>33.4</v>
      </c>
      <c r="J25" s="155">
        <v>33.7</v>
      </c>
    </row>
    <row r="26" spans="2:10" ht="15">
      <c r="B26" s="135" t="s">
        <v>38</v>
      </c>
      <c r="C26" s="150">
        <v>30929</v>
      </c>
      <c r="D26" s="151">
        <v>36.4</v>
      </c>
      <c r="E26" s="152">
        <v>35.5</v>
      </c>
      <c r="F26" s="153">
        <v>34.7</v>
      </c>
      <c r="G26" s="154">
        <v>34.5</v>
      </c>
      <c r="H26" s="155">
        <v>33.5</v>
      </c>
      <c r="I26" s="155">
        <v>32.6</v>
      </c>
      <c r="J26" s="155">
        <v>32.3</v>
      </c>
    </row>
    <row r="27" spans="2:10" ht="15">
      <c r="B27" s="135" t="s">
        <v>40</v>
      </c>
      <c r="C27" s="150">
        <v>11022</v>
      </c>
      <c r="D27" s="151">
        <v>29.3</v>
      </c>
      <c r="E27" s="152">
        <v>28.8</v>
      </c>
      <c r="F27" s="153">
        <v>28</v>
      </c>
      <c r="G27" s="154">
        <v>27.5</v>
      </c>
      <c r="H27" s="155">
        <v>27.2</v>
      </c>
      <c r="I27" s="155">
        <v>26.2</v>
      </c>
      <c r="J27" s="155">
        <v>26.3</v>
      </c>
    </row>
    <row r="28" spans="2:10" ht="15">
      <c r="B28" s="135" t="s">
        <v>42</v>
      </c>
      <c r="C28" s="150">
        <v>12249</v>
      </c>
      <c r="D28" s="151">
        <v>31.1</v>
      </c>
      <c r="E28" s="152">
        <v>29.9</v>
      </c>
      <c r="F28" s="153">
        <v>29</v>
      </c>
      <c r="G28" s="154">
        <v>28.6</v>
      </c>
      <c r="H28" s="155">
        <v>27.8</v>
      </c>
      <c r="I28" s="155">
        <v>27.6</v>
      </c>
      <c r="J28" s="155">
        <v>26.9</v>
      </c>
    </row>
    <row r="29" spans="2:10" ht="15">
      <c r="B29" s="135" t="s">
        <v>43</v>
      </c>
      <c r="C29" s="150">
        <v>18011</v>
      </c>
      <c r="D29" s="151">
        <v>33.2</v>
      </c>
      <c r="E29" s="152">
        <v>31.7</v>
      </c>
      <c r="F29" s="153">
        <v>31</v>
      </c>
      <c r="G29" s="154">
        <v>30.4</v>
      </c>
      <c r="H29" s="155">
        <v>30.1</v>
      </c>
      <c r="I29" s="155">
        <v>29.5</v>
      </c>
      <c r="J29" s="155">
        <v>29.8</v>
      </c>
    </row>
    <row r="30" spans="2:10" ht="15">
      <c r="B30" s="135" t="s">
        <v>45</v>
      </c>
      <c r="C30" s="150">
        <v>30498</v>
      </c>
      <c r="D30" s="151">
        <v>47</v>
      </c>
      <c r="E30" s="152">
        <v>46.3</v>
      </c>
      <c r="F30" s="153">
        <v>45.6</v>
      </c>
      <c r="G30" s="154">
        <v>44.8</v>
      </c>
      <c r="H30" s="155">
        <v>44.9</v>
      </c>
      <c r="I30" s="155">
        <v>43.9</v>
      </c>
      <c r="J30" s="155">
        <v>43.4</v>
      </c>
    </row>
    <row r="31" spans="2:10" ht="15">
      <c r="B31" s="135" t="s">
        <v>47</v>
      </c>
      <c r="C31" s="150">
        <v>4419</v>
      </c>
      <c r="D31" s="151">
        <v>32.6</v>
      </c>
      <c r="E31" s="152">
        <v>31.8</v>
      </c>
      <c r="F31" s="153">
        <v>31</v>
      </c>
      <c r="G31" s="154">
        <v>31.3</v>
      </c>
      <c r="H31" s="155">
        <v>30.6</v>
      </c>
      <c r="I31" s="155">
        <v>29.7</v>
      </c>
      <c r="J31" s="155">
        <v>28.7</v>
      </c>
    </row>
    <row r="32" spans="2:10" ht="15">
      <c r="B32" s="135"/>
      <c r="C32" s="150"/>
      <c r="D32" s="151"/>
      <c r="E32" s="152"/>
      <c r="F32" s="153"/>
      <c r="G32" s="154"/>
      <c r="H32" s="155"/>
      <c r="I32" s="155"/>
      <c r="J32" s="155"/>
    </row>
    <row r="33" spans="2:10" ht="15">
      <c r="B33" s="135" t="s">
        <v>23</v>
      </c>
      <c r="C33" s="150">
        <v>25530</v>
      </c>
      <c r="D33" s="151">
        <v>34.8</v>
      </c>
      <c r="E33" s="152">
        <v>34.4</v>
      </c>
      <c r="F33" s="153">
        <v>34.6</v>
      </c>
      <c r="G33" s="154">
        <v>34.9</v>
      </c>
      <c r="H33" s="155">
        <v>34.4</v>
      </c>
      <c r="I33" s="155">
        <v>33.5</v>
      </c>
      <c r="J33" s="155">
        <v>33.5</v>
      </c>
    </row>
    <row r="34" spans="2:10" ht="15">
      <c r="B34" s="135" t="s">
        <v>46</v>
      </c>
      <c r="C34" s="150">
        <v>21620</v>
      </c>
      <c r="D34" s="151">
        <v>26.8</v>
      </c>
      <c r="E34" s="152">
        <v>26.7</v>
      </c>
      <c r="F34" s="153">
        <v>26.5</v>
      </c>
      <c r="G34" s="154">
        <v>26.5</v>
      </c>
      <c r="H34" s="155">
        <v>26.1</v>
      </c>
      <c r="I34" s="155">
        <v>25.9</v>
      </c>
      <c r="J34" s="155">
        <v>25.5</v>
      </c>
    </row>
    <row r="35" spans="2:10" ht="15">
      <c r="B35" s="135" t="s">
        <v>119</v>
      </c>
      <c r="C35" s="150">
        <v>44366</v>
      </c>
      <c r="D35" s="151">
        <v>34.1</v>
      </c>
      <c r="E35" s="152">
        <v>34.3</v>
      </c>
      <c r="F35" s="153">
        <v>33.3</v>
      </c>
      <c r="G35" s="154">
        <v>33.1</v>
      </c>
      <c r="H35" s="155">
        <v>33.9</v>
      </c>
      <c r="I35" s="155">
        <v>33.2</v>
      </c>
      <c r="J35" s="155">
        <v>33.8</v>
      </c>
    </row>
    <row r="36" spans="2:10" ht="15">
      <c r="B36" s="135" t="s">
        <v>48</v>
      </c>
      <c r="C36" s="150">
        <v>18668</v>
      </c>
      <c r="D36" s="151">
        <v>27.4</v>
      </c>
      <c r="E36" s="152">
        <v>26.3</v>
      </c>
      <c r="F36" s="153">
        <v>25.8</v>
      </c>
      <c r="G36" s="154">
        <v>25.9</v>
      </c>
      <c r="H36" s="155">
        <v>25.6</v>
      </c>
      <c r="I36" s="155">
        <v>25</v>
      </c>
      <c r="J36" s="155">
        <v>24.8</v>
      </c>
    </row>
    <row r="37" spans="2:10" ht="15">
      <c r="B37" s="135" t="s">
        <v>37</v>
      </c>
      <c r="C37" s="150">
        <v>19553</v>
      </c>
      <c r="D37" s="151">
        <v>47.1</v>
      </c>
      <c r="E37" s="152">
        <v>46.3</v>
      </c>
      <c r="F37" s="153">
        <v>46</v>
      </c>
      <c r="G37" s="154">
        <v>45.9</v>
      </c>
      <c r="H37" s="155">
        <v>45.4</v>
      </c>
      <c r="I37" s="155">
        <v>45.4</v>
      </c>
      <c r="J37" s="155">
        <v>45</v>
      </c>
    </row>
    <row r="38" spans="2:10" ht="15">
      <c r="B38" s="135" t="s">
        <v>49</v>
      </c>
      <c r="C38" s="150">
        <v>26511</v>
      </c>
      <c r="D38" s="151">
        <v>35.2</v>
      </c>
      <c r="E38" s="152">
        <v>34.8</v>
      </c>
      <c r="F38" s="153">
        <v>34.6</v>
      </c>
      <c r="G38" s="154">
        <v>34.1</v>
      </c>
      <c r="H38" s="155">
        <v>34.1</v>
      </c>
      <c r="I38" s="155">
        <v>33.1</v>
      </c>
      <c r="J38" s="155">
        <v>33.2</v>
      </c>
    </row>
    <row r="39" spans="2:10" ht="15">
      <c r="B39" s="135" t="s">
        <v>51</v>
      </c>
      <c r="C39" s="150">
        <v>3627</v>
      </c>
      <c r="D39" s="151">
        <v>32.8</v>
      </c>
      <c r="E39" s="152">
        <v>31.4</v>
      </c>
      <c r="F39" s="153">
        <v>30.8</v>
      </c>
      <c r="G39" s="154">
        <v>30</v>
      </c>
      <c r="H39" s="155">
        <v>29.9</v>
      </c>
      <c r="I39" s="155">
        <v>28.7</v>
      </c>
      <c r="J39" s="155">
        <v>27.9</v>
      </c>
    </row>
    <row r="40" spans="2:10" ht="15">
      <c r="B40" s="135" t="s">
        <v>52</v>
      </c>
      <c r="C40" s="150">
        <v>7259</v>
      </c>
      <c r="D40" s="151">
        <v>28.6</v>
      </c>
      <c r="E40" s="152">
        <v>27.7</v>
      </c>
      <c r="F40" s="153">
        <v>27.2</v>
      </c>
      <c r="G40" s="154">
        <v>25.9</v>
      </c>
      <c r="H40" s="155">
        <v>26.2</v>
      </c>
      <c r="I40" s="155">
        <v>25.8</v>
      </c>
      <c r="J40" s="155">
        <v>24.8</v>
      </c>
    </row>
    <row r="41" spans="2:10" ht="15">
      <c r="B41" s="135" t="s">
        <v>53</v>
      </c>
      <c r="C41" s="150">
        <v>12183</v>
      </c>
      <c r="D41" s="151">
        <v>37.4</v>
      </c>
      <c r="E41" s="152">
        <v>37.2</v>
      </c>
      <c r="F41" s="153">
        <v>36.4</v>
      </c>
      <c r="G41" s="154">
        <v>35.7</v>
      </c>
      <c r="H41" s="155">
        <v>35</v>
      </c>
      <c r="I41" s="155">
        <v>35.5</v>
      </c>
      <c r="J41" s="155">
        <v>42.7</v>
      </c>
    </row>
    <row r="42" spans="2:10" ht="15">
      <c r="B42" s="135" t="s">
        <v>35</v>
      </c>
      <c r="C42" s="150">
        <v>3546</v>
      </c>
      <c r="D42" s="151">
        <v>24.6</v>
      </c>
      <c r="E42" s="152">
        <v>24.2</v>
      </c>
      <c r="F42" s="153">
        <v>24.7</v>
      </c>
      <c r="G42" s="154">
        <v>24.2</v>
      </c>
      <c r="H42" s="155">
        <v>24.1</v>
      </c>
      <c r="I42" s="155">
        <v>23.8</v>
      </c>
      <c r="J42" s="155">
        <v>23.4</v>
      </c>
    </row>
    <row r="43" spans="2:10" ht="15">
      <c r="B43" s="135"/>
      <c r="C43" s="150"/>
      <c r="D43" s="151"/>
      <c r="E43" s="152"/>
      <c r="F43" s="153"/>
      <c r="G43" s="154"/>
      <c r="H43" s="157"/>
      <c r="I43" s="155"/>
      <c r="J43" s="158"/>
    </row>
    <row r="44" spans="2:10" ht="15">
      <c r="B44" s="135" t="s">
        <v>54</v>
      </c>
      <c r="C44" s="150">
        <v>33625</v>
      </c>
      <c r="D44" s="138">
        <v>29.3</v>
      </c>
      <c r="E44" s="153">
        <v>29.2</v>
      </c>
      <c r="F44" s="159">
        <v>28.9</v>
      </c>
      <c r="G44" s="158">
        <v>28.5</v>
      </c>
      <c r="H44" s="155">
        <v>28.3</v>
      </c>
      <c r="I44" s="155">
        <v>28</v>
      </c>
      <c r="J44" s="155">
        <v>28</v>
      </c>
    </row>
    <row r="45" spans="2:10" ht="15">
      <c r="B45" s="135" t="s">
        <v>55</v>
      </c>
      <c r="C45" s="150">
        <v>13020</v>
      </c>
      <c r="D45" s="138">
        <v>46.9</v>
      </c>
      <c r="E45" s="153">
        <v>46.3</v>
      </c>
      <c r="F45" s="159">
        <v>45.6</v>
      </c>
      <c r="G45" s="158">
        <v>45.1</v>
      </c>
      <c r="H45" s="155">
        <v>44</v>
      </c>
      <c r="I45" s="155">
        <v>43.5</v>
      </c>
      <c r="J45" s="155">
        <v>42.1</v>
      </c>
    </row>
    <row r="46" spans="2:10" ht="15">
      <c r="B46" s="135" t="s">
        <v>39</v>
      </c>
      <c r="C46" s="150">
        <v>89840</v>
      </c>
      <c r="D46" s="138">
        <v>35.7</v>
      </c>
      <c r="E46" s="153">
        <v>35.7</v>
      </c>
      <c r="F46" s="159">
        <v>36.6</v>
      </c>
      <c r="G46" s="158">
        <v>36.6</v>
      </c>
      <c r="H46" s="155">
        <v>34.9</v>
      </c>
      <c r="I46" s="155">
        <v>35.2</v>
      </c>
      <c r="J46" s="155">
        <v>39.6</v>
      </c>
    </row>
    <row r="47" spans="2:10" ht="15">
      <c r="B47" s="135" t="s">
        <v>56</v>
      </c>
      <c r="C47" s="150">
        <v>40669</v>
      </c>
      <c r="D47" s="138">
        <v>34.7</v>
      </c>
      <c r="E47" s="153">
        <v>34.3</v>
      </c>
      <c r="F47" s="159">
        <v>33.3</v>
      </c>
      <c r="G47" s="158">
        <v>33.2</v>
      </c>
      <c r="H47" s="155">
        <v>32.8</v>
      </c>
      <c r="I47" s="155">
        <v>32.2</v>
      </c>
      <c r="J47" s="155">
        <v>32</v>
      </c>
    </row>
    <row r="48" spans="2:10" ht="15">
      <c r="B48" s="135" t="s">
        <v>58</v>
      </c>
      <c r="C48" s="150">
        <v>2250</v>
      </c>
      <c r="D48" s="138">
        <v>29</v>
      </c>
      <c r="E48" s="153">
        <v>27.9</v>
      </c>
      <c r="F48" s="159">
        <v>28.3</v>
      </c>
      <c r="G48" s="158">
        <v>27.5</v>
      </c>
      <c r="H48" s="155">
        <v>27</v>
      </c>
      <c r="I48" s="155">
        <v>26</v>
      </c>
      <c r="J48" s="155">
        <v>25.1</v>
      </c>
    </row>
    <row r="49" spans="2:10" ht="15">
      <c r="B49" s="135" t="s">
        <v>57</v>
      </c>
      <c r="C49" s="150">
        <v>52677</v>
      </c>
      <c r="D49" s="138">
        <v>35.4</v>
      </c>
      <c r="E49" s="153">
        <v>35.1</v>
      </c>
      <c r="F49" s="159">
        <v>34.6</v>
      </c>
      <c r="G49" s="158">
        <v>34.1</v>
      </c>
      <c r="H49" s="155">
        <v>34</v>
      </c>
      <c r="I49" s="155">
        <v>33.9</v>
      </c>
      <c r="J49" s="155">
        <v>33.1</v>
      </c>
    </row>
    <row r="50" spans="2:10" ht="15">
      <c r="B50" s="135" t="s">
        <v>61</v>
      </c>
      <c r="C50" s="150">
        <v>18357</v>
      </c>
      <c r="D50" s="138">
        <v>36.4</v>
      </c>
      <c r="E50" s="153">
        <v>35.2</v>
      </c>
      <c r="F50" s="159">
        <v>34.3</v>
      </c>
      <c r="G50" s="158">
        <v>33.2</v>
      </c>
      <c r="H50" s="155">
        <v>33.2</v>
      </c>
      <c r="I50" s="155">
        <v>32.4</v>
      </c>
      <c r="J50" s="155">
        <v>30.9</v>
      </c>
    </row>
    <row r="51" spans="2:10" ht="15">
      <c r="B51" s="135" t="s">
        <v>29</v>
      </c>
      <c r="C51" s="150">
        <v>13976</v>
      </c>
      <c r="D51" s="138">
        <v>30.9</v>
      </c>
      <c r="E51" s="153">
        <v>30.4</v>
      </c>
      <c r="F51" s="159">
        <v>30.1</v>
      </c>
      <c r="G51" s="158">
        <v>30.4</v>
      </c>
      <c r="H51" s="155">
        <v>29.7</v>
      </c>
      <c r="I51" s="155">
        <v>28.8</v>
      </c>
      <c r="J51" s="155">
        <v>29.7</v>
      </c>
    </row>
    <row r="52" spans="2:10" ht="15">
      <c r="B52" s="135" t="s">
        <v>41</v>
      </c>
      <c r="C52" s="150">
        <v>47748</v>
      </c>
      <c r="D52" s="138">
        <v>33.4</v>
      </c>
      <c r="E52" s="153">
        <v>33.8</v>
      </c>
      <c r="F52" s="159">
        <v>32.7</v>
      </c>
      <c r="G52" s="158">
        <v>32.9</v>
      </c>
      <c r="H52" s="155">
        <v>32.8</v>
      </c>
      <c r="I52" s="155">
        <v>32.8</v>
      </c>
      <c r="J52" s="155">
        <v>32.3</v>
      </c>
    </row>
    <row r="53" spans="2:10" ht="15">
      <c r="B53" s="135" t="s">
        <v>63</v>
      </c>
      <c r="C53" s="150">
        <v>4604</v>
      </c>
      <c r="D53" s="138">
        <v>35.7</v>
      </c>
      <c r="E53" s="153">
        <v>35.7</v>
      </c>
      <c r="F53" s="159">
        <v>35.5</v>
      </c>
      <c r="G53" s="158">
        <v>34.3</v>
      </c>
      <c r="H53" s="155">
        <v>33.9</v>
      </c>
      <c r="I53" s="155">
        <v>33.1</v>
      </c>
      <c r="J53" s="155">
        <v>33.3</v>
      </c>
    </row>
    <row r="54" spans="2:10" ht="15">
      <c r="B54" s="135"/>
      <c r="C54" s="150"/>
      <c r="D54" s="138"/>
      <c r="E54" s="153"/>
      <c r="F54" s="159"/>
      <c r="G54" s="158"/>
      <c r="H54" s="155"/>
      <c r="I54" s="155"/>
      <c r="J54" s="155"/>
    </row>
    <row r="55" spans="2:10" ht="15">
      <c r="B55" s="135" t="s">
        <v>60</v>
      </c>
      <c r="C55" s="150">
        <v>22026</v>
      </c>
      <c r="D55" s="138">
        <v>40.4</v>
      </c>
      <c r="E55" s="153">
        <v>40.1</v>
      </c>
      <c r="F55" s="159">
        <v>39.8</v>
      </c>
      <c r="G55" s="158">
        <v>39</v>
      </c>
      <c r="H55" s="155">
        <v>38.8</v>
      </c>
      <c r="I55" s="155">
        <v>38</v>
      </c>
      <c r="J55" s="155">
        <v>37.3</v>
      </c>
    </row>
    <row r="56" spans="2:10" ht="15">
      <c r="B56" s="135" t="s">
        <v>64</v>
      </c>
      <c r="C56" s="150">
        <v>3744</v>
      </c>
      <c r="D56" s="138">
        <v>35</v>
      </c>
      <c r="E56" s="153">
        <v>33.5</v>
      </c>
      <c r="F56" s="159">
        <v>33.5</v>
      </c>
      <c r="G56" s="158">
        <v>31.8</v>
      </c>
      <c r="H56" s="155">
        <v>32</v>
      </c>
      <c r="I56" s="155">
        <v>31.1</v>
      </c>
      <c r="J56" s="155">
        <v>29.5</v>
      </c>
    </row>
    <row r="57" spans="2:10" ht="15">
      <c r="B57" s="135" t="s">
        <v>34</v>
      </c>
      <c r="C57" s="150">
        <v>28039</v>
      </c>
      <c r="D57" s="138">
        <v>36.2</v>
      </c>
      <c r="E57" s="153">
        <v>35.7</v>
      </c>
      <c r="F57" s="159">
        <v>34.5</v>
      </c>
      <c r="G57" s="158">
        <v>34.7</v>
      </c>
      <c r="H57" s="155">
        <v>34.9</v>
      </c>
      <c r="I57" s="155">
        <v>34.1</v>
      </c>
      <c r="J57" s="155">
        <v>33.4</v>
      </c>
    </row>
    <row r="58" spans="2:10" ht="15">
      <c r="B58" s="135" t="s">
        <v>21</v>
      </c>
      <c r="C58" s="150">
        <v>120704</v>
      </c>
      <c r="D58" s="138">
        <v>32.4</v>
      </c>
      <c r="E58" s="153">
        <v>31</v>
      </c>
      <c r="F58" s="159">
        <v>30.5</v>
      </c>
      <c r="G58" s="158">
        <v>31.3</v>
      </c>
      <c r="H58" s="155">
        <v>31.5</v>
      </c>
      <c r="I58" s="155">
        <v>30.7</v>
      </c>
      <c r="J58" s="155">
        <v>30.4</v>
      </c>
    </row>
    <row r="59" spans="2:10" ht="15">
      <c r="B59" s="135" t="s">
        <v>59</v>
      </c>
      <c r="C59" s="150">
        <v>8465</v>
      </c>
      <c r="D59" s="138">
        <v>17.2</v>
      </c>
      <c r="E59" s="153">
        <v>17.4</v>
      </c>
      <c r="F59" s="159">
        <v>17.3</v>
      </c>
      <c r="G59" s="158">
        <v>16.7</v>
      </c>
      <c r="H59" s="155">
        <v>17.1</v>
      </c>
      <c r="I59" s="155">
        <v>16.6</v>
      </c>
      <c r="J59" s="155">
        <v>16.2</v>
      </c>
    </row>
    <row r="60" spans="2:10" ht="15">
      <c r="B60" s="135" t="s">
        <v>65</v>
      </c>
      <c r="C60" s="150">
        <v>2036</v>
      </c>
      <c r="D60" s="138">
        <v>31.9</v>
      </c>
      <c r="E60" s="153">
        <v>31</v>
      </c>
      <c r="F60" s="159">
        <v>28.1</v>
      </c>
      <c r="G60" s="158">
        <v>28.9</v>
      </c>
      <c r="H60" s="155">
        <v>28</v>
      </c>
      <c r="I60" s="155">
        <v>26.1</v>
      </c>
      <c r="J60" s="155">
        <v>26.4</v>
      </c>
    </row>
    <row r="61" spans="2:10" ht="15">
      <c r="B61" s="135" t="s">
        <v>44</v>
      </c>
      <c r="C61" s="150">
        <v>30233</v>
      </c>
      <c r="D61" s="138">
        <v>30.3</v>
      </c>
      <c r="E61" s="153">
        <v>30.3</v>
      </c>
      <c r="F61" s="159">
        <v>29.9</v>
      </c>
      <c r="G61" s="158">
        <v>29.7</v>
      </c>
      <c r="H61" s="155">
        <v>29.8</v>
      </c>
      <c r="I61" s="155">
        <v>29.3</v>
      </c>
      <c r="J61" s="155">
        <v>28.8</v>
      </c>
    </row>
    <row r="62" spans="2:10" ht="15">
      <c r="B62" s="135" t="s">
        <v>50</v>
      </c>
      <c r="C62" s="150">
        <v>22780</v>
      </c>
      <c r="D62" s="138">
        <v>28.8</v>
      </c>
      <c r="E62" s="153">
        <v>28.8</v>
      </c>
      <c r="F62" s="159">
        <v>28.2</v>
      </c>
      <c r="G62" s="158">
        <v>28.1</v>
      </c>
      <c r="H62" s="155">
        <v>27.9</v>
      </c>
      <c r="I62" s="155">
        <v>27.1</v>
      </c>
      <c r="J62" s="155">
        <v>27.3</v>
      </c>
    </row>
    <row r="63" spans="2:10" ht="15">
      <c r="B63" s="135" t="s">
        <v>28</v>
      </c>
      <c r="C63" s="150">
        <v>6811</v>
      </c>
      <c r="D63" s="138">
        <v>32.9</v>
      </c>
      <c r="E63" s="153">
        <v>32.5</v>
      </c>
      <c r="F63" s="159">
        <v>31.7</v>
      </c>
      <c r="G63" s="158">
        <v>31.7</v>
      </c>
      <c r="H63" s="155">
        <v>32.4</v>
      </c>
      <c r="I63" s="155">
        <v>31.3</v>
      </c>
      <c r="J63" s="155">
        <v>31.3</v>
      </c>
    </row>
    <row r="64" spans="2:10" ht="15">
      <c r="B64" s="135" t="s">
        <v>62</v>
      </c>
      <c r="C64" s="150">
        <v>20551</v>
      </c>
      <c r="D64" s="138">
        <v>30</v>
      </c>
      <c r="E64" s="153">
        <v>29.9</v>
      </c>
      <c r="F64" s="159">
        <v>29.3</v>
      </c>
      <c r="G64" s="158">
        <v>29.2</v>
      </c>
      <c r="H64" s="155">
        <v>28.5</v>
      </c>
      <c r="I64" s="155">
        <v>28.1</v>
      </c>
      <c r="J64" s="155">
        <v>27.4</v>
      </c>
    </row>
    <row r="65" spans="2:10" ht="15">
      <c r="B65" s="135" t="s">
        <v>25</v>
      </c>
      <c r="C65" s="150">
        <v>1987</v>
      </c>
      <c r="D65" s="138">
        <v>30.3</v>
      </c>
      <c r="E65" s="153">
        <v>29.6</v>
      </c>
      <c r="F65" s="159">
        <v>28.8</v>
      </c>
      <c r="G65" s="158">
        <v>29</v>
      </c>
      <c r="H65" s="155">
        <v>29.6</v>
      </c>
      <c r="I65" s="155">
        <v>27.4</v>
      </c>
      <c r="J65" s="155">
        <v>27</v>
      </c>
    </row>
    <row r="66" spans="2:10" ht="15">
      <c r="B66" s="135"/>
      <c r="C66" s="150"/>
      <c r="D66" s="138"/>
      <c r="E66" s="153"/>
      <c r="F66" s="159"/>
      <c r="G66" s="158"/>
      <c r="H66" s="155"/>
      <c r="I66" s="155"/>
      <c r="J66" s="155"/>
    </row>
    <row r="67" spans="2:10" ht="15">
      <c r="B67" s="135" t="s">
        <v>66</v>
      </c>
      <c r="C67" s="150">
        <v>27403</v>
      </c>
      <c r="D67" s="138">
        <v>52</v>
      </c>
      <c r="E67" s="153">
        <v>51.1</v>
      </c>
      <c r="F67" s="159">
        <v>49.7</v>
      </c>
      <c r="G67" s="158">
        <v>48.1</v>
      </c>
      <c r="H67" s="155">
        <v>47</v>
      </c>
      <c r="I67" s="155">
        <v>45.8</v>
      </c>
      <c r="J67" s="155">
        <v>44.2</v>
      </c>
    </row>
    <row r="68" spans="2:10" ht="15">
      <c r="B68" s="135" t="s">
        <v>68</v>
      </c>
      <c r="C68" s="150">
        <v>1099</v>
      </c>
      <c r="D68" s="138">
        <v>67.3</v>
      </c>
      <c r="E68" s="153">
        <v>66.8</v>
      </c>
      <c r="F68" s="159">
        <v>66.7</v>
      </c>
      <c r="G68" s="158">
        <v>67.1</v>
      </c>
      <c r="H68" s="155">
        <v>69.6</v>
      </c>
      <c r="I68" s="155">
        <v>67.8</v>
      </c>
      <c r="J68" s="155">
        <v>64.3</v>
      </c>
    </row>
    <row r="69" spans="2:10" ht="15">
      <c r="B69" s="135" t="s">
        <v>69</v>
      </c>
      <c r="C69" s="150">
        <v>1778</v>
      </c>
      <c r="D69" s="138">
        <v>55.4</v>
      </c>
      <c r="E69" s="153">
        <v>55.7</v>
      </c>
      <c r="F69" s="159">
        <v>54.8</v>
      </c>
      <c r="G69" s="158">
        <v>55.9</v>
      </c>
      <c r="H69" s="155">
        <v>54.2</v>
      </c>
      <c r="I69" s="155">
        <v>49.3</v>
      </c>
      <c r="J69" s="155">
        <v>48.5</v>
      </c>
    </row>
    <row r="70" spans="2:10" ht="15">
      <c r="B70" s="135" t="s">
        <v>67</v>
      </c>
      <c r="C70" s="150">
        <v>521</v>
      </c>
      <c r="D70" s="160">
        <v>32</v>
      </c>
      <c r="E70" s="160">
        <v>28.3</v>
      </c>
      <c r="F70" s="159">
        <v>35.5</v>
      </c>
      <c r="G70" s="158">
        <v>35.5</v>
      </c>
      <c r="H70" s="155">
        <v>34.2</v>
      </c>
      <c r="I70" s="155">
        <v>34.7</v>
      </c>
      <c r="J70" s="155">
        <v>34</v>
      </c>
    </row>
    <row r="71" spans="2:10" ht="15">
      <c r="B71" s="140" t="s">
        <v>70</v>
      </c>
      <c r="C71" s="141">
        <v>770</v>
      </c>
      <c r="D71" s="161">
        <v>59.7</v>
      </c>
      <c r="E71" s="161">
        <v>57.5</v>
      </c>
      <c r="F71" s="162" t="s">
        <v>71</v>
      </c>
      <c r="G71" s="163">
        <v>47.4</v>
      </c>
      <c r="H71" s="164">
        <v>45.6</v>
      </c>
      <c r="I71" s="165" t="s">
        <v>124</v>
      </c>
      <c r="J71" s="166" t="s">
        <v>71</v>
      </c>
    </row>
    <row r="72" spans="2:10" s="167" customFormat="1" ht="15">
      <c r="B72" s="253" t="s">
        <v>121</v>
      </c>
      <c r="C72" s="253"/>
      <c r="D72" s="253"/>
      <c r="E72" s="253"/>
      <c r="F72" s="253"/>
      <c r="G72" s="253"/>
      <c r="H72" s="253"/>
      <c r="I72" s="253"/>
      <c r="J72" s="253"/>
    </row>
    <row r="73" spans="2:10" s="167" customFormat="1" ht="62.25" customHeight="1">
      <c r="B73" s="246" t="s">
        <v>211</v>
      </c>
      <c r="C73" s="246"/>
      <c r="D73" s="246"/>
      <c r="E73" s="246"/>
      <c r="F73" s="246"/>
      <c r="G73" s="246"/>
      <c r="H73" s="246"/>
      <c r="I73" s="246"/>
      <c r="J73" s="246"/>
    </row>
    <row r="74" spans="2:10" s="167" customFormat="1" ht="15">
      <c r="B74" s="254" t="s">
        <v>125</v>
      </c>
      <c r="C74" s="254"/>
      <c r="D74" s="254"/>
      <c r="E74" s="254"/>
      <c r="F74" s="254"/>
      <c r="G74" s="254"/>
      <c r="H74" s="254"/>
      <c r="I74" s="254"/>
      <c r="J74" s="254"/>
    </row>
    <row r="75" spans="2:10" ht="12.75">
      <c r="B75" s="247"/>
      <c r="C75" s="248"/>
      <c r="D75" s="248"/>
      <c r="E75" s="248"/>
      <c r="F75" s="248"/>
      <c r="G75" s="248"/>
      <c r="H75" s="248"/>
      <c r="I75" s="248"/>
      <c r="J75" s="248"/>
    </row>
  </sheetData>
  <mergeCells count="11">
    <mergeCell ref="B73:J73"/>
    <mergeCell ref="B75:J75"/>
    <mergeCell ref="B7:B8"/>
    <mergeCell ref="C7:C8"/>
    <mergeCell ref="B72:J72"/>
    <mergeCell ref="B74:J74"/>
    <mergeCell ref="D7:J7"/>
    <mergeCell ref="B3:J3"/>
    <mergeCell ref="B4:J4"/>
    <mergeCell ref="B5:J5"/>
    <mergeCell ref="B1:J1"/>
  </mergeCells>
  <printOptions horizontalCentered="1"/>
  <pageMargins left="0.75" right="0.75" top="1" bottom="1" header="0.5" footer="0.5"/>
  <pageSetup fitToHeight="2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7"/>
  <sheetViews>
    <sheetView showGridLines="0" zoomScale="75" zoomScaleNormal="75" zoomScaleSheetLayoutView="75" workbookViewId="0" topLeftCell="A1">
      <selection activeCell="A1" sqref="A1"/>
    </sheetView>
  </sheetViews>
  <sheetFormatPr defaultColWidth="10.77734375" defaultRowHeight="15"/>
  <cols>
    <col min="1" max="1" width="1.99609375" style="130" customWidth="1"/>
    <col min="2" max="2" width="19.21484375" style="130" customWidth="1"/>
    <col min="3" max="4" width="13.6640625" style="130" customWidth="1"/>
    <col min="5" max="5" width="1.99609375" style="130" customWidth="1"/>
    <col min="6" max="16384" width="7.77734375" style="130" customWidth="1"/>
  </cols>
  <sheetData>
    <row r="1" spans="2:4" s="129" customFormat="1" ht="18">
      <c r="B1" s="245" t="s">
        <v>115</v>
      </c>
      <c r="C1" s="245"/>
      <c r="D1" s="245"/>
    </row>
    <row r="2" spans="2:4" ht="12.75">
      <c r="B2" s="131"/>
      <c r="C2" s="131"/>
      <c r="D2" s="131"/>
    </row>
    <row r="3" spans="2:4" s="132" customFormat="1" ht="48.75" customHeight="1">
      <c r="B3" s="244" t="s">
        <v>229</v>
      </c>
      <c r="C3" s="244"/>
      <c r="D3" s="244"/>
    </row>
    <row r="5" spans="2:4" ht="15.75">
      <c r="B5" s="133" t="s">
        <v>9</v>
      </c>
      <c r="C5" s="134" t="s">
        <v>116</v>
      </c>
      <c r="D5" s="134" t="s">
        <v>117</v>
      </c>
    </row>
    <row r="6" spans="2:4" ht="15">
      <c r="B6" s="135" t="s">
        <v>118</v>
      </c>
      <c r="C6" s="136">
        <f>SUM(C8:C58)</f>
        <v>1365966</v>
      </c>
      <c r="D6" s="138">
        <v>34</v>
      </c>
    </row>
    <row r="7" spans="2:4" ht="15">
      <c r="B7" s="135"/>
      <c r="C7" s="137"/>
      <c r="D7" s="137"/>
    </row>
    <row r="8" spans="2:4" ht="15">
      <c r="B8" s="135" t="s">
        <v>59</v>
      </c>
      <c r="C8" s="150">
        <v>8465</v>
      </c>
      <c r="D8" s="138">
        <v>17.2</v>
      </c>
    </row>
    <row r="9" spans="2:4" ht="15">
      <c r="B9" s="135" t="s">
        <v>26</v>
      </c>
      <c r="C9" s="150">
        <v>4595</v>
      </c>
      <c r="D9" s="138">
        <v>21.9</v>
      </c>
    </row>
    <row r="10" spans="2:4" ht="15">
      <c r="B10" s="135" t="s">
        <v>35</v>
      </c>
      <c r="C10" s="150">
        <v>3546</v>
      </c>
      <c r="D10" s="138">
        <v>24.6</v>
      </c>
    </row>
    <row r="11" spans="2:4" ht="15">
      <c r="B11" s="135" t="s">
        <v>19</v>
      </c>
      <c r="C11" s="150">
        <v>18320</v>
      </c>
      <c r="D11" s="138">
        <v>26.8</v>
      </c>
    </row>
    <row r="12" spans="2:4" ht="15">
      <c r="B12" s="135" t="s">
        <v>46</v>
      </c>
      <c r="C12" s="150">
        <v>21620</v>
      </c>
      <c r="D12" s="138">
        <v>26.8</v>
      </c>
    </row>
    <row r="13" spans="2:4" ht="15">
      <c r="B13" s="135" t="s">
        <v>48</v>
      </c>
      <c r="C13" s="150">
        <v>18668</v>
      </c>
      <c r="D13" s="138">
        <v>27.4</v>
      </c>
    </row>
    <row r="14" spans="2:4" ht="15">
      <c r="B14" s="135" t="s">
        <v>52</v>
      </c>
      <c r="C14" s="150">
        <v>7259</v>
      </c>
      <c r="D14" s="138">
        <v>28.6</v>
      </c>
    </row>
    <row r="15" spans="2:4" ht="15">
      <c r="B15" s="135" t="s">
        <v>50</v>
      </c>
      <c r="C15" s="150">
        <v>22780</v>
      </c>
      <c r="D15" s="138">
        <v>28.8</v>
      </c>
    </row>
    <row r="16" spans="2:4" ht="15">
      <c r="B16" s="135" t="s">
        <v>58</v>
      </c>
      <c r="C16" s="150">
        <v>2250</v>
      </c>
      <c r="D16" s="138">
        <v>29</v>
      </c>
    </row>
    <row r="17" spans="2:4" ht="15">
      <c r="B17" s="135" t="s">
        <v>85</v>
      </c>
      <c r="C17" s="150">
        <v>12213</v>
      </c>
      <c r="D17" s="138">
        <v>29.1</v>
      </c>
    </row>
    <row r="18" spans="2:4" ht="15">
      <c r="B18" s="135" t="s">
        <v>40</v>
      </c>
      <c r="C18" s="150">
        <v>11022</v>
      </c>
      <c r="D18" s="138">
        <v>29.3</v>
      </c>
    </row>
    <row r="19" spans="2:4" ht="15">
      <c r="B19" s="135" t="s">
        <v>54</v>
      </c>
      <c r="C19" s="150">
        <v>33625</v>
      </c>
      <c r="D19" s="138">
        <v>29.3</v>
      </c>
    </row>
    <row r="20" spans="2:4" ht="15">
      <c r="B20" s="135" t="s">
        <v>62</v>
      </c>
      <c r="C20" s="150">
        <v>20551</v>
      </c>
      <c r="D20" s="138">
        <v>30</v>
      </c>
    </row>
    <row r="21" spans="2:4" ht="15">
      <c r="B21" s="135" t="s">
        <v>44</v>
      </c>
      <c r="C21" s="150">
        <v>30233</v>
      </c>
      <c r="D21" s="138">
        <v>30.3</v>
      </c>
    </row>
    <row r="22" spans="2:4" ht="15">
      <c r="B22" s="135" t="s">
        <v>25</v>
      </c>
      <c r="C22" s="150">
        <v>1987</v>
      </c>
      <c r="D22" s="138">
        <v>30.3</v>
      </c>
    </row>
    <row r="23" spans="2:4" ht="15">
      <c r="B23" s="135" t="s">
        <v>29</v>
      </c>
      <c r="C23" s="150">
        <v>13976</v>
      </c>
      <c r="D23" s="138">
        <v>30.9</v>
      </c>
    </row>
    <row r="24" spans="2:4" ht="15">
      <c r="B24" s="135" t="s">
        <v>42</v>
      </c>
      <c r="C24" s="150">
        <v>12249</v>
      </c>
      <c r="D24" s="138">
        <v>31.1</v>
      </c>
    </row>
    <row r="25" spans="2:4" ht="15">
      <c r="B25" s="135" t="s">
        <v>65</v>
      </c>
      <c r="C25" s="150">
        <v>2036</v>
      </c>
      <c r="D25" s="138">
        <v>31.9</v>
      </c>
    </row>
    <row r="26" spans="2:4" ht="15">
      <c r="B26" s="135" t="s">
        <v>21</v>
      </c>
      <c r="C26" s="150">
        <v>120704</v>
      </c>
      <c r="D26" s="138">
        <v>32.4</v>
      </c>
    </row>
    <row r="27" spans="2:4" ht="15">
      <c r="B27" s="135" t="s">
        <v>47</v>
      </c>
      <c r="C27" s="150">
        <v>4419</v>
      </c>
      <c r="D27" s="138">
        <v>32.6</v>
      </c>
    </row>
    <row r="28" spans="2:4" ht="15">
      <c r="B28" s="135" t="s">
        <v>51</v>
      </c>
      <c r="C28" s="150">
        <v>3627</v>
      </c>
      <c r="D28" s="138">
        <v>32.8</v>
      </c>
    </row>
    <row r="29" spans="2:4" ht="15">
      <c r="B29" s="135" t="s">
        <v>28</v>
      </c>
      <c r="C29" s="150">
        <v>6811</v>
      </c>
      <c r="D29" s="138">
        <v>32.9</v>
      </c>
    </row>
    <row r="30" spans="2:4" ht="15">
      <c r="B30" s="135" t="s">
        <v>24</v>
      </c>
      <c r="C30" s="150">
        <v>174681</v>
      </c>
      <c r="D30" s="138">
        <v>33</v>
      </c>
    </row>
    <row r="31" spans="2:4" ht="15">
      <c r="B31" s="135" t="s">
        <v>43</v>
      </c>
      <c r="C31" s="150">
        <v>18011</v>
      </c>
      <c r="D31" s="138">
        <v>33.2</v>
      </c>
    </row>
    <row r="32" spans="2:4" ht="15">
      <c r="B32" s="135" t="s">
        <v>41</v>
      </c>
      <c r="C32" s="150">
        <v>47748</v>
      </c>
      <c r="D32" s="138">
        <v>33.4</v>
      </c>
    </row>
    <row r="33" spans="2:4" ht="15">
      <c r="B33" s="135" t="s">
        <v>33</v>
      </c>
      <c r="C33" s="150">
        <v>5870</v>
      </c>
      <c r="D33" s="138">
        <v>33.6</v>
      </c>
    </row>
    <row r="34" spans="2:4" ht="15">
      <c r="B34" s="135" t="s">
        <v>18</v>
      </c>
      <c r="C34" s="150">
        <v>3379</v>
      </c>
      <c r="D34" s="138">
        <v>34</v>
      </c>
    </row>
    <row r="35" spans="2:4" ht="15">
      <c r="B35" s="135" t="s">
        <v>119</v>
      </c>
      <c r="C35" s="150">
        <v>44366</v>
      </c>
      <c r="D35" s="138">
        <v>34.1</v>
      </c>
    </row>
    <row r="36" spans="2:4" ht="15">
      <c r="B36" s="135" t="s">
        <v>56</v>
      </c>
      <c r="C36" s="150">
        <v>40669</v>
      </c>
      <c r="D36" s="138">
        <v>34.7</v>
      </c>
    </row>
    <row r="37" spans="2:4" ht="15">
      <c r="B37" s="135" t="s">
        <v>16</v>
      </c>
      <c r="C37" s="150">
        <v>20515</v>
      </c>
      <c r="D37" s="138">
        <v>34.8</v>
      </c>
    </row>
    <row r="38" spans="2:4" ht="15">
      <c r="B38" s="135" t="s">
        <v>36</v>
      </c>
      <c r="C38" s="150">
        <v>62890</v>
      </c>
      <c r="D38" s="138">
        <v>34.8</v>
      </c>
    </row>
    <row r="39" spans="2:4" ht="15">
      <c r="B39" s="135" t="s">
        <v>23</v>
      </c>
      <c r="C39" s="150">
        <v>25530</v>
      </c>
      <c r="D39" s="138">
        <v>34.8</v>
      </c>
    </row>
    <row r="40" spans="2:4" ht="15">
      <c r="B40" s="135" t="s">
        <v>64</v>
      </c>
      <c r="C40" s="150">
        <v>3744</v>
      </c>
      <c r="D40" s="138">
        <v>35</v>
      </c>
    </row>
    <row r="41" spans="2:4" ht="15">
      <c r="B41" s="135" t="s">
        <v>49</v>
      </c>
      <c r="C41" s="150">
        <v>26511</v>
      </c>
      <c r="D41" s="138">
        <v>35.2</v>
      </c>
    </row>
    <row r="42" spans="2:4" ht="15">
      <c r="B42" s="135" t="s">
        <v>57</v>
      </c>
      <c r="C42" s="150">
        <v>52677</v>
      </c>
      <c r="D42" s="138">
        <v>35.4</v>
      </c>
    </row>
    <row r="43" spans="2:4" ht="15">
      <c r="B43" s="135" t="s">
        <v>39</v>
      </c>
      <c r="C43" s="150">
        <v>89840</v>
      </c>
      <c r="D43" s="138">
        <v>35.7</v>
      </c>
    </row>
    <row r="44" spans="2:4" ht="15">
      <c r="B44" s="135" t="s">
        <v>63</v>
      </c>
      <c r="C44" s="150">
        <v>4604</v>
      </c>
      <c r="D44" s="138">
        <v>35.7</v>
      </c>
    </row>
    <row r="45" spans="2:4" ht="15">
      <c r="B45" s="135" t="s">
        <v>34</v>
      </c>
      <c r="C45" s="150">
        <v>28039</v>
      </c>
      <c r="D45" s="138">
        <v>36.2</v>
      </c>
    </row>
    <row r="46" spans="2:4" ht="15">
      <c r="B46" s="135" t="s">
        <v>38</v>
      </c>
      <c r="C46" s="150">
        <v>30929</v>
      </c>
      <c r="D46" s="138">
        <v>36.4</v>
      </c>
    </row>
    <row r="47" spans="2:4" ht="15">
      <c r="B47" s="135" t="s">
        <v>61</v>
      </c>
      <c r="C47" s="150">
        <v>18357</v>
      </c>
      <c r="D47" s="138">
        <v>36.4</v>
      </c>
    </row>
    <row r="48" spans="2:18" ht="15">
      <c r="B48" s="135" t="s">
        <v>22</v>
      </c>
      <c r="C48" s="150">
        <v>13891</v>
      </c>
      <c r="D48" s="138">
        <v>37.1</v>
      </c>
      <c r="J48" s="225"/>
      <c r="K48" s="225"/>
      <c r="L48" s="225"/>
      <c r="M48" s="225"/>
      <c r="N48" s="225"/>
      <c r="O48" s="225"/>
      <c r="P48" s="225"/>
      <c r="Q48" s="225"/>
      <c r="R48" s="225"/>
    </row>
    <row r="49" spans="2:4" ht="15">
      <c r="B49" s="135" t="s">
        <v>53</v>
      </c>
      <c r="C49" s="150">
        <v>12183</v>
      </c>
      <c r="D49" s="138">
        <v>37.4</v>
      </c>
    </row>
    <row r="50" spans="2:4" ht="15">
      <c r="B50" s="135" t="s">
        <v>32</v>
      </c>
      <c r="C50" s="150">
        <v>50401</v>
      </c>
      <c r="D50" s="138">
        <v>37.8</v>
      </c>
    </row>
    <row r="51" spans="2:4" ht="15">
      <c r="B51" s="135" t="s">
        <v>30</v>
      </c>
      <c r="C51" s="150">
        <v>80843</v>
      </c>
      <c r="D51" s="138">
        <v>39.3</v>
      </c>
    </row>
    <row r="52" spans="2:4" ht="15">
      <c r="B52" s="135" t="s">
        <v>20</v>
      </c>
      <c r="C52" s="150">
        <v>35494</v>
      </c>
      <c r="D52" s="138">
        <v>40.4</v>
      </c>
    </row>
    <row r="53" spans="2:4" ht="15">
      <c r="B53" s="135" t="s">
        <v>60</v>
      </c>
      <c r="C53" s="150">
        <v>22026</v>
      </c>
      <c r="D53" s="138">
        <v>40.4</v>
      </c>
    </row>
    <row r="54" spans="2:4" ht="15">
      <c r="B54" s="135" t="s">
        <v>27</v>
      </c>
      <c r="C54" s="150">
        <v>4505</v>
      </c>
      <c r="D54" s="138">
        <v>40.6</v>
      </c>
    </row>
    <row r="55" spans="2:4" ht="15">
      <c r="B55" s="135" t="s">
        <v>55</v>
      </c>
      <c r="C55" s="150">
        <v>13020</v>
      </c>
      <c r="D55" s="138">
        <v>46.9</v>
      </c>
    </row>
    <row r="56" spans="2:4" ht="15">
      <c r="B56" s="135" t="s">
        <v>45</v>
      </c>
      <c r="C56" s="150">
        <v>30498</v>
      </c>
      <c r="D56" s="138">
        <v>47</v>
      </c>
    </row>
    <row r="57" spans="2:4" ht="15">
      <c r="B57" s="135" t="s">
        <v>37</v>
      </c>
      <c r="C57" s="150">
        <v>19553</v>
      </c>
      <c r="D57" s="138">
        <v>47.1</v>
      </c>
    </row>
    <row r="58" spans="2:4" ht="15">
      <c r="B58" s="135" t="s">
        <v>120</v>
      </c>
      <c r="C58" s="150">
        <v>4236</v>
      </c>
      <c r="D58" s="138">
        <v>56.5</v>
      </c>
    </row>
    <row r="59" spans="2:4" ht="15">
      <c r="B59" s="135"/>
      <c r="C59" s="136"/>
      <c r="D59" s="139"/>
    </row>
    <row r="60" spans="2:4" ht="15">
      <c r="B60" s="135" t="s">
        <v>67</v>
      </c>
      <c r="C60" s="150">
        <v>521</v>
      </c>
      <c r="D60" s="160">
        <v>32</v>
      </c>
    </row>
    <row r="61" spans="2:4" ht="15">
      <c r="B61" s="135" t="s">
        <v>66</v>
      </c>
      <c r="C61" s="150">
        <v>27403</v>
      </c>
      <c r="D61" s="138">
        <v>52</v>
      </c>
    </row>
    <row r="62" spans="2:4" ht="15">
      <c r="B62" s="135" t="s">
        <v>69</v>
      </c>
      <c r="C62" s="150">
        <v>1778</v>
      </c>
      <c r="D62" s="138">
        <v>55.4</v>
      </c>
    </row>
    <row r="63" spans="2:4" ht="15">
      <c r="B63" s="135" t="s">
        <v>70</v>
      </c>
      <c r="C63" s="136">
        <v>770</v>
      </c>
      <c r="D63" s="160">
        <v>59.7</v>
      </c>
    </row>
    <row r="64" spans="2:4" ht="15">
      <c r="B64" s="140" t="s">
        <v>68</v>
      </c>
      <c r="C64" s="220">
        <v>1099</v>
      </c>
      <c r="D64" s="142">
        <v>67.3</v>
      </c>
    </row>
    <row r="65" spans="2:4" s="143" customFormat="1" ht="15">
      <c r="B65" s="253" t="s">
        <v>121</v>
      </c>
      <c r="C65" s="253"/>
      <c r="D65" s="253"/>
    </row>
    <row r="66" spans="2:4" s="143" customFormat="1" ht="50.25" customHeight="1">
      <c r="B66" s="246" t="s">
        <v>213</v>
      </c>
      <c r="C66" s="246"/>
      <c r="D66" s="246"/>
    </row>
    <row r="67" spans="2:4" ht="15.75">
      <c r="B67" s="226"/>
      <c r="C67" s="227"/>
      <c r="D67" s="227"/>
    </row>
  </sheetData>
  <mergeCells count="6">
    <mergeCell ref="J48:R48"/>
    <mergeCell ref="B1:D1"/>
    <mergeCell ref="B67:D67"/>
    <mergeCell ref="B65:D65"/>
    <mergeCell ref="B66:D66"/>
    <mergeCell ref="B3:D3"/>
  </mergeCells>
  <printOptions horizontalCentered="1"/>
  <pageMargins left="0.75" right="0.75" top="1" bottom="1" header="0.5" footer="0.5"/>
  <pageSetup fitToHeight="2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87"/>
  <sheetViews>
    <sheetView showGridLines="0" showOutlineSymbols="0" zoomScale="75" zoomScaleNormal="75" workbookViewId="0" topLeftCell="A1">
      <selection activeCell="A1" sqref="A1"/>
    </sheetView>
  </sheetViews>
  <sheetFormatPr defaultColWidth="10.6640625" defaultRowHeight="15"/>
  <cols>
    <col min="1" max="1" width="2.77734375" style="94" customWidth="1"/>
    <col min="2" max="5" width="21.3359375" style="94" customWidth="1"/>
    <col min="6" max="6" width="2.77734375" style="94" customWidth="1"/>
    <col min="7" max="7" width="10.6640625" style="94" customWidth="1"/>
    <col min="8" max="8" width="16.77734375" style="94" customWidth="1"/>
    <col min="9" max="16384" width="10.6640625" style="94" customWidth="1"/>
  </cols>
  <sheetData>
    <row r="1" spans="2:5" ht="18">
      <c r="B1" s="260" t="s">
        <v>105</v>
      </c>
      <c r="C1" s="260"/>
      <c r="D1" s="260"/>
      <c r="E1" s="260"/>
    </row>
    <row r="2" ht="15.75">
      <c r="B2" s="95"/>
    </row>
    <row r="3" spans="2:24" ht="15.75">
      <c r="B3" s="261" t="s">
        <v>217</v>
      </c>
      <c r="C3" s="261"/>
      <c r="D3" s="261"/>
      <c r="E3" s="261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2:24" ht="15.75">
      <c r="B4" s="261" t="s">
        <v>218</v>
      </c>
      <c r="C4" s="261"/>
      <c r="D4" s="261"/>
      <c r="E4" s="261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2:24" ht="15.75">
      <c r="B5" s="261" t="s">
        <v>79</v>
      </c>
      <c r="C5" s="261"/>
      <c r="D5" s="261"/>
      <c r="E5" s="261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2:11" ht="15.75">
      <c r="B6" s="98"/>
      <c r="I6" s="97"/>
      <c r="K6" s="99"/>
    </row>
    <row r="7" spans="2:11" ht="15.75">
      <c r="B7" s="100"/>
      <c r="C7" s="221" t="s">
        <v>106</v>
      </c>
      <c r="D7" s="222"/>
      <c r="E7" s="223"/>
      <c r="F7" s="101"/>
      <c r="G7" s="102"/>
      <c r="H7" s="103"/>
      <c r="I7" s="103"/>
      <c r="J7" s="104"/>
      <c r="K7" s="99"/>
    </row>
    <row r="8" spans="2:11" ht="15.75">
      <c r="B8" s="105"/>
      <c r="C8" s="224" t="s">
        <v>107</v>
      </c>
      <c r="D8" s="224" t="s">
        <v>108</v>
      </c>
      <c r="E8" s="106" t="s">
        <v>4</v>
      </c>
      <c r="F8" s="107"/>
      <c r="G8" s="102"/>
      <c r="H8" s="103"/>
      <c r="I8" s="103"/>
      <c r="J8" s="104"/>
      <c r="K8" s="99"/>
    </row>
    <row r="9" spans="2:11" ht="15.75" customHeight="1">
      <c r="B9" s="105"/>
      <c r="C9" s="258"/>
      <c r="D9" s="258"/>
      <c r="E9" s="108" t="s">
        <v>109</v>
      </c>
      <c r="F9" s="107"/>
      <c r="G9" s="103"/>
      <c r="H9" s="103"/>
      <c r="I9" s="103"/>
      <c r="J9" s="104"/>
      <c r="K9" s="99"/>
    </row>
    <row r="10" spans="2:11" ht="15.75">
      <c r="B10" s="109" t="s">
        <v>9</v>
      </c>
      <c r="C10" s="259"/>
      <c r="D10" s="259"/>
      <c r="E10" s="109" t="s">
        <v>110</v>
      </c>
      <c r="F10" s="107"/>
      <c r="G10" s="103"/>
      <c r="H10" s="102"/>
      <c r="I10" s="103"/>
      <c r="J10" s="104"/>
      <c r="K10" s="99"/>
    </row>
    <row r="11" spans="2:11" ht="15">
      <c r="B11" s="110" t="s">
        <v>15</v>
      </c>
      <c r="C11" s="111">
        <v>0.32393519211856125</v>
      </c>
      <c r="D11" s="111">
        <v>0.3239241827548318</v>
      </c>
      <c r="E11" s="111">
        <v>3.3987470882282526E-05</v>
      </c>
      <c r="F11" s="112"/>
      <c r="G11" s="113"/>
      <c r="H11" s="114"/>
      <c r="I11" s="115"/>
      <c r="J11" s="104"/>
      <c r="K11" s="99"/>
    </row>
    <row r="12" spans="2:11" ht="15">
      <c r="B12" s="116"/>
      <c r="C12" s="117"/>
      <c r="D12" s="117"/>
      <c r="E12" s="117"/>
      <c r="F12" s="107"/>
      <c r="G12" s="118"/>
      <c r="H12" s="104"/>
      <c r="I12" s="104"/>
      <c r="J12" s="104"/>
      <c r="K12" s="99"/>
    </row>
    <row r="13" spans="2:11" ht="15.75">
      <c r="B13" s="110" t="s">
        <v>16</v>
      </c>
      <c r="C13" s="111">
        <v>0.3377291972125665</v>
      </c>
      <c r="D13" s="111">
        <v>0.3446993436025992</v>
      </c>
      <c r="E13" s="111">
        <v>-0.02022094477228975</v>
      </c>
      <c r="F13" s="112"/>
      <c r="G13" s="113"/>
      <c r="H13" s="103"/>
      <c r="I13" s="119"/>
      <c r="J13" s="104"/>
      <c r="K13" s="99"/>
    </row>
    <row r="14" spans="2:11" ht="15">
      <c r="B14" s="110" t="s">
        <v>18</v>
      </c>
      <c r="C14" s="111">
        <v>0.308146517213771</v>
      </c>
      <c r="D14" s="111">
        <v>0.2956696300544881</v>
      </c>
      <c r="E14" s="111">
        <v>0.04219874444657569</v>
      </c>
      <c r="F14" s="112"/>
      <c r="G14" s="113"/>
      <c r="H14" s="114"/>
      <c r="I14" s="115"/>
      <c r="J14" s="104"/>
      <c r="K14" s="99"/>
    </row>
    <row r="15" spans="2:11" ht="15">
      <c r="B15" s="110" t="s">
        <v>20</v>
      </c>
      <c r="C15" s="111">
        <v>0.3823176909171572</v>
      </c>
      <c r="D15" s="111">
        <v>0.3828859317977238</v>
      </c>
      <c r="E15" s="111">
        <v>-0.0014840996583462384</v>
      </c>
      <c r="F15" s="112"/>
      <c r="G15" s="113"/>
      <c r="H15" s="114"/>
      <c r="I15" s="115"/>
      <c r="J15" s="104"/>
      <c r="K15" s="99"/>
    </row>
    <row r="16" spans="2:11" ht="15">
      <c r="B16" s="110" t="s">
        <v>22</v>
      </c>
      <c r="C16" s="111">
        <v>0.34060865626158215</v>
      </c>
      <c r="D16" s="111">
        <v>0.3276293763323938</v>
      </c>
      <c r="E16" s="111">
        <v>0.03961573920654889</v>
      </c>
      <c r="F16" s="112"/>
      <c r="G16" s="113"/>
      <c r="H16" s="114"/>
      <c r="I16" s="115"/>
      <c r="J16" s="104"/>
      <c r="K16" s="99"/>
    </row>
    <row r="17" spans="2:11" ht="15.75">
      <c r="B17" s="110" t="s">
        <v>230</v>
      </c>
      <c r="C17" s="111">
        <v>0.304215</v>
      </c>
      <c r="D17" s="111">
        <v>0.322484</v>
      </c>
      <c r="E17" s="111">
        <v>-0.05665087260143139</v>
      </c>
      <c r="F17" s="120"/>
      <c r="G17" s="113"/>
      <c r="H17" s="114"/>
      <c r="I17" s="115"/>
      <c r="J17" s="104"/>
      <c r="K17" s="99"/>
    </row>
    <row r="18" spans="2:11" ht="15">
      <c r="B18" s="110" t="s">
        <v>19</v>
      </c>
      <c r="C18" s="111">
        <v>0.2504539789923447</v>
      </c>
      <c r="D18" s="111">
        <v>0.24918129572059813</v>
      </c>
      <c r="E18" s="111">
        <v>0.005107459081413411</v>
      </c>
      <c r="F18" s="112"/>
      <c r="G18" s="113"/>
      <c r="H18" s="114"/>
      <c r="I18" s="115"/>
      <c r="J18" s="104"/>
      <c r="K18" s="99"/>
    </row>
    <row r="19" spans="2:11" ht="15">
      <c r="B19" s="110" t="s">
        <v>85</v>
      </c>
      <c r="C19" s="111">
        <v>0.320354426910868</v>
      </c>
      <c r="D19" s="111">
        <v>0.3054706686372779</v>
      </c>
      <c r="E19" s="111">
        <v>0.04872401772643977</v>
      </c>
      <c r="F19" s="112"/>
      <c r="G19" s="113"/>
      <c r="H19" s="114"/>
      <c r="I19" s="115"/>
      <c r="J19" s="104"/>
      <c r="K19" s="99"/>
    </row>
    <row r="20" spans="2:11" ht="15">
      <c r="B20" s="110" t="s">
        <v>27</v>
      </c>
      <c r="C20" s="111">
        <v>0.3575068600548804</v>
      </c>
      <c r="D20" s="111">
        <v>0.348212990279054</v>
      </c>
      <c r="E20" s="111">
        <v>0.02669018685482817</v>
      </c>
      <c r="F20" s="112"/>
      <c r="G20" s="113"/>
      <c r="H20" s="114"/>
      <c r="I20" s="115"/>
      <c r="J20" s="104"/>
      <c r="K20" s="99"/>
    </row>
    <row r="21" spans="2:11" ht="15">
      <c r="B21" s="110" t="s">
        <v>17</v>
      </c>
      <c r="C21" s="111">
        <v>0.6488937917509346</v>
      </c>
      <c r="D21" s="111">
        <v>0.6738809121621622</v>
      </c>
      <c r="E21" s="111">
        <v>-0.03707943044573827</v>
      </c>
      <c r="F21" s="112"/>
      <c r="G21" s="113"/>
      <c r="H21" s="114"/>
      <c r="I21" s="115"/>
      <c r="J21" s="104"/>
      <c r="K21" s="99"/>
    </row>
    <row r="22" spans="2:11" ht="15">
      <c r="B22" s="110" t="s">
        <v>30</v>
      </c>
      <c r="C22" s="111">
        <v>0.3597983105232139</v>
      </c>
      <c r="D22" s="111">
        <v>0.3574307351262728</v>
      </c>
      <c r="E22" s="111">
        <v>0.006623871884169977</v>
      </c>
      <c r="F22" s="112"/>
      <c r="G22" s="113"/>
      <c r="H22" s="114"/>
      <c r="I22" s="115"/>
      <c r="J22" s="104"/>
      <c r="K22" s="99"/>
    </row>
    <row r="23" spans="2:11" ht="15">
      <c r="B23" s="110" t="s">
        <v>32</v>
      </c>
      <c r="C23" s="111">
        <v>0.3522155822684531</v>
      </c>
      <c r="D23" s="111">
        <v>0.3533608308366138</v>
      </c>
      <c r="E23" s="111">
        <v>-0.003241017306443267</v>
      </c>
      <c r="F23" s="112"/>
      <c r="G23" s="113"/>
      <c r="H23" s="114"/>
      <c r="I23" s="115"/>
      <c r="J23" s="104"/>
      <c r="K23" s="99"/>
    </row>
    <row r="24" spans="2:11" ht="15">
      <c r="B24" s="110" t="s">
        <v>33</v>
      </c>
      <c r="C24" s="111">
        <v>0.30091635469631783</v>
      </c>
      <c r="D24" s="111">
        <v>0.28759970612930313</v>
      </c>
      <c r="E24" s="111">
        <v>0.04630271965934356</v>
      </c>
      <c r="F24" s="112"/>
      <c r="G24" s="113"/>
      <c r="H24" s="114"/>
      <c r="I24" s="115"/>
      <c r="J24" s="104"/>
      <c r="K24" s="99"/>
    </row>
    <row r="25" spans="2:11" ht="15">
      <c r="B25" s="110" t="s">
        <v>26</v>
      </c>
      <c r="C25" s="111">
        <v>0.21009487462036713</v>
      </c>
      <c r="D25" s="111">
        <v>0.19299232305053288</v>
      </c>
      <c r="E25" s="111">
        <v>0.08861778178272996</v>
      </c>
      <c r="F25" s="112"/>
      <c r="G25" s="113"/>
      <c r="H25" s="114"/>
      <c r="I25" s="115"/>
      <c r="J25" s="104"/>
      <c r="K25" s="99"/>
    </row>
    <row r="26" spans="2:11" ht="15">
      <c r="B26" s="110" t="s">
        <v>36</v>
      </c>
      <c r="C26" s="111">
        <v>0.3356915020756464</v>
      </c>
      <c r="D26" s="111">
        <v>0.3406359896445721</v>
      </c>
      <c r="E26" s="111">
        <v>-0.014515458493052583</v>
      </c>
      <c r="F26" s="112"/>
      <c r="G26" s="113"/>
      <c r="H26" s="114"/>
      <c r="I26" s="115"/>
      <c r="J26" s="104"/>
      <c r="K26" s="99"/>
    </row>
    <row r="27" spans="2:11" ht="15">
      <c r="B27" s="110" t="s">
        <v>38</v>
      </c>
      <c r="C27" s="111">
        <v>0.32456618488280853</v>
      </c>
      <c r="D27" s="111">
        <v>0.3173547724112918</v>
      </c>
      <c r="E27" s="111">
        <v>0.02272350409834312</v>
      </c>
      <c r="F27" s="112"/>
      <c r="G27" s="113"/>
      <c r="H27" s="114"/>
      <c r="I27" s="115"/>
      <c r="J27" s="104"/>
      <c r="K27" s="99"/>
    </row>
    <row r="28" spans="2:11" ht="15">
      <c r="B28" s="110" t="s">
        <v>40</v>
      </c>
      <c r="C28" s="111">
        <v>0.2623512832326079</v>
      </c>
      <c r="D28" s="111">
        <v>0.2500778194318505</v>
      </c>
      <c r="E28" s="111">
        <v>0.0490785781347639</v>
      </c>
      <c r="F28" s="112"/>
      <c r="G28" s="113"/>
      <c r="H28" s="114"/>
      <c r="I28" s="115"/>
      <c r="J28" s="104"/>
      <c r="K28" s="99"/>
    </row>
    <row r="29" spans="2:11" ht="15">
      <c r="B29" s="110" t="s">
        <v>42</v>
      </c>
      <c r="C29" s="111">
        <v>0.27212604814714636</v>
      </c>
      <c r="D29" s="111">
        <v>0.25915795119334945</v>
      </c>
      <c r="E29" s="111">
        <v>0.05003935589891213</v>
      </c>
      <c r="F29" s="112"/>
      <c r="G29" s="113"/>
      <c r="H29" s="114"/>
      <c r="I29" s="115"/>
      <c r="J29" s="104"/>
      <c r="K29" s="99"/>
    </row>
    <row r="30" spans="2:11" ht="15">
      <c r="B30" s="110" t="s">
        <v>43</v>
      </c>
      <c r="C30" s="111">
        <v>0.2961221425941138</v>
      </c>
      <c r="D30" s="111">
        <v>0.28076119969627944</v>
      </c>
      <c r="E30" s="111">
        <v>0.054711772547102244</v>
      </c>
      <c r="F30" s="112"/>
      <c r="G30" s="113"/>
      <c r="H30" s="114"/>
      <c r="I30" s="115"/>
      <c r="J30" s="104"/>
      <c r="K30" s="99"/>
    </row>
    <row r="31" spans="2:11" ht="15">
      <c r="B31" s="110" t="s">
        <v>45</v>
      </c>
      <c r="C31" s="111">
        <v>0.43687751945073117</v>
      </c>
      <c r="D31" s="111">
        <v>0.42545969518500204</v>
      </c>
      <c r="E31" s="111">
        <v>0.02683644160644722</v>
      </c>
      <c r="F31" s="112"/>
      <c r="G31" s="113"/>
      <c r="H31" s="114"/>
      <c r="I31" s="115"/>
      <c r="J31" s="104"/>
      <c r="K31" s="99"/>
    </row>
    <row r="32" spans="2:11" ht="15">
      <c r="B32" s="110" t="s">
        <v>47</v>
      </c>
      <c r="C32" s="111">
        <v>0.29220566264621217</v>
      </c>
      <c r="D32" s="111">
        <v>0.2797049793556128</v>
      </c>
      <c r="E32" s="111">
        <v>0.04469238738401636</v>
      </c>
      <c r="F32" s="112"/>
      <c r="G32" s="113"/>
      <c r="H32" s="114"/>
      <c r="I32" s="115"/>
      <c r="J32" s="104"/>
      <c r="K32" s="99"/>
    </row>
    <row r="33" spans="2:11" ht="15">
      <c r="B33" s="110" t="s">
        <v>23</v>
      </c>
      <c r="C33" s="111">
        <v>0.3348900866326156</v>
      </c>
      <c r="D33" s="111">
        <v>0.3352326685660019</v>
      </c>
      <c r="E33" s="111">
        <v>-0.0010219228777783116</v>
      </c>
      <c r="F33" s="112"/>
      <c r="G33" s="113"/>
      <c r="H33" s="114"/>
      <c r="I33" s="115"/>
      <c r="J33" s="104"/>
      <c r="K33" s="99"/>
    </row>
    <row r="34" spans="2:11" ht="15">
      <c r="B34" s="110" t="s">
        <v>46</v>
      </c>
      <c r="C34" s="111">
        <v>0.2570592629482072</v>
      </c>
      <c r="D34" s="111">
        <v>0.2609544534107051</v>
      </c>
      <c r="E34" s="111">
        <v>-0.014926706218603845</v>
      </c>
      <c r="F34" s="112"/>
      <c r="G34" s="113"/>
      <c r="H34" s="114"/>
      <c r="I34" s="115"/>
      <c r="J34" s="104"/>
      <c r="K34" s="99"/>
    </row>
    <row r="35" spans="2:11" ht="15">
      <c r="B35" s="110" t="s">
        <v>31</v>
      </c>
      <c r="C35" s="111">
        <v>0.3351017031010741</v>
      </c>
      <c r="D35" s="111">
        <v>0.34675615212527966</v>
      </c>
      <c r="E35" s="111">
        <v>-0.03360992718593462</v>
      </c>
      <c r="F35" s="112"/>
      <c r="G35" s="113"/>
      <c r="H35" s="114"/>
      <c r="I35" s="115"/>
      <c r="J35" s="104"/>
      <c r="K35" s="99"/>
    </row>
    <row r="36" spans="2:11" ht="15">
      <c r="B36" s="110" t="s">
        <v>48</v>
      </c>
      <c r="C36" s="111">
        <v>0.24913610870599615</v>
      </c>
      <c r="D36" s="111">
        <v>0.2393155023203311</v>
      </c>
      <c r="E36" s="111">
        <v>0.04103623162915642</v>
      </c>
      <c r="F36" s="112"/>
      <c r="G36" s="113"/>
      <c r="H36" s="114"/>
      <c r="I36" s="115"/>
      <c r="J36" s="104"/>
      <c r="K36" s="99"/>
    </row>
    <row r="37" spans="2:11" ht="15">
      <c r="B37" s="110" t="s">
        <v>37</v>
      </c>
      <c r="C37" s="111">
        <v>0.4522782355792535</v>
      </c>
      <c r="D37" s="111">
        <v>0.4539604792431991</v>
      </c>
      <c r="E37" s="111">
        <v>-0.003705705101796709</v>
      </c>
      <c r="F37" s="112"/>
      <c r="G37" s="113"/>
      <c r="H37" s="114"/>
      <c r="I37" s="115"/>
      <c r="J37" s="104"/>
      <c r="K37" s="99"/>
    </row>
    <row r="38" spans="2:11" ht="15">
      <c r="B38" s="110" t="s">
        <v>49</v>
      </c>
      <c r="C38" s="111">
        <v>0.3313676294558021</v>
      </c>
      <c r="D38" s="111">
        <v>0.322942464744049</v>
      </c>
      <c r="E38" s="111">
        <v>0.026088748404241538</v>
      </c>
      <c r="F38" s="112"/>
      <c r="G38" s="113"/>
      <c r="H38" s="114"/>
      <c r="I38" s="115"/>
      <c r="J38" s="104"/>
      <c r="K38" s="99"/>
    </row>
    <row r="39" spans="2:11" ht="15">
      <c r="B39" s="110" t="s">
        <v>51</v>
      </c>
      <c r="C39" s="111">
        <v>0.2831144897489058</v>
      </c>
      <c r="D39" s="111">
        <v>0.259894637309199</v>
      </c>
      <c r="E39" s="111">
        <v>0.08934333035922531</v>
      </c>
      <c r="F39" s="112"/>
      <c r="G39" s="113"/>
      <c r="H39" s="114"/>
      <c r="I39" s="115"/>
      <c r="J39" s="104"/>
      <c r="K39" s="99"/>
    </row>
    <row r="40" spans="2:11" ht="15">
      <c r="B40" s="110" t="s">
        <v>52</v>
      </c>
      <c r="C40" s="111">
        <v>0.2528913206737475</v>
      </c>
      <c r="D40" s="111">
        <v>0.24545787624733292</v>
      </c>
      <c r="E40" s="111">
        <v>0.030283992268083943</v>
      </c>
      <c r="F40" s="112"/>
      <c r="G40" s="113"/>
      <c r="H40" s="114"/>
      <c r="I40" s="115"/>
      <c r="J40" s="104"/>
      <c r="K40" s="99"/>
    </row>
    <row r="41" spans="2:11" ht="15.75">
      <c r="B41" s="110" t="s">
        <v>231</v>
      </c>
      <c r="C41" s="111">
        <v>0.3955</v>
      </c>
      <c r="D41" s="111">
        <v>0.36727</v>
      </c>
      <c r="E41" s="111">
        <v>0.07686443216162496</v>
      </c>
      <c r="F41" s="120"/>
      <c r="G41" s="113"/>
      <c r="H41" s="114"/>
      <c r="I41" s="115"/>
      <c r="J41" s="104"/>
      <c r="K41" s="99"/>
    </row>
    <row r="42" spans="2:11" ht="15">
      <c r="B42" s="110" t="s">
        <v>35</v>
      </c>
      <c r="C42" s="111">
        <v>0.2359796067006555</v>
      </c>
      <c r="D42" s="111">
        <v>0.22159148164320983</v>
      </c>
      <c r="E42" s="111">
        <v>0.06493085813024327</v>
      </c>
      <c r="F42" s="112"/>
      <c r="G42" s="113"/>
      <c r="H42" s="114"/>
      <c r="I42" s="115"/>
      <c r="J42" s="104"/>
      <c r="K42" s="99"/>
    </row>
    <row r="43" spans="2:11" ht="15">
      <c r="B43" s="110" t="s">
        <v>54</v>
      </c>
      <c r="C43" s="111">
        <v>0.2798822417997671</v>
      </c>
      <c r="D43" s="111">
        <v>0.2787168196824331</v>
      </c>
      <c r="E43" s="111">
        <v>0.004181384240326392</v>
      </c>
      <c r="F43" s="112"/>
      <c r="G43" s="113"/>
      <c r="H43" s="114"/>
      <c r="I43" s="115"/>
      <c r="J43" s="104"/>
      <c r="K43" s="99"/>
    </row>
    <row r="44" spans="2:11" ht="15">
      <c r="B44" s="110" t="s">
        <v>55</v>
      </c>
      <c r="C44" s="111">
        <v>0.42821493927799037</v>
      </c>
      <c r="D44" s="111">
        <v>0.4211076663425731</v>
      </c>
      <c r="E44" s="111">
        <v>0.022700070787539182</v>
      </c>
      <c r="F44" s="112"/>
      <c r="G44" s="113"/>
      <c r="H44" s="114"/>
      <c r="I44" s="115"/>
      <c r="J44" s="104"/>
      <c r="K44" s="99"/>
    </row>
    <row r="45" spans="2:11" ht="15.75">
      <c r="B45" s="110" t="s">
        <v>232</v>
      </c>
      <c r="C45" s="111">
        <v>0.39403</v>
      </c>
      <c r="D45" s="111">
        <v>0.37747857705439275</v>
      </c>
      <c r="E45" s="111">
        <v>0.04384309843846768</v>
      </c>
      <c r="F45" s="120"/>
      <c r="G45" s="113"/>
      <c r="H45" s="114"/>
      <c r="I45" s="115"/>
      <c r="J45" s="104"/>
      <c r="K45" s="99"/>
    </row>
    <row r="46" spans="2:11" ht="15">
      <c r="B46" s="110" t="s">
        <v>56</v>
      </c>
      <c r="C46" s="111">
        <v>0.3210014894673381</v>
      </c>
      <c r="D46" s="111">
        <v>0.31645419975173883</v>
      </c>
      <c r="E46" s="111">
        <v>0.014369503451579045</v>
      </c>
      <c r="F46" s="112"/>
      <c r="G46" s="113"/>
      <c r="H46" s="114"/>
      <c r="I46" s="115"/>
      <c r="J46" s="104"/>
      <c r="K46" s="99"/>
    </row>
    <row r="47" spans="2:11" ht="15.75">
      <c r="B47" s="110" t="s">
        <v>58</v>
      </c>
      <c r="C47" s="111">
        <v>0.2558682634730539</v>
      </c>
      <c r="D47" s="111">
        <v>0.23253223915592028</v>
      </c>
      <c r="E47" s="111">
        <v>0.1003560813839928</v>
      </c>
      <c r="F47" s="112"/>
      <c r="G47" s="113"/>
      <c r="H47" s="103"/>
      <c r="I47" s="119"/>
      <c r="J47" s="104"/>
      <c r="K47" s="99"/>
    </row>
    <row r="48" spans="2:11" ht="15">
      <c r="B48" s="110" t="s">
        <v>57</v>
      </c>
      <c r="C48" s="111">
        <v>0.3352012511317804</v>
      </c>
      <c r="D48" s="111">
        <v>0.32971729761812596</v>
      </c>
      <c r="E48" s="111">
        <v>0.01663228939843444</v>
      </c>
      <c r="F48" s="112"/>
      <c r="G48" s="113"/>
      <c r="H48" s="114"/>
      <c r="I48" s="115"/>
      <c r="J48" s="104"/>
      <c r="K48" s="99"/>
    </row>
    <row r="49" spans="2:11" ht="15">
      <c r="B49" s="110" t="s">
        <v>61</v>
      </c>
      <c r="C49" s="111">
        <v>0.3168152272871631</v>
      </c>
      <c r="D49" s="111">
        <v>0.3014281805745554</v>
      </c>
      <c r="E49" s="111">
        <v>0.05104714059341856</v>
      </c>
      <c r="F49" s="112"/>
      <c r="G49" s="113"/>
      <c r="H49" s="114"/>
      <c r="I49" s="115"/>
      <c r="J49" s="104"/>
      <c r="K49" s="99"/>
    </row>
    <row r="50" spans="2:11" ht="15">
      <c r="B50" s="110" t="s">
        <v>29</v>
      </c>
      <c r="C50" s="111">
        <v>0.29256748259343524</v>
      </c>
      <c r="D50" s="111">
        <v>0.2879808146678008</v>
      </c>
      <c r="E50" s="111">
        <v>0.01592699128560143</v>
      </c>
      <c r="F50" s="112"/>
      <c r="G50" s="113"/>
      <c r="H50" s="114"/>
      <c r="I50" s="115"/>
      <c r="J50" s="104"/>
      <c r="K50" s="99"/>
    </row>
    <row r="51" spans="2:11" ht="15">
      <c r="B51" s="110" t="s">
        <v>41</v>
      </c>
      <c r="C51" s="111">
        <v>0.32543529234828855</v>
      </c>
      <c r="D51" s="111">
        <v>0.3261222124750341</v>
      </c>
      <c r="E51" s="111">
        <v>-0.002106327322914531</v>
      </c>
      <c r="F51" s="112"/>
      <c r="G51" s="113"/>
      <c r="H51" s="114"/>
      <c r="I51" s="115"/>
      <c r="J51" s="104"/>
      <c r="K51" s="99"/>
    </row>
    <row r="52" spans="2:11" ht="15">
      <c r="B52" s="110" t="s">
        <v>63</v>
      </c>
      <c r="C52" s="111">
        <v>0.3320189588560959</v>
      </c>
      <c r="D52" s="111">
        <v>0.31636308208215835</v>
      </c>
      <c r="E52" s="111">
        <v>0.049487053517425786</v>
      </c>
      <c r="F52" s="112"/>
      <c r="G52" s="113"/>
      <c r="H52" s="114"/>
      <c r="I52" s="115"/>
      <c r="J52" s="104"/>
      <c r="K52" s="99"/>
    </row>
    <row r="53" spans="2:11" ht="15">
      <c r="B53" s="110" t="s">
        <v>60</v>
      </c>
      <c r="C53" s="111">
        <v>0.3767697980276974</v>
      </c>
      <c r="D53" s="111">
        <v>0.37140304363449195</v>
      </c>
      <c r="E53" s="111">
        <v>0.01444994726130203</v>
      </c>
      <c r="F53" s="112"/>
      <c r="G53" s="113"/>
      <c r="H53" s="114"/>
      <c r="I53" s="115"/>
      <c r="J53" s="104"/>
      <c r="K53" s="99"/>
    </row>
    <row r="54" spans="2:11" ht="15">
      <c r="B54" s="110" t="s">
        <v>64</v>
      </c>
      <c r="C54" s="111">
        <v>0.3030611256417708</v>
      </c>
      <c r="D54" s="111">
        <v>0.278619769326089</v>
      </c>
      <c r="E54" s="111">
        <v>0.08772297951002993</v>
      </c>
      <c r="F54" s="112"/>
      <c r="G54" s="113"/>
      <c r="H54" s="114"/>
      <c r="I54" s="115"/>
      <c r="J54" s="104"/>
      <c r="K54" s="99"/>
    </row>
    <row r="55" spans="2:11" ht="15">
      <c r="B55" s="110" t="s">
        <v>34</v>
      </c>
      <c r="C55" s="111">
        <v>0.33749797614550164</v>
      </c>
      <c r="D55" s="111">
        <v>0.33249296275040313</v>
      </c>
      <c r="E55" s="111">
        <v>0.015052990456389663</v>
      </c>
      <c r="F55" s="112"/>
      <c r="G55" s="113"/>
      <c r="H55" s="114"/>
      <c r="I55" s="115"/>
      <c r="J55" s="104"/>
      <c r="K55" s="99"/>
    </row>
    <row r="56" spans="2:11" ht="15">
      <c r="B56" s="110" t="s">
        <v>21</v>
      </c>
      <c r="C56" s="111">
        <v>0.3056518859688732</v>
      </c>
      <c r="D56" s="111">
        <v>0.2943729062057847</v>
      </c>
      <c r="E56" s="111">
        <v>0.050415019416971775</v>
      </c>
      <c r="F56" s="112"/>
      <c r="G56" s="113"/>
      <c r="H56" s="114"/>
      <c r="I56" s="115"/>
      <c r="J56" s="104"/>
      <c r="K56" s="99"/>
    </row>
    <row r="57" spans="2:11" ht="15">
      <c r="B57" s="110" t="s">
        <v>59</v>
      </c>
      <c r="C57" s="111">
        <v>0.16388321236464426</v>
      </c>
      <c r="D57" s="111">
        <v>0.15707203041512535</v>
      </c>
      <c r="E57" s="111">
        <v>0.04336342970494263</v>
      </c>
      <c r="F57" s="112"/>
      <c r="G57" s="113"/>
      <c r="H57" s="114"/>
      <c r="I57" s="115"/>
      <c r="J57" s="104"/>
      <c r="K57" s="99"/>
    </row>
    <row r="58" spans="2:11" ht="15">
      <c r="B58" s="110" t="s">
        <v>65</v>
      </c>
      <c r="C58" s="111">
        <v>0.262599072827875</v>
      </c>
      <c r="D58" s="111">
        <v>0.2509180790960452</v>
      </c>
      <c r="E58" s="111">
        <v>0.04655301751835343</v>
      </c>
      <c r="F58" s="112"/>
      <c r="G58" s="113"/>
      <c r="H58" s="114"/>
      <c r="I58" s="115"/>
      <c r="J58" s="104"/>
      <c r="K58" s="99"/>
    </row>
    <row r="59" spans="2:11" ht="15.75">
      <c r="B59" s="110" t="s">
        <v>44</v>
      </c>
      <c r="C59" s="111">
        <v>0.2906479350327876</v>
      </c>
      <c r="D59" s="111">
        <v>0.29235090636775984</v>
      </c>
      <c r="E59" s="111">
        <v>-0.0058250933993343555</v>
      </c>
      <c r="F59" s="112"/>
      <c r="G59" s="113"/>
      <c r="H59" s="103"/>
      <c r="I59" s="119"/>
      <c r="J59" s="104"/>
      <c r="K59" s="99"/>
    </row>
    <row r="60" spans="2:11" ht="15">
      <c r="B60" s="110" t="s">
        <v>50</v>
      </c>
      <c r="C60" s="111">
        <v>0.27223236301918213</v>
      </c>
      <c r="D60" s="111">
        <v>0.2634455901569353</v>
      </c>
      <c r="E60" s="111">
        <v>0.033353273657048176</v>
      </c>
      <c r="F60" s="112"/>
      <c r="G60" s="113"/>
      <c r="H60" s="114"/>
      <c r="I60" s="115"/>
      <c r="J60" s="104"/>
      <c r="K60" s="99"/>
    </row>
    <row r="61" spans="2:11" ht="15">
      <c r="B61" s="110" t="s">
        <v>28</v>
      </c>
      <c r="C61" s="111">
        <v>0.31337994214079073</v>
      </c>
      <c r="D61" s="111">
        <v>0.3036650445494511</v>
      </c>
      <c r="E61" s="111">
        <v>0.03199214979041696</v>
      </c>
      <c r="F61" s="112"/>
      <c r="G61" s="113"/>
      <c r="H61" s="114"/>
      <c r="I61" s="115"/>
      <c r="J61" s="104"/>
      <c r="K61" s="99"/>
    </row>
    <row r="62" spans="2:11" ht="15">
      <c r="B62" s="110" t="s">
        <v>62</v>
      </c>
      <c r="C62" s="111">
        <v>0.2777133537328954</v>
      </c>
      <c r="D62" s="111">
        <v>0.2726998180626248</v>
      </c>
      <c r="E62" s="111">
        <v>0.018384814870390974</v>
      </c>
      <c r="F62" s="112"/>
      <c r="G62" s="113"/>
      <c r="H62" s="114"/>
      <c r="I62" s="115"/>
      <c r="J62" s="104"/>
      <c r="K62" s="99"/>
    </row>
    <row r="63" spans="2:11" ht="15">
      <c r="B63" s="110" t="s">
        <v>25</v>
      </c>
      <c r="C63" s="111">
        <v>0.27175885741339856</v>
      </c>
      <c r="D63" s="111">
        <v>0.26936716841358654</v>
      </c>
      <c r="E63" s="111">
        <v>0.008878917998424335</v>
      </c>
      <c r="F63" s="112"/>
      <c r="G63" s="113"/>
      <c r="H63" s="114"/>
      <c r="I63" s="115"/>
      <c r="J63" s="104"/>
      <c r="K63" s="99"/>
    </row>
    <row r="64" spans="2:11" ht="15">
      <c r="B64" s="116"/>
      <c r="C64" s="111"/>
      <c r="D64" s="111"/>
      <c r="E64" s="111"/>
      <c r="F64" s="112"/>
      <c r="G64" s="113"/>
      <c r="H64" s="104"/>
      <c r="I64" s="115"/>
      <c r="J64" s="104"/>
      <c r="K64" s="99"/>
    </row>
    <row r="65" spans="2:11" ht="15">
      <c r="B65" s="110" t="s">
        <v>66</v>
      </c>
      <c r="C65" s="111">
        <v>0.4497524557956778</v>
      </c>
      <c r="D65" s="111">
        <v>0.3715272881116909</v>
      </c>
      <c r="E65" s="111">
        <v>0.21055026154759965</v>
      </c>
      <c r="F65" s="112"/>
      <c r="G65" s="113"/>
      <c r="H65" s="114"/>
      <c r="I65" s="115"/>
      <c r="J65" s="104"/>
      <c r="K65" s="99"/>
    </row>
    <row r="66" spans="2:11" ht="15">
      <c r="B66" s="110" t="s">
        <v>68</v>
      </c>
      <c r="C66" s="111">
        <v>0.6598674145843957</v>
      </c>
      <c r="D66" s="111">
        <v>0.6470060551693205</v>
      </c>
      <c r="E66" s="111">
        <v>0.019878267463369324</v>
      </c>
      <c r="F66" s="112"/>
      <c r="G66" s="113"/>
      <c r="H66" s="114"/>
      <c r="I66" s="115"/>
      <c r="J66" s="104"/>
      <c r="K66" s="99"/>
    </row>
    <row r="67" spans="2:11" ht="15">
      <c r="B67" s="110" t="s">
        <v>69</v>
      </c>
      <c r="C67" s="111">
        <v>0.48925986458090126</v>
      </c>
      <c r="D67" s="111">
        <v>0.46495925494761353</v>
      </c>
      <c r="E67" s="111">
        <v>0.052263955120165656</v>
      </c>
      <c r="F67" s="112"/>
      <c r="G67" s="113"/>
      <c r="H67" s="114"/>
      <c r="I67" s="115"/>
      <c r="J67" s="104"/>
      <c r="K67" s="99"/>
    </row>
    <row r="68" spans="2:11" ht="15">
      <c r="B68" s="121" t="s">
        <v>67</v>
      </c>
      <c r="C68" s="122">
        <v>0.3435114503816794</v>
      </c>
      <c r="D68" s="122">
        <v>0.32924791086350974</v>
      </c>
      <c r="E68" s="122">
        <v>0.0433215794164374</v>
      </c>
      <c r="F68" s="123"/>
      <c r="G68" s="114"/>
      <c r="H68" s="114"/>
      <c r="I68" s="124"/>
      <c r="J68" s="104"/>
      <c r="K68" s="99"/>
    </row>
    <row r="69" spans="2:11" ht="15">
      <c r="B69" s="94" t="s">
        <v>73</v>
      </c>
      <c r="C69" s="125"/>
      <c r="D69" s="125"/>
      <c r="E69" s="125"/>
      <c r="F69" s="124"/>
      <c r="G69" s="114"/>
      <c r="H69" s="114"/>
      <c r="I69" s="124"/>
      <c r="J69" s="104"/>
      <c r="K69" s="99"/>
    </row>
    <row r="70" spans="2:11" ht="15">
      <c r="B70" s="104" t="s">
        <v>233</v>
      </c>
      <c r="C70" s="118"/>
      <c r="D70" s="118"/>
      <c r="E70" s="118"/>
      <c r="F70" s="118"/>
      <c r="G70" s="118"/>
      <c r="H70" s="118"/>
      <c r="I70" s="118"/>
      <c r="K70" s="99"/>
    </row>
    <row r="71" spans="2:11" ht="15">
      <c r="B71" s="104" t="s">
        <v>234</v>
      </c>
      <c r="C71" s="118"/>
      <c r="D71" s="118"/>
      <c r="E71" s="118"/>
      <c r="F71" s="118"/>
      <c r="G71" s="118"/>
      <c r="H71" s="118"/>
      <c r="I71" s="118"/>
      <c r="K71" s="99"/>
    </row>
    <row r="72" spans="2:11" ht="15">
      <c r="B72" s="104" t="s">
        <v>237</v>
      </c>
      <c r="C72" s="118"/>
      <c r="D72" s="118"/>
      <c r="E72" s="118"/>
      <c r="F72" s="118"/>
      <c r="G72" s="118"/>
      <c r="H72" s="118"/>
      <c r="I72" s="118"/>
      <c r="K72" s="99"/>
    </row>
    <row r="73" spans="2:11" ht="15">
      <c r="B73" s="104" t="s">
        <v>235</v>
      </c>
      <c r="C73" s="118"/>
      <c r="D73" s="118"/>
      <c r="E73" s="118"/>
      <c r="F73" s="118"/>
      <c r="G73" s="118"/>
      <c r="H73" s="118"/>
      <c r="I73" s="118"/>
      <c r="K73" s="99"/>
    </row>
    <row r="74" spans="2:11" ht="15">
      <c r="B74" s="94" t="s">
        <v>111</v>
      </c>
      <c r="C74" s="118"/>
      <c r="D74" s="118"/>
      <c r="E74" s="118"/>
      <c r="F74" s="118"/>
      <c r="G74" s="118"/>
      <c r="H74" s="118"/>
      <c r="I74" s="118"/>
      <c r="K74" s="99"/>
    </row>
    <row r="75" spans="2:11" ht="15">
      <c r="B75" s="94" t="s">
        <v>112</v>
      </c>
      <c r="C75" s="118"/>
      <c r="D75" s="118"/>
      <c r="E75" s="118"/>
      <c r="F75" s="118"/>
      <c r="G75" s="118"/>
      <c r="H75" s="118"/>
      <c r="I75" s="118"/>
      <c r="K75" s="99"/>
    </row>
    <row r="76" spans="2:11" ht="15">
      <c r="B76" s="107" t="s">
        <v>113</v>
      </c>
      <c r="C76" s="118"/>
      <c r="D76" s="118"/>
      <c r="E76" s="118"/>
      <c r="F76" s="118"/>
      <c r="G76" s="118"/>
      <c r="H76" s="118"/>
      <c r="I76" s="118"/>
      <c r="K76" s="99"/>
    </row>
    <row r="77" spans="2:11" ht="15">
      <c r="B77" s="94" t="s">
        <v>114</v>
      </c>
      <c r="C77" s="118"/>
      <c r="D77" s="118"/>
      <c r="E77" s="118"/>
      <c r="F77" s="118"/>
      <c r="G77" s="118"/>
      <c r="H77" s="118"/>
      <c r="I77" s="118"/>
      <c r="K77" s="99"/>
    </row>
    <row r="78" spans="3:11" ht="15">
      <c r="C78" s="104"/>
      <c r="D78" s="104"/>
      <c r="E78" s="104"/>
      <c r="K78" s="99"/>
    </row>
    <row r="79" ht="15">
      <c r="K79" s="99"/>
    </row>
    <row r="80" ht="15">
      <c r="K80" s="99"/>
    </row>
    <row r="81" ht="15">
      <c r="K81" s="99"/>
    </row>
    <row r="82" ht="15">
      <c r="K82" s="99"/>
    </row>
    <row r="83" spans="2:11" ht="15">
      <c r="B83" s="126"/>
      <c r="C83" s="126"/>
      <c r="D83" s="126"/>
      <c r="E83" s="126"/>
      <c r="K83" s="99"/>
    </row>
    <row r="84" spans="2:11" ht="15">
      <c r="B84" s="127"/>
      <c r="C84" s="126"/>
      <c r="D84" s="126"/>
      <c r="E84" s="126"/>
      <c r="K84" s="99"/>
    </row>
    <row r="85" spans="2:11" ht="15">
      <c r="B85" s="127"/>
      <c r="C85" s="126"/>
      <c r="D85" s="126"/>
      <c r="E85" s="126"/>
      <c r="K85" s="99"/>
    </row>
    <row r="86" spans="2:10" ht="15">
      <c r="B86" s="128"/>
      <c r="C86" s="128"/>
      <c r="D86" s="128"/>
      <c r="E86" s="128"/>
      <c r="F86" s="99"/>
      <c r="G86" s="99"/>
      <c r="H86" s="99"/>
      <c r="I86" s="99"/>
      <c r="J86" s="99"/>
    </row>
    <row r="87" ht="15.75">
      <c r="H87" s="96"/>
    </row>
  </sheetData>
  <mergeCells count="7">
    <mergeCell ref="C7:E7"/>
    <mergeCell ref="C8:C10"/>
    <mergeCell ref="D8:D10"/>
    <mergeCell ref="B1:E1"/>
    <mergeCell ref="B3:E3"/>
    <mergeCell ref="B4:E4"/>
    <mergeCell ref="B5:E5"/>
  </mergeCells>
  <printOptions/>
  <pageMargins left="0.25" right="0.25" top="0.25" bottom="0.25" header="0.5" footer="0.5"/>
  <pageSetup horizontalDpi="200" verticalDpi="2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87"/>
  <sheetViews>
    <sheetView showGridLines="0" zoomScale="75" zoomScaleNormal="75" workbookViewId="0" topLeftCell="A1">
      <selection activeCell="A1" sqref="A1"/>
    </sheetView>
  </sheetViews>
  <sheetFormatPr defaultColWidth="9.77734375" defaultRowHeight="15"/>
  <cols>
    <col min="1" max="1" width="2.77734375" style="68" customWidth="1"/>
    <col min="2" max="5" width="21.21484375" style="68" customWidth="1"/>
    <col min="6" max="6" width="2.77734375" style="68" customWidth="1"/>
    <col min="7" max="7" width="9.77734375" style="68" customWidth="1"/>
    <col min="8" max="8" width="18.77734375" style="68" customWidth="1"/>
    <col min="9" max="9" width="15.77734375" style="68" customWidth="1"/>
    <col min="10" max="16384" width="9.77734375" style="68" customWidth="1"/>
  </cols>
  <sheetData>
    <row r="1" spans="2:6" ht="18">
      <c r="B1" s="268" t="s">
        <v>98</v>
      </c>
      <c r="C1" s="268"/>
      <c r="D1" s="268"/>
      <c r="E1" s="268"/>
      <c r="F1" s="69"/>
    </row>
    <row r="2" spans="2:6" ht="15.75">
      <c r="B2" s="70"/>
      <c r="C2" s="70"/>
      <c r="D2" s="70"/>
      <c r="E2" s="70"/>
      <c r="F2" s="69"/>
    </row>
    <row r="3" spans="2:9" ht="15.75">
      <c r="B3" s="269" t="s">
        <v>219</v>
      </c>
      <c r="C3" s="269"/>
      <c r="D3" s="269"/>
      <c r="E3" s="269"/>
      <c r="F3" s="71"/>
      <c r="G3" s="72"/>
      <c r="H3" s="72"/>
      <c r="I3" s="72"/>
    </row>
    <row r="4" spans="2:9" ht="15.75">
      <c r="B4" s="269" t="s">
        <v>226</v>
      </c>
      <c r="C4" s="269"/>
      <c r="D4" s="269"/>
      <c r="E4" s="269"/>
      <c r="F4" s="71"/>
      <c r="G4" s="72"/>
      <c r="H4" s="72"/>
      <c r="I4" s="72"/>
    </row>
    <row r="5" spans="2:9" ht="15.75">
      <c r="B5" s="269" t="s">
        <v>79</v>
      </c>
      <c r="C5" s="269"/>
      <c r="D5" s="269"/>
      <c r="E5" s="269"/>
      <c r="F5" s="71"/>
      <c r="G5" s="72"/>
      <c r="H5" s="72"/>
      <c r="I5" s="72"/>
    </row>
    <row r="6" spans="2:6" ht="15.75">
      <c r="B6" s="69"/>
      <c r="C6" s="69"/>
      <c r="D6" s="69"/>
      <c r="E6" s="69"/>
      <c r="F6" s="69"/>
    </row>
    <row r="7" spans="2:9" ht="15.75">
      <c r="B7" s="73"/>
      <c r="C7" s="262" t="s">
        <v>99</v>
      </c>
      <c r="D7" s="263"/>
      <c r="E7" s="264"/>
      <c r="F7" s="74"/>
      <c r="G7" s="75"/>
      <c r="H7" s="76"/>
      <c r="I7" s="76"/>
    </row>
    <row r="8" spans="2:9" ht="15.75">
      <c r="B8" s="77"/>
      <c r="C8" s="265" t="s">
        <v>82</v>
      </c>
      <c r="D8" s="265" t="s">
        <v>100</v>
      </c>
      <c r="E8" s="78" t="s">
        <v>4</v>
      </c>
      <c r="F8" s="74"/>
      <c r="G8" s="75"/>
      <c r="H8" s="76"/>
      <c r="I8" s="76"/>
    </row>
    <row r="9" spans="2:9" ht="15.75">
      <c r="B9" s="77"/>
      <c r="C9" s="266"/>
      <c r="D9" s="266"/>
      <c r="E9" s="79" t="s">
        <v>83</v>
      </c>
      <c r="F9" s="74"/>
      <c r="G9" s="80"/>
      <c r="H9" s="76"/>
      <c r="I9" s="76"/>
    </row>
    <row r="10" spans="2:9" ht="15.75">
      <c r="B10" s="81" t="s">
        <v>9</v>
      </c>
      <c r="C10" s="267"/>
      <c r="D10" s="267"/>
      <c r="E10" s="82" t="s">
        <v>101</v>
      </c>
      <c r="F10" s="74"/>
      <c r="G10" s="80"/>
      <c r="H10" s="80"/>
      <c r="I10" s="75"/>
    </row>
    <row r="11" spans="2:9" ht="15.75">
      <c r="B11" s="83" t="s">
        <v>15</v>
      </c>
      <c r="C11" s="84">
        <v>0.32611419419013005</v>
      </c>
      <c r="D11" s="84">
        <v>0.32271277305093526</v>
      </c>
      <c r="E11" s="84">
        <v>0.010540088348650136</v>
      </c>
      <c r="F11" s="74"/>
      <c r="G11" s="76"/>
      <c r="H11" s="76"/>
      <c r="I11" s="85"/>
    </row>
    <row r="12" spans="2:9" ht="15.75">
      <c r="B12" s="83"/>
      <c r="C12" s="86"/>
      <c r="D12" s="86"/>
      <c r="E12" s="86"/>
      <c r="F12" s="74"/>
      <c r="G12" s="76"/>
      <c r="H12" s="76"/>
      <c r="I12" s="76"/>
    </row>
    <row r="13" spans="2:9" ht="15.75">
      <c r="B13" s="83" t="s">
        <v>16</v>
      </c>
      <c r="C13" s="84">
        <v>0.33972420073503107</v>
      </c>
      <c r="D13" s="84">
        <v>0.3407136412922023</v>
      </c>
      <c r="E13" s="84">
        <v>-0.0029040238994206694</v>
      </c>
      <c r="F13" s="74"/>
      <c r="G13" s="76"/>
      <c r="H13" s="76"/>
      <c r="I13" s="85"/>
    </row>
    <row r="14" spans="2:9" ht="15.75">
      <c r="B14" s="83" t="s">
        <v>18</v>
      </c>
      <c r="C14" s="84">
        <v>0.3087606300005032</v>
      </c>
      <c r="D14" s="84">
        <v>0.30427493713327747</v>
      </c>
      <c r="E14" s="84">
        <v>0.014742235786777719</v>
      </c>
      <c r="F14" s="74"/>
      <c r="G14" s="76"/>
      <c r="H14" s="76"/>
      <c r="I14" s="85"/>
    </row>
    <row r="15" spans="2:9" ht="15.75">
      <c r="B15" s="83" t="s">
        <v>20</v>
      </c>
      <c r="C15" s="84">
        <v>0.380052227462291</v>
      </c>
      <c r="D15" s="84">
        <v>0.3853706397807626</v>
      </c>
      <c r="E15" s="84">
        <v>-0.013800771956829008</v>
      </c>
      <c r="F15" s="74"/>
      <c r="G15" s="76"/>
      <c r="H15" s="76"/>
      <c r="I15" s="85"/>
    </row>
    <row r="16" spans="2:9" ht="15.75">
      <c r="B16" s="83" t="s">
        <v>22</v>
      </c>
      <c r="C16" s="84">
        <v>0.34616800512659696</v>
      </c>
      <c r="D16" s="84">
        <v>0.3343862689738071</v>
      </c>
      <c r="E16" s="84">
        <v>0.03523391133537474</v>
      </c>
      <c r="F16" s="74"/>
      <c r="G16" s="76"/>
      <c r="H16" s="76"/>
      <c r="I16" s="85"/>
    </row>
    <row r="17" spans="2:9" ht="15.75">
      <c r="B17" s="83" t="s">
        <v>24</v>
      </c>
      <c r="C17" s="84">
        <v>0.32764708299370954</v>
      </c>
      <c r="D17" s="84">
        <v>0.31740813832253145</v>
      </c>
      <c r="E17" s="84">
        <v>0.032257977773631735</v>
      </c>
      <c r="F17" s="74"/>
      <c r="G17" s="76"/>
      <c r="H17" s="76"/>
      <c r="I17" s="85"/>
    </row>
    <row r="18" spans="2:9" ht="15.75">
      <c r="B18" s="83" t="s">
        <v>19</v>
      </c>
      <c r="C18" s="84">
        <v>0.25406941693221946</v>
      </c>
      <c r="D18" s="84">
        <v>0.24845876574147213</v>
      </c>
      <c r="E18" s="84">
        <v>0.02258182026302641</v>
      </c>
      <c r="F18" s="74"/>
      <c r="G18" s="76"/>
      <c r="H18" s="76"/>
      <c r="I18" s="85"/>
    </row>
    <row r="19" spans="2:9" ht="15.75">
      <c r="B19" s="83" t="s">
        <v>236</v>
      </c>
      <c r="C19" s="84">
        <v>0.286160097</v>
      </c>
      <c r="D19" s="84">
        <v>0.273175141</v>
      </c>
      <c r="E19" s="84">
        <v>0.04753344668356921</v>
      </c>
      <c r="F19" s="74"/>
      <c r="G19" s="76"/>
      <c r="H19" s="80"/>
      <c r="I19" s="87"/>
    </row>
    <row r="20" spans="2:9" ht="15.75">
      <c r="B20" s="83" t="s">
        <v>27</v>
      </c>
      <c r="C20" s="84">
        <v>0.36565695357880085</v>
      </c>
      <c r="D20" s="84">
        <v>0.35203956711228634</v>
      </c>
      <c r="E20" s="84">
        <v>0.03868140896267793</v>
      </c>
      <c r="F20" s="74"/>
      <c r="G20" s="76"/>
      <c r="H20" s="76"/>
      <c r="I20" s="85"/>
    </row>
    <row r="21" spans="2:9" ht="15.75">
      <c r="B21" s="83" t="s">
        <v>17</v>
      </c>
      <c r="C21" s="84">
        <v>0.6324857490552744</v>
      </c>
      <c r="D21" s="84">
        <v>0.659733394621926</v>
      </c>
      <c r="E21" s="84">
        <v>-0.04130099490001772</v>
      </c>
      <c r="F21" s="74"/>
      <c r="G21" s="76"/>
      <c r="H21" s="80"/>
      <c r="I21" s="87"/>
    </row>
    <row r="22" spans="2:9" ht="15.75">
      <c r="B22" s="83" t="s">
        <v>30</v>
      </c>
      <c r="C22" s="84">
        <v>0.36315396113602394</v>
      </c>
      <c r="D22" s="84">
        <v>0.35849146423707073</v>
      </c>
      <c r="E22" s="84">
        <v>0.01300587981606689</v>
      </c>
      <c r="F22" s="74"/>
      <c r="G22" s="76"/>
      <c r="H22" s="76"/>
      <c r="I22" s="85"/>
    </row>
    <row r="23" spans="2:9" ht="15.75">
      <c r="B23" s="83" t="s">
        <v>32</v>
      </c>
      <c r="C23" s="84">
        <v>0.35807538998042304</v>
      </c>
      <c r="D23" s="84">
        <v>0.35083176847453884</v>
      </c>
      <c r="E23" s="84">
        <v>0.020646994248498095</v>
      </c>
      <c r="F23" s="74"/>
      <c r="G23" s="76"/>
      <c r="H23" s="76"/>
      <c r="I23" s="85"/>
    </row>
    <row r="24" spans="2:9" ht="15.75">
      <c r="B24" s="83" t="s">
        <v>33</v>
      </c>
      <c r="C24" s="84">
        <v>0.3072392497712717</v>
      </c>
      <c r="D24" s="84">
        <v>0.2972483511730998</v>
      </c>
      <c r="E24" s="84">
        <v>0.03361128348985804</v>
      </c>
      <c r="F24" s="74"/>
      <c r="G24" s="76"/>
      <c r="H24" s="76"/>
      <c r="I24" s="85"/>
    </row>
    <row r="25" spans="2:9" ht="15.75">
      <c r="B25" s="83" t="s">
        <v>26</v>
      </c>
      <c r="C25" s="84">
        <v>0.21365180523003185</v>
      </c>
      <c r="D25" s="84">
        <v>0.20619203491543917</v>
      </c>
      <c r="E25" s="84">
        <v>0.036178751122234176</v>
      </c>
      <c r="F25" s="74"/>
      <c r="G25" s="76"/>
      <c r="H25" s="76"/>
      <c r="I25" s="85"/>
    </row>
    <row r="26" spans="2:9" ht="15.75">
      <c r="B26" s="83" t="s">
        <v>36</v>
      </c>
      <c r="C26" s="84">
        <v>0.33752624583437674</v>
      </c>
      <c r="D26" s="84">
        <v>0.33760081519382534</v>
      </c>
      <c r="E26" s="84">
        <v>-0.00022088027070012406</v>
      </c>
      <c r="F26" s="74"/>
      <c r="G26" s="76"/>
      <c r="H26" s="76"/>
      <c r="I26" s="85"/>
    </row>
    <row r="27" spans="2:9" ht="15.75">
      <c r="B27" s="83" t="s">
        <v>38</v>
      </c>
      <c r="C27" s="84">
        <v>0.3306695618125512</v>
      </c>
      <c r="D27" s="84">
        <v>0.32136244499483013</v>
      </c>
      <c r="E27" s="84">
        <v>0.028961432683494742</v>
      </c>
      <c r="F27" s="74"/>
      <c r="G27" s="76"/>
      <c r="H27" s="76"/>
      <c r="I27" s="85"/>
    </row>
    <row r="28" spans="2:9" ht="15.75">
      <c r="B28" s="83" t="s">
        <v>40</v>
      </c>
      <c r="C28" s="84">
        <v>0.2671859996483683</v>
      </c>
      <c r="D28" s="84">
        <v>0.2572989492758523</v>
      </c>
      <c r="E28" s="84">
        <v>0.038426314605412674</v>
      </c>
      <c r="F28" s="74"/>
      <c r="G28" s="76"/>
      <c r="H28" s="76"/>
      <c r="I28" s="85"/>
    </row>
    <row r="29" spans="2:9" ht="15.75">
      <c r="B29" s="83" t="s">
        <v>42</v>
      </c>
      <c r="C29" s="84">
        <v>0.27653841581804495</v>
      </c>
      <c r="D29" s="84">
        <v>0.2635812164870281</v>
      </c>
      <c r="E29" s="84">
        <v>0.04915828033464782</v>
      </c>
      <c r="F29" s="74"/>
      <c r="G29" s="76"/>
      <c r="H29" s="76"/>
      <c r="I29" s="85"/>
    </row>
    <row r="30" spans="2:9" ht="15.75">
      <c r="B30" s="83" t="s">
        <v>43</v>
      </c>
      <c r="C30" s="84">
        <v>0.2975486366848938</v>
      </c>
      <c r="D30" s="84">
        <v>0.2914648420772152</v>
      </c>
      <c r="E30" s="84">
        <v>0.020873167975665897</v>
      </c>
      <c r="F30" s="74"/>
      <c r="G30" s="76"/>
      <c r="H30" s="76"/>
      <c r="I30" s="85"/>
    </row>
    <row r="31" spans="2:9" ht="15.75">
      <c r="B31" s="83" t="s">
        <v>45</v>
      </c>
      <c r="C31" s="84">
        <v>0.44429062619909265</v>
      </c>
      <c r="D31" s="84">
        <v>0.42938591463181625</v>
      </c>
      <c r="E31" s="84">
        <v>0.03471169188224688</v>
      </c>
      <c r="F31" s="74"/>
      <c r="G31" s="76"/>
      <c r="H31" s="76"/>
      <c r="I31" s="85"/>
    </row>
    <row r="32" spans="2:9" ht="15.75">
      <c r="B32" s="83" t="s">
        <v>47</v>
      </c>
      <c r="C32" s="84">
        <v>0.3013283701919568</v>
      </c>
      <c r="D32" s="84">
        <v>0.282544271774485</v>
      </c>
      <c r="E32" s="84">
        <v>0.06648196510762912</v>
      </c>
      <c r="F32" s="74"/>
      <c r="G32" s="76"/>
      <c r="H32" s="76"/>
      <c r="I32" s="85"/>
    </row>
    <row r="33" spans="2:9" ht="15.75">
      <c r="B33" s="83" t="s">
        <v>23</v>
      </c>
      <c r="C33" s="84">
        <v>0.33918009382011016</v>
      </c>
      <c r="D33" s="84">
        <v>0.3341995011429246</v>
      </c>
      <c r="E33" s="84">
        <v>0.014903052398799023</v>
      </c>
      <c r="F33" s="74"/>
      <c r="G33" s="76"/>
      <c r="H33" s="76"/>
      <c r="I33" s="85"/>
    </row>
    <row r="34" spans="2:9" ht="15.75">
      <c r="B34" s="83" t="s">
        <v>46</v>
      </c>
      <c r="C34" s="84">
        <v>0.2599041879153145</v>
      </c>
      <c r="D34" s="84">
        <v>0.2552926064079445</v>
      </c>
      <c r="E34" s="84">
        <v>0.018063905462271563</v>
      </c>
      <c r="F34" s="74"/>
      <c r="G34" s="76"/>
      <c r="H34" s="76"/>
      <c r="I34" s="85"/>
    </row>
    <row r="35" spans="2:9" ht="15.75">
      <c r="B35" s="83" t="s">
        <v>31</v>
      </c>
      <c r="C35" s="84">
        <v>0.33594883686139576</v>
      </c>
      <c r="D35" s="84">
        <v>0.34049673729335256</v>
      </c>
      <c r="E35" s="84">
        <v>-0.013356663761622499</v>
      </c>
      <c r="F35" s="74"/>
      <c r="G35" s="76"/>
      <c r="H35" s="76"/>
      <c r="I35" s="85"/>
    </row>
    <row r="36" spans="2:9" ht="15.75">
      <c r="B36" s="83" t="s">
        <v>48</v>
      </c>
      <c r="C36" s="84">
        <v>0.2533827803949083</v>
      </c>
      <c r="D36" s="84">
        <v>0.2433543630821578</v>
      </c>
      <c r="E36" s="84">
        <v>0.04120911244712241</v>
      </c>
      <c r="F36" s="74"/>
      <c r="G36" s="76"/>
      <c r="H36" s="76"/>
      <c r="I36" s="85"/>
    </row>
    <row r="37" spans="2:9" ht="15.75">
      <c r="B37" s="83" t="s">
        <v>37</v>
      </c>
      <c r="C37" s="84">
        <v>0.45412681125106547</v>
      </c>
      <c r="D37" s="84">
        <v>0.45195612831132864</v>
      </c>
      <c r="E37" s="84">
        <v>0.004802862056207172</v>
      </c>
      <c r="F37" s="74"/>
      <c r="G37" s="76"/>
      <c r="H37" s="76"/>
      <c r="I37" s="85"/>
    </row>
    <row r="38" spans="2:9" ht="15.75">
      <c r="B38" s="83" t="s">
        <v>49</v>
      </c>
      <c r="C38" s="84">
        <v>0.3359148565882392</v>
      </c>
      <c r="D38" s="84">
        <v>0.3261882064551273</v>
      </c>
      <c r="E38" s="84">
        <v>0.029819134906246107</v>
      </c>
      <c r="F38" s="74"/>
      <c r="G38" s="76"/>
      <c r="H38" s="76"/>
      <c r="I38" s="85"/>
    </row>
    <row r="39" spans="2:9" ht="15.75">
      <c r="B39" s="83" t="s">
        <v>51</v>
      </c>
      <c r="C39" s="84">
        <v>0.29333764553686936</v>
      </c>
      <c r="D39" s="84">
        <v>0.2716610600963724</v>
      </c>
      <c r="E39" s="84">
        <v>0.07979275878849594</v>
      </c>
      <c r="F39" s="74"/>
      <c r="G39" s="76"/>
      <c r="H39" s="76"/>
      <c r="I39" s="85"/>
    </row>
    <row r="40" spans="2:9" ht="15.75">
      <c r="B40" s="83" t="s">
        <v>52</v>
      </c>
      <c r="C40" s="84">
        <v>0.26015409899045955</v>
      </c>
      <c r="D40" s="84">
        <v>0.24533086892045822</v>
      </c>
      <c r="E40" s="84">
        <v>0.06042138168437066</v>
      </c>
      <c r="F40" s="74"/>
      <c r="G40" s="76"/>
      <c r="H40" s="76"/>
      <c r="I40" s="85"/>
    </row>
    <row r="41" spans="2:9" ht="15.75">
      <c r="B41" s="83" t="s">
        <v>231</v>
      </c>
      <c r="C41" s="84">
        <v>0.350358808</v>
      </c>
      <c r="D41" s="84">
        <v>0.348407661</v>
      </c>
      <c r="E41" s="84">
        <v>0.005600183975288649</v>
      </c>
      <c r="F41" s="74"/>
      <c r="G41" s="76"/>
      <c r="H41" s="76"/>
      <c r="I41" s="85"/>
    </row>
    <row r="42" spans="2:9" ht="15.75">
      <c r="B42" s="83" t="s">
        <v>35</v>
      </c>
      <c r="C42" s="84">
        <v>0.23957970913645535</v>
      </c>
      <c r="D42" s="84">
        <v>0.2281651533321912</v>
      </c>
      <c r="E42" s="84">
        <v>0.05002760341604591</v>
      </c>
      <c r="F42" s="74"/>
      <c r="G42" s="76"/>
      <c r="H42" s="76"/>
      <c r="I42" s="85"/>
    </row>
    <row r="43" spans="2:9" ht="15.75">
      <c r="B43" s="83" t="s">
        <v>54</v>
      </c>
      <c r="C43" s="84">
        <v>0.2813820891984778</v>
      </c>
      <c r="D43" s="84">
        <v>0.2778723367112694</v>
      </c>
      <c r="E43" s="84">
        <v>0.012630809272875979</v>
      </c>
      <c r="F43" s="74"/>
      <c r="G43" s="76"/>
      <c r="H43" s="76"/>
      <c r="I43" s="85"/>
    </row>
    <row r="44" spans="2:9" ht="15.75">
      <c r="B44" s="83" t="s">
        <v>55</v>
      </c>
      <c r="C44" s="84">
        <v>0.43789329937810256</v>
      </c>
      <c r="D44" s="84">
        <v>0.4234505429563419</v>
      </c>
      <c r="E44" s="84">
        <v>0.03410730405711099</v>
      </c>
      <c r="F44" s="74"/>
      <c r="G44" s="76"/>
      <c r="H44" s="76"/>
      <c r="I44" s="85"/>
    </row>
    <row r="45" spans="2:9" ht="15.75">
      <c r="B45" s="83" t="s">
        <v>232</v>
      </c>
      <c r="C45" s="84">
        <v>0.35069115</v>
      </c>
      <c r="D45" s="84">
        <v>0.35047813</v>
      </c>
      <c r="E45" s="84">
        <v>0.000607798266898993</v>
      </c>
      <c r="F45" s="74"/>
      <c r="G45" s="76"/>
      <c r="H45" s="76"/>
      <c r="I45" s="85"/>
    </row>
    <row r="46" spans="2:9" ht="15.75">
      <c r="B46" s="83" t="s">
        <v>56</v>
      </c>
      <c r="C46" s="84">
        <v>0.32501611774872774</v>
      </c>
      <c r="D46" s="84">
        <v>0.31709873727324783</v>
      </c>
      <c r="E46" s="84">
        <v>0.024968186702860835</v>
      </c>
      <c r="F46" s="74"/>
      <c r="G46" s="76"/>
      <c r="H46" s="76"/>
      <c r="I46" s="85"/>
    </row>
    <row r="47" spans="2:9" ht="15.75">
      <c r="B47" s="83" t="s">
        <v>58</v>
      </c>
      <c r="C47" s="84">
        <v>0.2650905741479889</v>
      </c>
      <c r="D47" s="84">
        <v>0.24341675087677583</v>
      </c>
      <c r="E47" s="84">
        <v>0.08903998263531576</v>
      </c>
      <c r="F47" s="74"/>
      <c r="G47" s="76"/>
      <c r="H47" s="76"/>
      <c r="I47" s="85"/>
    </row>
    <row r="48" spans="2:9" ht="15.75">
      <c r="B48" s="83" t="s">
        <v>57</v>
      </c>
      <c r="C48" s="84">
        <v>0.33948436326178455</v>
      </c>
      <c r="D48" s="84">
        <v>0.3307114169468465</v>
      </c>
      <c r="E48" s="84">
        <v>0.026527497586658996</v>
      </c>
      <c r="F48" s="74"/>
      <c r="G48" s="76"/>
      <c r="H48" s="76"/>
      <c r="I48" s="85"/>
    </row>
    <row r="49" spans="2:9" ht="15.75">
      <c r="B49" s="83" t="s">
        <v>61</v>
      </c>
      <c r="C49" s="84">
        <v>0.3283843241583956</v>
      </c>
      <c r="D49" s="84">
        <v>0.30690687421760193</v>
      </c>
      <c r="E49" s="84">
        <v>0.06998034825888522</v>
      </c>
      <c r="F49" s="74"/>
      <c r="G49" s="76"/>
      <c r="H49" s="76"/>
      <c r="I49" s="85"/>
    </row>
    <row r="50" spans="2:9" ht="15.75">
      <c r="B50" s="83" t="s">
        <v>29</v>
      </c>
      <c r="C50" s="84">
        <v>0.29286500078579286</v>
      </c>
      <c r="D50" s="84">
        <v>0.29286796424152006</v>
      </c>
      <c r="E50" s="84">
        <v>-1.0118743218952604E-05</v>
      </c>
      <c r="F50" s="74"/>
      <c r="G50" s="76"/>
      <c r="H50" s="76"/>
      <c r="I50" s="85"/>
    </row>
    <row r="51" spans="2:9" ht="15.75">
      <c r="B51" s="83" t="s">
        <v>41</v>
      </c>
      <c r="C51" s="84">
        <v>0.3279953674820679</v>
      </c>
      <c r="D51" s="84">
        <v>0.3238104121417245</v>
      </c>
      <c r="E51" s="84">
        <v>0.012924091330675836</v>
      </c>
      <c r="F51" s="74"/>
      <c r="G51" s="76"/>
      <c r="H51" s="76"/>
      <c r="I51" s="85"/>
    </row>
    <row r="52" spans="2:9" ht="15.75">
      <c r="B52" s="83" t="s">
        <v>63</v>
      </c>
      <c r="C52" s="84">
        <v>0.3351560629041271</v>
      </c>
      <c r="D52" s="84">
        <v>0.3218106024854491</v>
      </c>
      <c r="E52" s="84">
        <v>0.04146992148675834</v>
      </c>
      <c r="F52" s="74"/>
      <c r="G52" s="76"/>
      <c r="H52" s="80"/>
      <c r="I52" s="87"/>
    </row>
    <row r="53" spans="2:9" ht="15.75">
      <c r="B53" s="83" t="s">
        <v>60</v>
      </c>
      <c r="C53" s="84">
        <v>0.3842361746048204</v>
      </c>
      <c r="D53" s="84">
        <v>0.37382280019207587</v>
      </c>
      <c r="E53" s="84">
        <v>0.02785644537303222</v>
      </c>
      <c r="F53" s="74"/>
      <c r="G53" s="76"/>
      <c r="H53" s="76"/>
      <c r="I53" s="85"/>
    </row>
    <row r="54" spans="2:9" ht="15.75">
      <c r="B54" s="83" t="s">
        <v>64</v>
      </c>
      <c r="C54" s="84">
        <v>0.31582034113679686</v>
      </c>
      <c r="D54" s="84">
        <v>0.2875214817643689</v>
      </c>
      <c r="E54" s="84">
        <v>0.09842346108809896</v>
      </c>
      <c r="F54" s="74"/>
      <c r="G54" s="76"/>
      <c r="H54" s="76"/>
      <c r="I54" s="85"/>
    </row>
    <row r="55" spans="2:9" ht="15.75">
      <c r="B55" s="83" t="s">
        <v>34</v>
      </c>
      <c r="C55" s="84">
        <v>0.34490432858817177</v>
      </c>
      <c r="D55" s="84">
        <v>0.3323419112892797</v>
      </c>
      <c r="E55" s="84">
        <v>0.0377996781993511</v>
      </c>
      <c r="F55" s="74"/>
      <c r="G55" s="76"/>
      <c r="H55" s="76"/>
      <c r="I55" s="85"/>
    </row>
    <row r="56" spans="2:9" ht="15.75">
      <c r="B56" s="83" t="s">
        <v>21</v>
      </c>
      <c r="C56" s="84">
        <v>0.31088476718170754</v>
      </c>
      <c r="D56" s="84">
        <v>0.3022066602465862</v>
      </c>
      <c r="E56" s="84">
        <v>0.028715803046962692</v>
      </c>
      <c r="F56" s="74"/>
      <c r="G56" s="76"/>
      <c r="H56" s="76"/>
      <c r="I56" s="85"/>
    </row>
    <row r="57" spans="2:9" ht="15.75">
      <c r="B57" s="83" t="s">
        <v>59</v>
      </c>
      <c r="C57" s="84">
        <v>0.16871826260428002</v>
      </c>
      <c r="D57" s="84">
        <v>0.15959296630094044</v>
      </c>
      <c r="E57" s="84">
        <v>0.057178561905618284</v>
      </c>
      <c r="F57" s="74"/>
      <c r="G57" s="76"/>
      <c r="H57" s="76"/>
      <c r="I57" s="85"/>
    </row>
    <row r="58" spans="2:9" ht="15.75">
      <c r="B58" s="83" t="s">
        <v>65</v>
      </c>
      <c r="C58" s="84">
        <v>0.27045264993555235</v>
      </c>
      <c r="D58" s="84">
        <v>0.2564575645756458</v>
      </c>
      <c r="E58" s="84">
        <v>0.054570764496901986</v>
      </c>
      <c r="F58" s="74"/>
      <c r="G58" s="76"/>
      <c r="H58" s="76"/>
      <c r="I58" s="85"/>
    </row>
    <row r="59" spans="2:9" ht="15.75">
      <c r="B59" s="83" t="s">
        <v>44</v>
      </c>
      <c r="C59" s="84">
        <v>0.2955325353224533</v>
      </c>
      <c r="D59" s="84">
        <v>0.29050678087080656</v>
      </c>
      <c r="E59" s="84">
        <v>0.017299955741417936</v>
      </c>
      <c r="F59" s="74"/>
      <c r="G59" s="76"/>
      <c r="H59" s="76"/>
      <c r="I59" s="85"/>
    </row>
    <row r="60" spans="2:9" ht="15.75">
      <c r="B60" s="83" t="s">
        <v>50</v>
      </c>
      <c r="C60" s="84">
        <v>0.27512305752820665</v>
      </c>
      <c r="D60" s="84">
        <v>0.2701629793843001</v>
      </c>
      <c r="E60" s="84">
        <v>0.01835957744917719</v>
      </c>
      <c r="F60" s="74"/>
      <c r="G60" s="76"/>
      <c r="H60" s="76"/>
      <c r="I60" s="85"/>
    </row>
    <row r="61" spans="2:9" ht="15.75">
      <c r="B61" s="83" t="s">
        <v>28</v>
      </c>
      <c r="C61" s="84">
        <v>0.3184897654121561</v>
      </c>
      <c r="D61" s="84">
        <v>0.30938633326970794</v>
      </c>
      <c r="E61" s="84">
        <v>0.029424157318908607</v>
      </c>
      <c r="F61" s="74"/>
      <c r="G61" s="76"/>
      <c r="H61" s="76"/>
      <c r="I61" s="85"/>
    </row>
    <row r="62" spans="2:9" ht="15.75">
      <c r="B62" s="83" t="s">
        <v>62</v>
      </c>
      <c r="C62" s="84">
        <v>0.282955368003164</v>
      </c>
      <c r="D62" s="84">
        <v>0.273953263736672</v>
      </c>
      <c r="E62" s="84">
        <v>0.03286000007338836</v>
      </c>
      <c r="F62" s="74"/>
      <c r="G62" s="76"/>
      <c r="H62" s="76"/>
      <c r="I62" s="85"/>
    </row>
    <row r="63" spans="2:9" ht="15.75">
      <c r="B63" s="83" t="s">
        <v>25</v>
      </c>
      <c r="C63" s="84">
        <v>0.2845953002610966</v>
      </c>
      <c r="D63" s="84">
        <v>0.2669960946839882</v>
      </c>
      <c r="E63" s="84">
        <v>0.06591559175402362</v>
      </c>
      <c r="F63" s="74"/>
      <c r="G63" s="76"/>
      <c r="H63" s="76"/>
      <c r="I63" s="85"/>
    </row>
    <row r="64" spans="2:9" ht="15.75">
      <c r="B64" s="83"/>
      <c r="C64" s="86"/>
      <c r="D64" s="86"/>
      <c r="E64" s="86"/>
      <c r="F64" s="74"/>
      <c r="G64" s="76"/>
      <c r="H64" s="76"/>
      <c r="I64" s="76"/>
    </row>
    <row r="65" spans="2:9" ht="15.75">
      <c r="B65" s="83" t="s">
        <v>66</v>
      </c>
      <c r="C65" s="84">
        <v>0.4634800555729556</v>
      </c>
      <c r="D65" s="84">
        <v>0.4342003381634878</v>
      </c>
      <c r="E65" s="84">
        <v>0.06743365869614583</v>
      </c>
      <c r="F65" s="74"/>
      <c r="G65" s="76"/>
      <c r="H65" s="76"/>
      <c r="I65" s="85"/>
    </row>
    <row r="66" spans="2:9" ht="15.75">
      <c r="B66" s="83" t="s">
        <v>68</v>
      </c>
      <c r="C66" s="84">
        <v>0.6866649200943149</v>
      </c>
      <c r="D66" s="84">
        <v>0.6320564516129032</v>
      </c>
      <c r="E66" s="84">
        <v>0.08639808729435469</v>
      </c>
      <c r="F66" s="74"/>
      <c r="G66" s="76"/>
      <c r="H66" s="76"/>
      <c r="I66" s="85"/>
    </row>
    <row r="67" spans="2:9" ht="15.75">
      <c r="B67" s="83" t="s">
        <v>69</v>
      </c>
      <c r="C67" s="84">
        <v>0.5177971014492754</v>
      </c>
      <c r="D67" s="84">
        <v>0.47470079393293046</v>
      </c>
      <c r="E67" s="84">
        <v>0.09078625539950944</v>
      </c>
      <c r="F67" s="74"/>
      <c r="G67" s="76"/>
      <c r="H67" s="76"/>
      <c r="I67" s="85"/>
    </row>
    <row r="68" spans="2:9" ht="15.75">
      <c r="B68" s="83" t="s">
        <v>67</v>
      </c>
      <c r="C68" s="84">
        <v>0.34467188440698376</v>
      </c>
      <c r="D68" s="84">
        <v>0.34022162324049116</v>
      </c>
      <c r="E68" s="84">
        <v>0.013080477143414369</v>
      </c>
      <c r="F68" s="74"/>
      <c r="G68" s="76"/>
      <c r="H68" s="76"/>
      <c r="I68" s="85"/>
    </row>
    <row r="69" spans="2:9" ht="15.75">
      <c r="B69" s="88" t="s">
        <v>70</v>
      </c>
      <c r="C69" s="89">
        <v>0.45622435020519836</v>
      </c>
      <c r="D69" s="89" t="s">
        <v>71</v>
      </c>
      <c r="E69" s="89" t="s">
        <v>71</v>
      </c>
      <c r="F69" s="90"/>
      <c r="G69" s="76"/>
      <c r="H69" s="76"/>
      <c r="I69" s="91"/>
    </row>
    <row r="70" spans="2:9" ht="15.75">
      <c r="B70" s="71" t="s">
        <v>86</v>
      </c>
      <c r="C70" s="71"/>
      <c r="D70" s="71"/>
      <c r="E70" s="71"/>
      <c r="F70" s="71"/>
      <c r="G70" s="72"/>
      <c r="H70" s="72"/>
      <c r="I70" s="72"/>
    </row>
    <row r="71" spans="2:9" ht="15.75">
      <c r="B71" s="71" t="s">
        <v>73</v>
      </c>
      <c r="C71" s="71"/>
      <c r="D71" s="71"/>
      <c r="E71" s="71"/>
      <c r="F71" s="71"/>
      <c r="G71" s="72"/>
      <c r="H71" s="72"/>
      <c r="I71" s="72"/>
    </row>
    <row r="72" spans="2:9" ht="15.75">
      <c r="B72" s="104" t="s">
        <v>233</v>
      </c>
      <c r="C72" s="71"/>
      <c r="D72" s="71"/>
      <c r="E72" s="71"/>
      <c r="F72" s="71"/>
      <c r="G72" s="72"/>
      <c r="H72" s="72"/>
      <c r="I72" s="72"/>
    </row>
    <row r="73" spans="2:9" ht="15.75">
      <c r="B73" s="104" t="s">
        <v>234</v>
      </c>
      <c r="C73" s="71"/>
      <c r="D73" s="71"/>
      <c r="E73" s="71"/>
      <c r="F73" s="71"/>
      <c r="G73" s="72"/>
      <c r="H73" s="72"/>
      <c r="I73" s="72"/>
    </row>
    <row r="74" spans="2:9" ht="15.75">
      <c r="B74" s="104" t="s">
        <v>237</v>
      </c>
      <c r="C74" s="71"/>
      <c r="D74" s="71"/>
      <c r="E74" s="71"/>
      <c r="F74" s="71"/>
      <c r="G74" s="72"/>
      <c r="H74" s="72"/>
      <c r="I74" s="72"/>
    </row>
    <row r="75" spans="2:9" ht="15.75">
      <c r="B75" s="104" t="s">
        <v>235</v>
      </c>
      <c r="C75" s="71"/>
      <c r="D75" s="71"/>
      <c r="E75" s="71"/>
      <c r="F75" s="71"/>
      <c r="G75" s="72"/>
      <c r="H75" s="72"/>
      <c r="I75" s="72"/>
    </row>
    <row r="76" spans="2:9" ht="15.75">
      <c r="B76" s="71" t="s">
        <v>102</v>
      </c>
      <c r="C76" s="71"/>
      <c r="D76" s="71"/>
      <c r="E76" s="71"/>
      <c r="F76" s="71"/>
      <c r="G76" s="72"/>
      <c r="H76" s="72"/>
      <c r="I76" s="72"/>
    </row>
    <row r="77" spans="2:9" ht="15.75">
      <c r="B77" s="71" t="s">
        <v>96</v>
      </c>
      <c r="C77" s="71"/>
      <c r="D77" s="71"/>
      <c r="E77" s="71"/>
      <c r="F77" s="71"/>
      <c r="G77" s="72"/>
      <c r="H77" s="72"/>
      <c r="I77" s="72"/>
    </row>
    <row r="78" spans="2:9" ht="15.75">
      <c r="B78" s="71" t="s">
        <v>103</v>
      </c>
      <c r="C78" s="71"/>
      <c r="D78" s="71"/>
      <c r="E78" s="71"/>
      <c r="F78" s="71"/>
      <c r="G78" s="72"/>
      <c r="H78" s="72"/>
      <c r="I78" s="72"/>
    </row>
    <row r="79" spans="2:9" ht="15.75">
      <c r="B79" s="71" t="s">
        <v>104</v>
      </c>
      <c r="C79" s="71"/>
      <c r="D79" s="71"/>
      <c r="E79" s="71"/>
      <c r="F79" s="71"/>
      <c r="G79" s="72"/>
      <c r="H79" s="72"/>
      <c r="I79" s="72"/>
    </row>
    <row r="80" spans="2:9" ht="15.75">
      <c r="B80" s="71"/>
      <c r="C80" s="71"/>
      <c r="D80" s="71"/>
      <c r="E80" s="71"/>
      <c r="F80" s="71"/>
      <c r="G80" s="72"/>
      <c r="H80" s="72"/>
      <c r="I80" s="72"/>
    </row>
    <row r="81" spans="2:9" ht="15.75">
      <c r="B81" s="71"/>
      <c r="C81" s="71"/>
      <c r="D81" s="71"/>
      <c r="E81" s="71"/>
      <c r="F81" s="71"/>
      <c r="G81" s="72"/>
      <c r="H81" s="72"/>
      <c r="I81" s="72"/>
    </row>
    <row r="82" spans="2:9" ht="15.75">
      <c r="B82" s="71"/>
      <c r="C82" s="71"/>
      <c r="D82" s="92"/>
      <c r="E82" s="71"/>
      <c r="F82" s="71"/>
      <c r="G82" s="72"/>
      <c r="H82" s="72"/>
      <c r="I82" s="72"/>
    </row>
    <row r="83" spans="2:9" ht="15.75">
      <c r="B83" s="71"/>
      <c r="C83" s="71"/>
      <c r="D83" s="71"/>
      <c r="E83" s="71"/>
      <c r="F83" s="71"/>
      <c r="G83" s="72"/>
      <c r="H83" s="72"/>
      <c r="I83" s="72"/>
    </row>
    <row r="84" spans="2:9" ht="15.75">
      <c r="B84" s="71"/>
      <c r="C84" s="71"/>
      <c r="D84" s="71"/>
      <c r="E84" s="71"/>
      <c r="F84" s="71"/>
      <c r="G84" s="72"/>
      <c r="H84" s="72"/>
      <c r="I84" s="72"/>
    </row>
    <row r="85" spans="2:9" ht="15.75">
      <c r="B85" s="71"/>
      <c r="C85" s="71"/>
      <c r="D85" s="71"/>
      <c r="E85" s="71"/>
      <c r="F85" s="71"/>
      <c r="G85" s="72"/>
      <c r="H85" s="72"/>
      <c r="I85" s="72"/>
    </row>
    <row r="86" spans="2:6" ht="15.75">
      <c r="B86" s="93"/>
      <c r="C86" s="93"/>
      <c r="D86" s="93"/>
      <c r="E86" s="93"/>
      <c r="F86" s="69"/>
    </row>
    <row r="87" spans="2:6" ht="15.75">
      <c r="B87" s="69"/>
      <c r="C87" s="69"/>
      <c r="D87" s="69"/>
      <c r="E87" s="69"/>
      <c r="F87" s="69"/>
    </row>
  </sheetData>
  <mergeCells count="7">
    <mergeCell ref="C7:E7"/>
    <mergeCell ref="C8:C10"/>
    <mergeCell ref="D8:D10"/>
    <mergeCell ref="B1:E1"/>
    <mergeCell ref="B3:E3"/>
    <mergeCell ref="B4:E4"/>
    <mergeCell ref="B5:E5"/>
  </mergeCells>
  <printOptions/>
  <pageMargins left="0.25" right="0.25" top="0.25" bottom="0.25" header="0.5" footer="0.5"/>
  <pageSetup horizontalDpi="200" verticalDpi="2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79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50" customWidth="1"/>
    <col min="2" max="5" width="21.21484375" style="50" customWidth="1"/>
    <col min="6" max="6" width="2.77734375" style="50" customWidth="1"/>
    <col min="7" max="16384" width="8.88671875" style="50" customWidth="1"/>
  </cols>
  <sheetData>
    <row r="1" spans="2:5" ht="18">
      <c r="B1" s="274" t="s">
        <v>90</v>
      </c>
      <c r="C1" s="274"/>
      <c r="D1" s="274"/>
      <c r="E1" s="274"/>
    </row>
    <row r="2" spans="2:5" ht="18">
      <c r="B2" s="51"/>
      <c r="C2" s="52"/>
      <c r="D2" s="51"/>
      <c r="E2" s="51"/>
    </row>
    <row r="3" spans="2:5" ht="15.75">
      <c r="B3" s="273" t="s">
        <v>220</v>
      </c>
      <c r="C3" s="273"/>
      <c r="D3" s="273"/>
      <c r="E3" s="273"/>
    </row>
    <row r="4" spans="2:5" ht="15.75">
      <c r="B4" s="273" t="s">
        <v>221</v>
      </c>
      <c r="C4" s="273"/>
      <c r="D4" s="273"/>
      <c r="E4" s="273"/>
    </row>
    <row r="5" spans="2:5" ht="15.75">
      <c r="B5" s="273" t="s">
        <v>79</v>
      </c>
      <c r="C5" s="273"/>
      <c r="D5" s="273"/>
      <c r="E5" s="273"/>
    </row>
    <row r="6" spans="2:5" ht="15.75">
      <c r="B6" s="53"/>
      <c r="C6" s="53"/>
      <c r="D6" s="53"/>
      <c r="E6" s="53"/>
    </row>
    <row r="7" spans="2:5" ht="15.75">
      <c r="B7" s="54"/>
      <c r="C7" s="275" t="s">
        <v>91</v>
      </c>
      <c r="D7" s="276"/>
      <c r="E7" s="277"/>
    </row>
    <row r="8" spans="2:5" ht="15.75">
      <c r="B8" s="55"/>
      <c r="C8" s="270" t="s">
        <v>92</v>
      </c>
      <c r="D8" s="270" t="s">
        <v>93</v>
      </c>
      <c r="E8" s="56" t="s">
        <v>4</v>
      </c>
    </row>
    <row r="9" spans="2:5" ht="15.75">
      <c r="B9" s="55"/>
      <c r="C9" s="271"/>
      <c r="D9" s="271"/>
      <c r="E9" s="57" t="s">
        <v>83</v>
      </c>
    </row>
    <row r="10" spans="2:5" ht="15.75">
      <c r="B10" s="58" t="s">
        <v>9</v>
      </c>
      <c r="C10" s="272"/>
      <c r="D10" s="272"/>
      <c r="E10" s="59" t="s">
        <v>94</v>
      </c>
    </row>
    <row r="11" spans="2:5" ht="15.75">
      <c r="B11" s="60" t="s">
        <v>15</v>
      </c>
      <c r="C11" s="61">
        <v>0.32934</v>
      </c>
      <c r="D11" s="61">
        <v>0.32394</v>
      </c>
      <c r="E11" s="61">
        <v>0.01667</v>
      </c>
    </row>
    <row r="12" spans="2:5" ht="15.75">
      <c r="B12" s="60"/>
      <c r="C12" s="62"/>
      <c r="D12" s="62"/>
      <c r="E12" s="62"/>
    </row>
    <row r="13" spans="2:5" ht="15.75">
      <c r="B13" s="60" t="s">
        <v>16</v>
      </c>
      <c r="C13" s="61">
        <v>0.33689</v>
      </c>
      <c r="D13" s="61">
        <v>0.33773</v>
      </c>
      <c r="E13" s="61">
        <v>-0.00249</v>
      </c>
    </row>
    <row r="14" spans="2:5" ht="15.75">
      <c r="B14" s="60" t="s">
        <v>18</v>
      </c>
      <c r="C14" s="61">
        <v>0.32144</v>
      </c>
      <c r="D14" s="61">
        <v>0.30815</v>
      </c>
      <c r="E14" s="61">
        <v>0.04313</v>
      </c>
    </row>
    <row r="15" spans="2:5" ht="15.75">
      <c r="B15" s="60" t="s">
        <v>20</v>
      </c>
      <c r="C15" s="61">
        <v>0.38569</v>
      </c>
      <c r="D15" s="61">
        <v>0.38232</v>
      </c>
      <c r="E15" s="61">
        <v>0.00881</v>
      </c>
    </row>
    <row r="16" spans="2:5" ht="15.75">
      <c r="B16" s="60" t="s">
        <v>22</v>
      </c>
      <c r="C16" s="61">
        <v>0.35116</v>
      </c>
      <c r="D16" s="61">
        <v>0.34061</v>
      </c>
      <c r="E16" s="61">
        <v>0.03097</v>
      </c>
    </row>
    <row r="17" spans="2:5" ht="15.75">
      <c r="B17" s="60" t="s">
        <v>24</v>
      </c>
      <c r="C17" s="61">
        <v>0.32806</v>
      </c>
      <c r="D17" s="61">
        <v>0.32072</v>
      </c>
      <c r="E17" s="61">
        <v>0.02289</v>
      </c>
    </row>
    <row r="18" spans="2:5" ht="15.75">
      <c r="B18" s="60" t="s">
        <v>19</v>
      </c>
      <c r="C18" s="61">
        <v>0.255</v>
      </c>
      <c r="D18" s="61">
        <v>0.25045</v>
      </c>
      <c r="E18" s="61">
        <v>0.01817</v>
      </c>
    </row>
    <row r="19" spans="2:5" ht="15.75">
      <c r="B19" s="60" t="s">
        <v>236</v>
      </c>
      <c r="C19" s="61">
        <v>0.28934</v>
      </c>
      <c r="D19" s="61">
        <v>0.27701</v>
      </c>
      <c r="E19" s="61">
        <v>0.04451</v>
      </c>
    </row>
    <row r="20" spans="2:5" ht="15.75">
      <c r="B20" s="60" t="s">
        <v>27</v>
      </c>
      <c r="C20" s="61">
        <v>0.37974</v>
      </c>
      <c r="D20" s="61">
        <v>0.35751</v>
      </c>
      <c r="E20" s="61">
        <v>0.06218</v>
      </c>
    </row>
    <row r="21" spans="2:5" ht="15.75">
      <c r="B21" s="60" t="s">
        <v>17</v>
      </c>
      <c r="C21" s="61">
        <v>0.62309</v>
      </c>
      <c r="D21" s="61">
        <v>0.64889</v>
      </c>
      <c r="E21" s="61">
        <v>-0.03976</v>
      </c>
    </row>
    <row r="22" spans="2:5" ht="15.75">
      <c r="B22" s="60" t="s">
        <v>30</v>
      </c>
      <c r="C22" s="61">
        <v>0.37042</v>
      </c>
      <c r="D22" s="61">
        <v>0.3598</v>
      </c>
      <c r="E22" s="61">
        <v>0.02952</v>
      </c>
    </row>
    <row r="23" spans="2:5" ht="15.75">
      <c r="B23" s="60" t="s">
        <v>32</v>
      </c>
      <c r="C23" s="61">
        <v>0.36372</v>
      </c>
      <c r="D23" s="61">
        <v>0.35222</v>
      </c>
      <c r="E23" s="61">
        <v>0.03265</v>
      </c>
    </row>
    <row r="24" spans="2:5" ht="15.75">
      <c r="B24" s="60" t="s">
        <v>33</v>
      </c>
      <c r="C24" s="61">
        <v>0.32168</v>
      </c>
      <c r="D24" s="61">
        <v>0.30092</v>
      </c>
      <c r="E24" s="61">
        <v>0.06899</v>
      </c>
    </row>
    <row r="25" spans="2:5" ht="15.75">
      <c r="B25" s="60" t="s">
        <v>26</v>
      </c>
      <c r="C25" s="61">
        <v>0.2182</v>
      </c>
      <c r="D25" s="61">
        <v>0.21009</v>
      </c>
      <c r="E25" s="61">
        <v>0.0386</v>
      </c>
    </row>
    <row r="26" spans="2:5" ht="15.75">
      <c r="B26" s="60" t="s">
        <v>36</v>
      </c>
      <c r="C26" s="61">
        <v>0.34087</v>
      </c>
      <c r="D26" s="61">
        <v>0.33569</v>
      </c>
      <c r="E26" s="61">
        <v>0.01543</v>
      </c>
    </row>
    <row r="27" spans="2:5" ht="15.75">
      <c r="B27" s="60" t="s">
        <v>38</v>
      </c>
      <c r="C27" s="61">
        <v>0.34001</v>
      </c>
      <c r="D27" s="61">
        <v>0.32457</v>
      </c>
      <c r="E27" s="61">
        <v>0.04757</v>
      </c>
    </row>
    <row r="28" spans="2:5" ht="15.75">
      <c r="B28" s="60" t="s">
        <v>40</v>
      </c>
      <c r="C28" s="61">
        <v>0.27372</v>
      </c>
      <c r="D28" s="61">
        <v>0.26235</v>
      </c>
      <c r="E28" s="61">
        <v>0.04334</v>
      </c>
    </row>
    <row r="29" spans="2:5" ht="15.75">
      <c r="B29" s="60" t="s">
        <v>42</v>
      </c>
      <c r="C29" s="61">
        <v>0.28186</v>
      </c>
      <c r="D29" s="61">
        <v>0.27213</v>
      </c>
      <c r="E29" s="61">
        <v>0.03575</v>
      </c>
    </row>
    <row r="30" spans="2:5" ht="15.75">
      <c r="B30" s="60" t="s">
        <v>43</v>
      </c>
      <c r="C30" s="61">
        <v>0.30228</v>
      </c>
      <c r="D30" s="61">
        <v>0.29612</v>
      </c>
      <c r="E30" s="61">
        <v>0.0208</v>
      </c>
    </row>
    <row r="31" spans="2:5" ht="15.75">
      <c r="B31" s="60" t="s">
        <v>45</v>
      </c>
      <c r="C31" s="61">
        <v>0.4488</v>
      </c>
      <c r="D31" s="61">
        <v>0.43688</v>
      </c>
      <c r="E31" s="61">
        <v>0.02728</v>
      </c>
    </row>
    <row r="32" spans="2:5" ht="15.75">
      <c r="B32" s="60" t="s">
        <v>47</v>
      </c>
      <c r="C32" s="61">
        <v>0.30923</v>
      </c>
      <c r="D32" s="61">
        <v>0.29221</v>
      </c>
      <c r="E32" s="61">
        <v>0.05825</v>
      </c>
    </row>
    <row r="33" spans="2:5" ht="15.75">
      <c r="B33" s="60" t="s">
        <v>23</v>
      </c>
      <c r="C33" s="61">
        <v>0.3461</v>
      </c>
      <c r="D33" s="61">
        <v>0.33489</v>
      </c>
      <c r="E33" s="61">
        <v>0.03347</v>
      </c>
    </row>
    <row r="34" spans="2:5" ht="15.75">
      <c r="B34" s="60" t="s">
        <v>46</v>
      </c>
      <c r="C34" s="61">
        <v>0.26293</v>
      </c>
      <c r="D34" s="61">
        <v>0.25706</v>
      </c>
      <c r="E34" s="61">
        <v>0.02284</v>
      </c>
    </row>
    <row r="35" spans="2:5" ht="15.75">
      <c r="B35" s="60" t="s">
        <v>31</v>
      </c>
      <c r="C35" s="61">
        <v>0.33507</v>
      </c>
      <c r="D35" s="61">
        <v>0.3351</v>
      </c>
      <c r="E35" s="61">
        <v>-9E-05</v>
      </c>
    </row>
    <row r="36" spans="2:5" ht="15.75">
      <c r="B36" s="60" t="s">
        <v>48</v>
      </c>
      <c r="C36" s="61">
        <v>0.25759</v>
      </c>
      <c r="D36" s="61">
        <v>0.24914</v>
      </c>
      <c r="E36" s="61">
        <v>0.03392</v>
      </c>
    </row>
    <row r="37" spans="2:5" ht="15.75">
      <c r="B37" s="60" t="s">
        <v>37</v>
      </c>
      <c r="C37" s="61">
        <v>0.45675</v>
      </c>
      <c r="D37" s="61">
        <v>0.45228</v>
      </c>
      <c r="E37" s="61">
        <v>0.00988</v>
      </c>
    </row>
    <row r="38" spans="2:5" ht="15.75">
      <c r="B38" s="60" t="s">
        <v>49</v>
      </c>
      <c r="C38" s="61">
        <v>0.3409</v>
      </c>
      <c r="D38" s="61">
        <v>0.33137</v>
      </c>
      <c r="E38" s="61">
        <v>0.02876</v>
      </c>
    </row>
    <row r="39" spans="2:5" ht="15.75">
      <c r="B39" s="60" t="s">
        <v>51</v>
      </c>
      <c r="C39" s="61">
        <v>0.29944</v>
      </c>
      <c r="D39" s="61">
        <v>0.28311</v>
      </c>
      <c r="E39" s="61">
        <v>0.05768</v>
      </c>
    </row>
    <row r="40" spans="2:5" ht="15.75">
      <c r="B40" s="60" t="s">
        <v>52</v>
      </c>
      <c r="C40" s="61">
        <v>0.2603</v>
      </c>
      <c r="D40" s="61">
        <v>0.25289</v>
      </c>
      <c r="E40" s="61">
        <v>0.0293</v>
      </c>
    </row>
    <row r="41" spans="2:5" ht="15.75">
      <c r="B41" s="60" t="s">
        <v>231</v>
      </c>
      <c r="C41" s="61">
        <v>0.35335</v>
      </c>
      <c r="D41" s="61">
        <v>0.3903</v>
      </c>
      <c r="E41" s="61">
        <v>0.01748</v>
      </c>
    </row>
    <row r="42" spans="2:5" ht="15.75">
      <c r="B42" s="60" t="s">
        <v>35</v>
      </c>
      <c r="C42" s="61">
        <v>0.35504</v>
      </c>
      <c r="D42" s="61">
        <v>0.34894</v>
      </c>
      <c r="E42" s="61">
        <v>0.0242</v>
      </c>
    </row>
    <row r="43" spans="2:5" ht="15.75">
      <c r="B43" s="60" t="s">
        <v>54</v>
      </c>
      <c r="C43" s="61">
        <v>0.28394</v>
      </c>
      <c r="D43" s="61">
        <v>0.27988</v>
      </c>
      <c r="E43" s="61">
        <v>0.01451</v>
      </c>
    </row>
    <row r="44" spans="2:5" ht="15.75">
      <c r="B44" s="60" t="s">
        <v>55</v>
      </c>
      <c r="C44" s="61">
        <v>0.44589</v>
      </c>
      <c r="D44" s="61">
        <v>0.43067</v>
      </c>
      <c r="E44" s="61">
        <v>0.03534</v>
      </c>
    </row>
    <row r="45" spans="2:5" ht="15.75">
      <c r="B45" s="60" t="s">
        <v>232</v>
      </c>
      <c r="C45" s="61">
        <v>0.35752</v>
      </c>
      <c r="D45" s="61">
        <v>0.35495</v>
      </c>
      <c r="E45" s="61">
        <v>0.00724</v>
      </c>
    </row>
    <row r="46" spans="2:5" ht="15.75">
      <c r="B46" s="60" t="s">
        <v>56</v>
      </c>
      <c r="C46" s="61">
        <v>0.33008</v>
      </c>
      <c r="D46" s="61">
        <v>0.321</v>
      </c>
      <c r="E46" s="61">
        <v>0.02829</v>
      </c>
    </row>
    <row r="47" spans="2:5" ht="15.75">
      <c r="B47" s="60" t="s">
        <v>58</v>
      </c>
      <c r="C47" s="61">
        <v>0.27243</v>
      </c>
      <c r="D47" s="61">
        <v>0.25587</v>
      </c>
      <c r="E47" s="61">
        <v>0.06472</v>
      </c>
    </row>
    <row r="48" spans="2:5" ht="15.75">
      <c r="B48" s="60" t="s">
        <v>57</v>
      </c>
      <c r="C48" s="61">
        <v>0.34049</v>
      </c>
      <c r="D48" s="61">
        <v>0.3352</v>
      </c>
      <c r="E48" s="61">
        <v>0.01578</v>
      </c>
    </row>
    <row r="49" spans="2:5" ht="15.75">
      <c r="B49" s="60" t="s">
        <v>61</v>
      </c>
      <c r="C49" s="61">
        <v>0.33193</v>
      </c>
      <c r="D49" s="61">
        <v>0.31682</v>
      </c>
      <c r="E49" s="61">
        <v>0.04769</v>
      </c>
    </row>
    <row r="50" spans="2:5" ht="15.75">
      <c r="B50" s="60" t="s">
        <v>29</v>
      </c>
      <c r="C50" s="61">
        <v>0.30072</v>
      </c>
      <c r="D50" s="61">
        <v>0.29257</v>
      </c>
      <c r="E50" s="61">
        <v>0.02786</v>
      </c>
    </row>
    <row r="51" spans="2:5" ht="15.75">
      <c r="B51" s="60" t="s">
        <v>41</v>
      </c>
      <c r="C51" s="61">
        <v>0.3289</v>
      </c>
      <c r="D51" s="61">
        <v>0.32544</v>
      </c>
      <c r="E51" s="61">
        <v>0.01063</v>
      </c>
    </row>
    <row r="52" spans="2:5" ht="15.75">
      <c r="B52" s="60" t="s">
        <v>63</v>
      </c>
      <c r="C52" s="61">
        <v>0.34092</v>
      </c>
      <c r="D52" s="61">
        <v>0.33202</v>
      </c>
      <c r="E52" s="61">
        <v>0.02681</v>
      </c>
    </row>
    <row r="53" spans="2:5" ht="15.75">
      <c r="B53" s="60" t="s">
        <v>60</v>
      </c>
      <c r="C53" s="61">
        <v>0.38914</v>
      </c>
      <c r="D53" s="61">
        <v>0.37677</v>
      </c>
      <c r="E53" s="61">
        <v>0.03283</v>
      </c>
    </row>
    <row r="54" spans="2:5" ht="15.75">
      <c r="B54" s="60" t="s">
        <v>64</v>
      </c>
      <c r="C54" s="61">
        <v>0.31924</v>
      </c>
      <c r="D54" s="61">
        <v>0.30306</v>
      </c>
      <c r="E54" s="61">
        <v>0.05339</v>
      </c>
    </row>
    <row r="55" spans="2:5" ht="15.75">
      <c r="B55" s="60" t="s">
        <v>34</v>
      </c>
      <c r="C55" s="61">
        <v>0.34781</v>
      </c>
      <c r="D55" s="61">
        <v>0.3375</v>
      </c>
      <c r="E55" s="61">
        <v>0.03055</v>
      </c>
    </row>
    <row r="56" spans="2:5" ht="15.75">
      <c r="B56" s="60" t="s">
        <v>21</v>
      </c>
      <c r="C56" s="61">
        <v>0.31378</v>
      </c>
      <c r="D56" s="61">
        <v>0.30921</v>
      </c>
      <c r="E56" s="61">
        <v>0.01478</v>
      </c>
    </row>
    <row r="57" spans="2:5" ht="15.75">
      <c r="B57" s="60" t="s">
        <v>59</v>
      </c>
      <c r="C57" s="61">
        <v>0.16907</v>
      </c>
      <c r="D57" s="61">
        <v>0.16388</v>
      </c>
      <c r="E57" s="61">
        <v>0.03167</v>
      </c>
    </row>
    <row r="58" spans="2:5" ht="15.75">
      <c r="B58" s="60" t="s">
        <v>65</v>
      </c>
      <c r="C58" s="61">
        <v>0.28458</v>
      </c>
      <c r="D58" s="61">
        <v>0.2626</v>
      </c>
      <c r="E58" s="61">
        <v>0.0837</v>
      </c>
    </row>
    <row r="59" spans="2:5" ht="15.75">
      <c r="B59" s="60" t="s">
        <v>44</v>
      </c>
      <c r="C59" s="61">
        <v>0.29743</v>
      </c>
      <c r="D59" s="61">
        <v>0.29065</v>
      </c>
      <c r="E59" s="61">
        <v>0.02333</v>
      </c>
    </row>
    <row r="60" spans="2:5" ht="15.75">
      <c r="B60" s="60" t="s">
        <v>50</v>
      </c>
      <c r="C60" s="61">
        <v>0.27973</v>
      </c>
      <c r="D60" s="61">
        <v>0.27223</v>
      </c>
      <c r="E60" s="61">
        <v>0.02755</v>
      </c>
    </row>
    <row r="61" spans="2:5" ht="15.75">
      <c r="B61" s="60" t="s">
        <v>28</v>
      </c>
      <c r="C61" s="61">
        <v>0.32058</v>
      </c>
      <c r="D61" s="61">
        <v>0.31338</v>
      </c>
      <c r="E61" s="61">
        <v>0.02298</v>
      </c>
    </row>
    <row r="62" spans="2:5" ht="15.75">
      <c r="B62" s="60" t="s">
        <v>62</v>
      </c>
      <c r="C62" s="61">
        <v>0.28835</v>
      </c>
      <c r="D62" s="61">
        <v>0.27771</v>
      </c>
      <c r="E62" s="61">
        <v>0.03831</v>
      </c>
    </row>
    <row r="63" spans="2:5" ht="15.75">
      <c r="B63" s="60" t="s">
        <v>25</v>
      </c>
      <c r="C63" s="61">
        <v>0.29303</v>
      </c>
      <c r="D63" s="61">
        <v>0.27176</v>
      </c>
      <c r="E63" s="61">
        <v>0.07827</v>
      </c>
    </row>
    <row r="64" spans="2:5" ht="15.75">
      <c r="B64" s="60"/>
      <c r="C64" s="61"/>
      <c r="D64" s="61"/>
      <c r="E64" s="61"/>
    </row>
    <row r="65" spans="2:5" ht="15.75">
      <c r="B65" s="60" t="s">
        <v>66</v>
      </c>
      <c r="C65" s="61">
        <v>0.47532</v>
      </c>
      <c r="D65" s="61">
        <v>0.44975</v>
      </c>
      <c r="E65" s="61">
        <v>0.05685</v>
      </c>
    </row>
    <row r="66" spans="2:5" ht="15.75">
      <c r="B66" s="60" t="s">
        <v>68</v>
      </c>
      <c r="C66" s="61">
        <v>0.68395</v>
      </c>
      <c r="D66" s="61">
        <v>0.65987</v>
      </c>
      <c r="E66" s="61">
        <v>0.03649</v>
      </c>
    </row>
    <row r="67" spans="2:5" ht="15.75">
      <c r="B67" s="60" t="s">
        <v>69</v>
      </c>
      <c r="C67" s="61">
        <v>0.55007</v>
      </c>
      <c r="D67" s="61">
        <v>0.48926</v>
      </c>
      <c r="E67" s="61">
        <v>0.12429</v>
      </c>
    </row>
    <row r="68" spans="2:5" ht="15.75">
      <c r="B68" s="60" t="s">
        <v>67</v>
      </c>
      <c r="C68" s="61">
        <v>0.34871</v>
      </c>
      <c r="D68" s="61">
        <v>0.34351</v>
      </c>
      <c r="E68" s="61">
        <v>0.01514</v>
      </c>
    </row>
    <row r="69" spans="2:5" ht="15.75">
      <c r="B69" s="63" t="s">
        <v>70</v>
      </c>
      <c r="C69" s="64">
        <v>0.465</v>
      </c>
      <c r="D69" s="65" t="s">
        <v>71</v>
      </c>
      <c r="E69" s="65" t="s">
        <v>71</v>
      </c>
    </row>
    <row r="70" spans="2:5" ht="15.75">
      <c r="B70" s="66" t="s">
        <v>86</v>
      </c>
      <c r="C70" s="66"/>
      <c r="D70" s="66"/>
      <c r="E70" s="66"/>
    </row>
    <row r="71" spans="2:5" ht="15.75">
      <c r="B71" s="66" t="s">
        <v>73</v>
      </c>
      <c r="C71" s="66"/>
      <c r="D71" s="66"/>
      <c r="E71" s="66"/>
    </row>
    <row r="72" spans="2:5" ht="15.75">
      <c r="B72" s="104" t="s">
        <v>233</v>
      </c>
      <c r="C72" s="66"/>
      <c r="D72" s="66"/>
      <c r="E72" s="66"/>
    </row>
    <row r="73" spans="2:5" ht="15.75">
      <c r="B73" s="104" t="s">
        <v>234</v>
      </c>
      <c r="C73" s="66"/>
      <c r="D73" s="66"/>
      <c r="E73" s="66"/>
    </row>
    <row r="74" spans="2:5" ht="15.75">
      <c r="B74" s="104" t="s">
        <v>237</v>
      </c>
      <c r="C74" s="66"/>
      <c r="D74" s="66"/>
      <c r="E74" s="66"/>
    </row>
    <row r="75" spans="2:5" ht="15.75">
      <c r="B75" s="104" t="s">
        <v>235</v>
      </c>
      <c r="C75" s="66"/>
      <c r="D75" s="67"/>
      <c r="E75" s="66"/>
    </row>
    <row r="76" spans="2:5" ht="15.75">
      <c r="B76" s="66" t="s">
        <v>95</v>
      </c>
      <c r="C76" s="66"/>
      <c r="D76" s="66"/>
      <c r="E76" s="66"/>
    </row>
    <row r="77" spans="2:5" ht="15.75">
      <c r="B77" s="66" t="s">
        <v>96</v>
      </c>
      <c r="C77" s="66"/>
      <c r="D77" s="66"/>
      <c r="E77" s="66"/>
    </row>
    <row r="78" spans="2:5" ht="15.75">
      <c r="B78" s="66" t="s">
        <v>88</v>
      </c>
      <c r="C78" s="66"/>
      <c r="D78" s="66"/>
      <c r="E78" s="66"/>
    </row>
    <row r="79" spans="2:5" ht="15.75">
      <c r="B79" s="66" t="s">
        <v>97</v>
      </c>
      <c r="C79" s="66"/>
      <c r="D79" s="66"/>
      <c r="E79" s="66"/>
    </row>
  </sheetData>
  <mergeCells count="7">
    <mergeCell ref="C8:C10"/>
    <mergeCell ref="D8:D10"/>
    <mergeCell ref="B3:E3"/>
    <mergeCell ref="B1:E1"/>
    <mergeCell ref="B4:E4"/>
    <mergeCell ref="B5:E5"/>
    <mergeCell ref="C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78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34" customWidth="1"/>
    <col min="2" max="5" width="21.77734375" style="34" customWidth="1"/>
    <col min="6" max="6" width="2.77734375" style="34" customWidth="1"/>
    <col min="7" max="16384" width="8.88671875" style="34" customWidth="1"/>
  </cols>
  <sheetData>
    <row r="1" spans="2:5" ht="18">
      <c r="B1" s="278" t="s">
        <v>78</v>
      </c>
      <c r="C1" s="278"/>
      <c r="D1" s="278"/>
      <c r="E1" s="278"/>
    </row>
    <row r="2" spans="2:5" ht="18">
      <c r="B2" s="35"/>
      <c r="C2" s="35"/>
      <c r="D2" s="35"/>
      <c r="E2" s="35"/>
    </row>
    <row r="3" spans="2:5" ht="15.75">
      <c r="B3" s="285" t="s">
        <v>222</v>
      </c>
      <c r="C3" s="285"/>
      <c r="D3" s="285"/>
      <c r="E3" s="285"/>
    </row>
    <row r="4" spans="2:5" ht="15.75">
      <c r="B4" s="285" t="s">
        <v>223</v>
      </c>
      <c r="C4" s="285"/>
      <c r="D4" s="285"/>
      <c r="E4" s="285"/>
    </row>
    <row r="5" spans="2:5" ht="15.75">
      <c r="B5" s="285" t="s">
        <v>79</v>
      </c>
      <c r="C5" s="285"/>
      <c r="D5" s="285"/>
      <c r="E5" s="285"/>
    </row>
    <row r="6" spans="2:5" ht="15">
      <c r="B6" s="36"/>
      <c r="C6" s="36"/>
      <c r="D6" s="36"/>
      <c r="E6" s="36"/>
    </row>
    <row r="7" spans="2:5" ht="15.75">
      <c r="B7" s="37"/>
      <c r="C7" s="279" t="s">
        <v>80</v>
      </c>
      <c r="D7" s="280"/>
      <c r="E7" s="281"/>
    </row>
    <row r="8" spans="2:5" ht="15.75">
      <c r="B8" s="38"/>
      <c r="C8" s="282" t="s">
        <v>81</v>
      </c>
      <c r="D8" s="282" t="s">
        <v>82</v>
      </c>
      <c r="E8" s="39" t="s">
        <v>4</v>
      </c>
    </row>
    <row r="9" spans="2:5" ht="15.75">
      <c r="B9" s="38"/>
      <c r="C9" s="283"/>
      <c r="D9" s="283"/>
      <c r="E9" s="40" t="s">
        <v>83</v>
      </c>
    </row>
    <row r="10" spans="2:5" ht="15.75">
      <c r="B10" s="41" t="s">
        <v>9</v>
      </c>
      <c r="C10" s="284"/>
      <c r="D10" s="284"/>
      <c r="E10" s="42" t="s">
        <v>84</v>
      </c>
    </row>
    <row r="11" spans="2:5" ht="15">
      <c r="B11" s="43" t="s">
        <v>15</v>
      </c>
      <c r="C11" s="44">
        <v>0.331195621577877</v>
      </c>
      <c r="D11" s="44">
        <v>0.3257414208111605</v>
      </c>
      <c r="E11" s="44">
        <v>0.01674395830021918</v>
      </c>
    </row>
    <row r="12" spans="2:5" ht="15">
      <c r="B12" s="43"/>
      <c r="C12" s="45"/>
      <c r="D12" s="45"/>
      <c r="E12" s="45"/>
    </row>
    <row r="13" spans="2:5" ht="15">
      <c r="B13" s="43" t="s">
        <v>16</v>
      </c>
      <c r="C13" s="44">
        <v>0.3379737045630317</v>
      </c>
      <c r="D13" s="44">
        <v>0.33972420073503107</v>
      </c>
      <c r="E13" s="44">
        <v>-0.005152697889087553</v>
      </c>
    </row>
    <row r="14" spans="2:5" ht="15">
      <c r="B14" s="43" t="s">
        <v>18</v>
      </c>
      <c r="C14" s="44">
        <v>0.3308572575787994</v>
      </c>
      <c r="D14" s="44">
        <v>0.3087606300005032</v>
      </c>
      <c r="E14" s="44">
        <v>0.07156556060356604</v>
      </c>
    </row>
    <row r="15" spans="2:5" ht="15">
      <c r="B15" s="43" t="s">
        <v>20</v>
      </c>
      <c r="C15" s="44">
        <v>0.39021019360886444</v>
      </c>
      <c r="D15" s="44">
        <v>0.380052227462291</v>
      </c>
      <c r="E15" s="44">
        <v>0.026727816369873304</v>
      </c>
    </row>
    <row r="16" spans="2:5" ht="15">
      <c r="B16" s="43" t="s">
        <v>22</v>
      </c>
      <c r="C16" s="44">
        <v>0.35460060124543696</v>
      </c>
      <c r="D16" s="44">
        <v>0.34616800512659696</v>
      </c>
      <c r="E16" s="44">
        <v>0.024359836824769946</v>
      </c>
    </row>
    <row r="17" spans="2:5" ht="15">
      <c r="B17" s="43" t="s">
        <v>24</v>
      </c>
      <c r="C17" s="44">
        <v>0.3278751260153817</v>
      </c>
      <c r="D17" s="44">
        <v>0.32764708299370954</v>
      </c>
      <c r="E17" s="44">
        <v>0.0006960019896670178</v>
      </c>
    </row>
    <row r="18" spans="2:5" ht="15">
      <c r="B18" s="43" t="s">
        <v>19</v>
      </c>
      <c r="C18" s="44">
        <v>0.25223933231456447</v>
      </c>
      <c r="D18" s="44">
        <v>0.25406941693221946</v>
      </c>
      <c r="E18" s="44">
        <v>-0.007203088981556564</v>
      </c>
    </row>
    <row r="19" spans="2:5" ht="15">
      <c r="B19" s="43" t="s">
        <v>236</v>
      </c>
      <c r="C19" s="44">
        <v>0.29133849147516677</v>
      </c>
      <c r="D19" s="44">
        <v>0.286164571086749</v>
      </c>
      <c r="E19" s="44">
        <v>0.01808022694343037</v>
      </c>
    </row>
    <row r="20" spans="2:5" ht="15">
      <c r="B20" s="43" t="s">
        <v>27</v>
      </c>
      <c r="C20" s="44">
        <v>0.3838541906383762</v>
      </c>
      <c r="D20" s="44">
        <v>0.36565695357880085</v>
      </c>
      <c r="E20" s="44">
        <v>0.04976587175896218</v>
      </c>
    </row>
    <row r="21" spans="2:5" ht="15">
      <c r="B21" s="43" t="s">
        <v>17</v>
      </c>
      <c r="C21" s="44">
        <v>0.6102185936265473</v>
      </c>
      <c r="D21" s="44">
        <v>0.6324857490552744</v>
      </c>
      <c r="E21" s="44">
        <v>-0.035205782046452395</v>
      </c>
    </row>
    <row r="22" spans="2:5" ht="15">
      <c r="B22" s="43" t="s">
        <v>30</v>
      </c>
      <c r="C22" s="44">
        <v>0.3786432937469463</v>
      </c>
      <c r="D22" s="44">
        <v>0.36315396113602394</v>
      </c>
      <c r="E22" s="44">
        <v>0.04265224744477074</v>
      </c>
    </row>
    <row r="23" spans="2:5" ht="15">
      <c r="B23" s="43" t="s">
        <v>32</v>
      </c>
      <c r="C23" s="44">
        <v>0.36777310389765616</v>
      </c>
      <c r="D23" s="44">
        <v>0.35807538998042304</v>
      </c>
      <c r="E23" s="44">
        <v>0.027082883070415193</v>
      </c>
    </row>
    <row r="24" spans="2:5" ht="15">
      <c r="B24" s="43" t="s">
        <v>33</v>
      </c>
      <c r="C24" s="44">
        <v>0.3252768221110758</v>
      </c>
      <c r="D24" s="44">
        <v>0.3072392497712717</v>
      </c>
      <c r="E24" s="44">
        <v>0.058708554825701316</v>
      </c>
    </row>
    <row r="25" spans="2:5" ht="15">
      <c r="B25" s="43" t="s">
        <v>26</v>
      </c>
      <c r="C25" s="44">
        <v>0.21606441672051294</v>
      </c>
      <c r="D25" s="44">
        <v>0.21365180523003185</v>
      </c>
      <c r="E25" s="44">
        <v>0.011292258859612742</v>
      </c>
    </row>
    <row r="26" spans="2:5" ht="15">
      <c r="B26" s="43" t="s">
        <v>36</v>
      </c>
      <c r="C26" s="44">
        <v>0.3430635460251046</v>
      </c>
      <c r="D26" s="44">
        <v>0.33752624583437674</v>
      </c>
      <c r="E26" s="44">
        <v>0.016405539596008174</v>
      </c>
    </row>
    <row r="27" spans="2:5" ht="15">
      <c r="B27" s="43" t="s">
        <v>38</v>
      </c>
      <c r="C27" s="44">
        <v>0.3456455419328844</v>
      </c>
      <c r="D27" s="44">
        <v>0.3306695618125512</v>
      </c>
      <c r="E27" s="44">
        <v>0.04528986592610155</v>
      </c>
    </row>
    <row r="28" spans="2:5" ht="15">
      <c r="B28" s="43" t="s">
        <v>40</v>
      </c>
      <c r="C28" s="44">
        <v>0.27749788985017937</v>
      </c>
      <c r="D28" s="44">
        <v>0.2671859996483683</v>
      </c>
      <c r="E28" s="44">
        <v>0.03859442566370279</v>
      </c>
    </row>
    <row r="29" spans="2:5" ht="15">
      <c r="B29" s="43" t="s">
        <v>42</v>
      </c>
      <c r="C29" s="44">
        <v>0.2880251886600041</v>
      </c>
      <c r="D29" s="44">
        <v>0.27653841581804495</v>
      </c>
      <c r="E29" s="44">
        <v>0.04153771116385198</v>
      </c>
    </row>
    <row r="30" spans="2:5" ht="15">
      <c r="B30" s="43" t="s">
        <v>43</v>
      </c>
      <c r="C30" s="44">
        <v>0.3071301796580701</v>
      </c>
      <c r="D30" s="44">
        <v>0.2975486366848938</v>
      </c>
      <c r="E30" s="44">
        <v>0.032201602668820994</v>
      </c>
    </row>
    <row r="31" spans="2:5" ht="15">
      <c r="B31" s="43" t="s">
        <v>45</v>
      </c>
      <c r="C31" s="44">
        <v>0.4523971740450553</v>
      </c>
      <c r="D31" s="44">
        <v>0.44429062619909265</v>
      </c>
      <c r="E31" s="44">
        <v>0.018246047447172623</v>
      </c>
    </row>
    <row r="32" spans="2:5" ht="15">
      <c r="B32" s="43" t="s">
        <v>47</v>
      </c>
      <c r="C32" s="44">
        <v>0.31162055916822806</v>
      </c>
      <c r="D32" s="44">
        <v>0.3013283701919568</v>
      </c>
      <c r="E32" s="44">
        <v>0.03415605696109795</v>
      </c>
    </row>
    <row r="33" spans="2:5" ht="15">
      <c r="B33" s="43" t="s">
        <v>23</v>
      </c>
      <c r="C33" s="44">
        <v>0.3473335931037783</v>
      </c>
      <c r="D33" s="44">
        <v>0.33918009382011016</v>
      </c>
      <c r="E33" s="44">
        <v>0.024038849661951276</v>
      </c>
    </row>
    <row r="34" spans="2:5" ht="15">
      <c r="B34" s="43" t="s">
        <v>46</v>
      </c>
      <c r="C34" s="44">
        <v>0.2653288465915732</v>
      </c>
      <c r="D34" s="44">
        <v>0.2599041879153145</v>
      </c>
      <c r="E34" s="44">
        <v>0.020871763243869954</v>
      </c>
    </row>
    <row r="35" spans="2:5" ht="15">
      <c r="B35" s="43" t="s">
        <v>31</v>
      </c>
      <c r="C35" s="44">
        <v>0.3318951137602028</v>
      </c>
      <c r="D35" s="44">
        <v>0.33594883686139576</v>
      </c>
      <c r="E35" s="44">
        <v>-0.012066489466267745</v>
      </c>
    </row>
    <row r="36" spans="2:5" ht="15">
      <c r="B36" s="43" t="s">
        <v>48</v>
      </c>
      <c r="C36" s="44">
        <v>0.2585308518124785</v>
      </c>
      <c r="D36" s="44">
        <v>0.2533827803949083</v>
      </c>
      <c r="E36" s="44">
        <v>0.020317368881763352</v>
      </c>
    </row>
    <row r="37" spans="2:5" ht="15">
      <c r="B37" s="43" t="s">
        <v>37</v>
      </c>
      <c r="C37" s="44">
        <v>0.4595834437925748</v>
      </c>
      <c r="D37" s="44">
        <v>0.45412681125106547</v>
      </c>
      <c r="E37" s="44">
        <v>0.012015658195729553</v>
      </c>
    </row>
    <row r="38" spans="2:5" ht="15">
      <c r="B38" s="43" t="s">
        <v>49</v>
      </c>
      <c r="C38" s="44">
        <v>0.3434806939003917</v>
      </c>
      <c r="D38" s="44">
        <v>0.3359148565882392</v>
      </c>
      <c r="E38" s="44">
        <v>0.02252308036922168</v>
      </c>
    </row>
    <row r="39" spans="2:5" ht="15">
      <c r="B39" s="43" t="s">
        <v>51</v>
      </c>
      <c r="C39" s="44">
        <v>0.3040198693772422</v>
      </c>
      <c r="D39" s="44">
        <v>0.29333764553686936</v>
      </c>
      <c r="E39" s="44">
        <v>0.036416136840609584</v>
      </c>
    </row>
    <row r="40" spans="2:5" ht="15">
      <c r="B40" s="43" t="s">
        <v>52</v>
      </c>
      <c r="C40" s="44">
        <v>0.26513294750066935</v>
      </c>
      <c r="D40" s="44">
        <v>0.26015409899045955</v>
      </c>
      <c r="E40" s="44">
        <v>0.01913807443177144</v>
      </c>
    </row>
    <row r="41" spans="2:5" ht="15">
      <c r="B41" s="43" t="s">
        <v>53</v>
      </c>
      <c r="C41" s="44">
        <v>0.36045255935272713</v>
      </c>
      <c r="D41" s="44">
        <v>0.3522388059701492</v>
      </c>
      <c r="E41" s="44">
        <v>0.023318706636979627</v>
      </c>
    </row>
    <row r="42" spans="2:5" ht="15">
      <c r="B42" s="43" t="s">
        <v>35</v>
      </c>
      <c r="C42" s="44">
        <v>0.24439790575916231</v>
      </c>
      <c r="D42" s="44">
        <v>0.23957970913645535</v>
      </c>
      <c r="E42" s="44">
        <v>0.02011103795089209</v>
      </c>
    </row>
    <row r="43" spans="2:5" ht="15">
      <c r="B43" s="43" t="s">
        <v>54</v>
      </c>
      <c r="C43" s="44">
        <v>0.2873720819894053</v>
      </c>
      <c r="D43" s="44">
        <v>0.2813820891984778</v>
      </c>
      <c r="E43" s="44">
        <v>0.021287754341401326</v>
      </c>
    </row>
    <row r="44" spans="2:5" ht="15">
      <c r="B44" s="43" t="s">
        <v>55</v>
      </c>
      <c r="C44" s="44">
        <v>0.4534311022898519</v>
      </c>
      <c r="D44" s="44">
        <v>0.43789329937810256</v>
      </c>
      <c r="E44" s="44">
        <v>0.03548307985944554</v>
      </c>
    </row>
    <row r="45" spans="2:5" ht="15">
      <c r="B45" s="43" t="s">
        <v>39</v>
      </c>
      <c r="C45" s="44">
        <v>0.36591302792461927</v>
      </c>
      <c r="D45" s="44">
        <v>0.3506911503652184</v>
      </c>
      <c r="E45" s="44">
        <v>0.04340536550052214</v>
      </c>
    </row>
    <row r="46" spans="2:5" ht="15">
      <c r="B46" s="43" t="s">
        <v>56</v>
      </c>
      <c r="C46" s="44">
        <v>0.3328919378401237</v>
      </c>
      <c r="D46" s="44">
        <v>0.32501611774872774</v>
      </c>
      <c r="E46" s="44">
        <v>0.024232090845060276</v>
      </c>
    </row>
    <row r="47" spans="2:5" ht="15">
      <c r="B47" s="43" t="s">
        <v>58</v>
      </c>
      <c r="C47" s="44">
        <v>0.2789422135161606</v>
      </c>
      <c r="D47" s="44">
        <v>0.2650905741479889</v>
      </c>
      <c r="E47" s="44">
        <v>0.05225247790379333</v>
      </c>
    </row>
    <row r="48" spans="2:5" ht="15">
      <c r="B48" s="43" t="s">
        <v>57</v>
      </c>
      <c r="C48" s="44">
        <v>0.3437751577635235</v>
      </c>
      <c r="D48" s="44">
        <v>0.33948436326178455</v>
      </c>
      <c r="E48" s="44">
        <v>0.012639152096764548</v>
      </c>
    </row>
    <row r="49" spans="2:5" ht="15">
      <c r="B49" s="43" t="s">
        <v>61</v>
      </c>
      <c r="C49" s="44">
        <v>0.3371325613409993</v>
      </c>
      <c r="D49" s="44">
        <v>0.3283843241583956</v>
      </c>
      <c r="E49" s="44">
        <v>0.026640239923218734</v>
      </c>
    </row>
    <row r="50" spans="2:5" ht="15">
      <c r="B50" s="43" t="s">
        <v>29</v>
      </c>
      <c r="C50" s="44">
        <v>0.30264372362869196</v>
      </c>
      <c r="D50" s="44">
        <v>0.29286500078579286</v>
      </c>
      <c r="E50" s="44">
        <v>0.03338986501173442</v>
      </c>
    </row>
    <row r="51" spans="2:5" ht="15">
      <c r="B51" s="43" t="s">
        <v>41</v>
      </c>
      <c r="C51" s="44">
        <v>0.32817150616538876</v>
      </c>
      <c r="D51" s="44">
        <v>0.3279953674820679</v>
      </c>
      <c r="E51" s="44">
        <v>0.0005370157654146206</v>
      </c>
    </row>
    <row r="52" spans="2:5" ht="15">
      <c r="B52" s="43" t="s">
        <v>63</v>
      </c>
      <c r="C52" s="44">
        <v>0.34888022194523743</v>
      </c>
      <c r="D52" s="44">
        <v>0.3351560629041271</v>
      </c>
      <c r="E52" s="44">
        <v>0.040948562655231446</v>
      </c>
    </row>
    <row r="53" spans="2:5" ht="15">
      <c r="B53" s="43" t="s">
        <v>60</v>
      </c>
      <c r="C53" s="44">
        <v>0.3942122418108804</v>
      </c>
      <c r="D53" s="44">
        <v>0.3842361746048204</v>
      </c>
      <c r="E53" s="44">
        <v>0.025963373220442388</v>
      </c>
    </row>
    <row r="54" spans="2:5" ht="15">
      <c r="B54" s="43" t="s">
        <v>64</v>
      </c>
      <c r="C54" s="44">
        <v>0.3263213378695673</v>
      </c>
      <c r="D54" s="44">
        <v>0.31582034113679686</v>
      </c>
      <c r="E54" s="44">
        <v>0.0332499062440756</v>
      </c>
    </row>
    <row r="55" spans="2:5" ht="15">
      <c r="B55" s="43" t="s">
        <v>34</v>
      </c>
      <c r="C55" s="44">
        <v>0.34613185612461406</v>
      </c>
      <c r="D55" s="44">
        <v>0.34490432858817177</v>
      </c>
      <c r="E55" s="44">
        <v>0.0035590377814829145</v>
      </c>
    </row>
    <row r="56" spans="2:5" ht="15">
      <c r="B56" s="43" t="s">
        <v>21</v>
      </c>
      <c r="C56" s="44">
        <v>0.309024372105032</v>
      </c>
      <c r="D56" s="44">
        <v>0.31088476718170754</v>
      </c>
      <c r="E56" s="44">
        <v>-0.005984195023579823</v>
      </c>
    </row>
    <row r="57" spans="2:5" ht="15">
      <c r="B57" s="43" t="s">
        <v>59</v>
      </c>
      <c r="C57" s="44">
        <v>0.1698792221522164</v>
      </c>
      <c r="D57" s="44">
        <v>0.16871826260428002</v>
      </c>
      <c r="E57" s="44">
        <v>0.006881054427755415</v>
      </c>
    </row>
    <row r="58" spans="2:5" ht="15">
      <c r="B58" s="43" t="s">
        <v>65</v>
      </c>
      <c r="C58" s="44">
        <v>0.28529884441723424</v>
      </c>
      <c r="D58" s="44">
        <v>0.27045264993555235</v>
      </c>
      <c r="E58" s="44">
        <v>0.05489387693268925</v>
      </c>
    </row>
    <row r="59" spans="2:5" ht="15">
      <c r="B59" s="43" t="s">
        <v>44</v>
      </c>
      <c r="C59" s="44">
        <v>0.29809111811817474</v>
      </c>
      <c r="D59" s="44">
        <v>0.2955325353224533</v>
      </c>
      <c r="E59" s="44">
        <v>0.008657533401287906</v>
      </c>
    </row>
    <row r="60" spans="2:5" ht="15">
      <c r="B60" s="43" t="s">
        <v>50</v>
      </c>
      <c r="C60" s="44">
        <v>0.28132509867888583</v>
      </c>
      <c r="D60" s="44">
        <v>0.27512305752820665</v>
      </c>
      <c r="E60" s="44">
        <v>0.02254278942085162</v>
      </c>
    </row>
    <row r="61" spans="2:5" ht="15">
      <c r="B61" s="43" t="s">
        <v>28</v>
      </c>
      <c r="C61" s="44">
        <v>0.3170966268362465</v>
      </c>
      <c r="D61" s="44">
        <v>0.3184897654121561</v>
      </c>
      <c r="E61" s="44">
        <v>-0.004374202022180514</v>
      </c>
    </row>
    <row r="62" spans="2:5" ht="15">
      <c r="B62" s="43" t="s">
        <v>62</v>
      </c>
      <c r="C62" s="44">
        <v>0.2925313013509387</v>
      </c>
      <c r="D62" s="44">
        <v>0.282955368003164</v>
      </c>
      <c r="E62" s="44">
        <v>0.033842557627913904</v>
      </c>
    </row>
    <row r="63" spans="2:5" ht="15">
      <c r="B63" s="43" t="s">
        <v>25</v>
      </c>
      <c r="C63" s="44">
        <v>0.28912938136003874</v>
      </c>
      <c r="D63" s="44">
        <v>0.2845953002610966</v>
      </c>
      <c r="E63" s="44">
        <v>0.015931679457750893</v>
      </c>
    </row>
    <row r="64" spans="2:5" ht="15">
      <c r="B64" s="43"/>
      <c r="C64" s="44"/>
      <c r="D64" s="44"/>
      <c r="E64" s="44"/>
    </row>
    <row r="65" spans="2:5" ht="15">
      <c r="B65" s="43" t="s">
        <v>66</v>
      </c>
      <c r="C65" s="44">
        <v>0.4892090566545552</v>
      </c>
      <c r="D65" s="44">
        <v>0.4634800555729556</v>
      </c>
      <c r="E65" s="44">
        <v>0.0555126391572414</v>
      </c>
    </row>
    <row r="66" spans="2:5" ht="15">
      <c r="B66" s="43" t="s">
        <v>68</v>
      </c>
      <c r="C66" s="44">
        <v>0.6689335394126739</v>
      </c>
      <c r="D66" s="44">
        <v>0.6866649200943149</v>
      </c>
      <c r="E66" s="44">
        <v>-0.025822464731714536</v>
      </c>
    </row>
    <row r="67" spans="2:5" ht="15">
      <c r="B67" s="43" t="s">
        <v>69</v>
      </c>
      <c r="C67" s="44">
        <v>0.5534865801977655</v>
      </c>
      <c r="D67" s="44">
        <v>0.5177971014492754</v>
      </c>
      <c r="E67" s="44">
        <v>0.06892560550956728</v>
      </c>
    </row>
    <row r="68" spans="2:5" ht="15">
      <c r="B68" s="43" t="s">
        <v>67</v>
      </c>
      <c r="C68" s="44">
        <v>0.3547735794635131</v>
      </c>
      <c r="D68" s="44">
        <v>0.34467188440698376</v>
      </c>
      <c r="E68" s="44">
        <v>0.029308149325581307</v>
      </c>
    </row>
    <row r="69" spans="2:5" ht="15">
      <c r="B69" s="46" t="s">
        <v>70</v>
      </c>
      <c r="C69" s="47" t="s">
        <v>71</v>
      </c>
      <c r="D69" s="48" t="s">
        <v>71</v>
      </c>
      <c r="E69" s="48" t="s">
        <v>71</v>
      </c>
    </row>
    <row r="70" ht="15">
      <c r="B70" s="49" t="s">
        <v>86</v>
      </c>
    </row>
    <row r="71" ht="15">
      <c r="B71" s="49" t="s">
        <v>73</v>
      </c>
    </row>
    <row r="72" ht="15">
      <c r="B72" s="104" t="s">
        <v>233</v>
      </c>
    </row>
    <row r="73" ht="15">
      <c r="B73" s="104" t="s">
        <v>234</v>
      </c>
    </row>
    <row r="74" ht="15">
      <c r="B74" s="104" t="s">
        <v>237</v>
      </c>
    </row>
    <row r="75" ht="15">
      <c r="B75" s="104" t="s">
        <v>235</v>
      </c>
    </row>
    <row r="76" ht="15">
      <c r="B76" s="49" t="s">
        <v>87</v>
      </c>
    </row>
    <row r="77" ht="15">
      <c r="B77" s="49" t="s">
        <v>88</v>
      </c>
    </row>
    <row r="78" ht="15">
      <c r="B78" s="49" t="s">
        <v>89</v>
      </c>
    </row>
  </sheetData>
  <mergeCells count="7">
    <mergeCell ref="B1:E1"/>
    <mergeCell ref="C7:E7"/>
    <mergeCell ref="C8:C10"/>
    <mergeCell ref="D8:D10"/>
    <mergeCell ref="B3:E3"/>
    <mergeCell ref="B4:E4"/>
    <mergeCell ref="B5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0"/>
  <sheetViews>
    <sheetView showGridLines="0" tabSelected="1" showOutlineSymbols="0" zoomScale="75" zoomScaleNormal="75" workbookViewId="0" topLeftCell="A1">
      <selection activeCell="A1" sqref="A1"/>
    </sheetView>
  </sheetViews>
  <sheetFormatPr defaultColWidth="11.21484375" defaultRowHeight="15"/>
  <cols>
    <col min="1" max="1" width="2.77734375" style="0" customWidth="1"/>
    <col min="2" max="2" width="16.88671875" style="0" customWidth="1"/>
    <col min="3" max="4" width="10.77734375" style="0" customWidth="1"/>
    <col min="5" max="5" width="19.77734375" style="0" bestFit="1" customWidth="1"/>
    <col min="6" max="6" width="18.6640625" style="0" customWidth="1"/>
    <col min="8" max="8" width="16.6640625" style="0" customWidth="1"/>
    <col min="9" max="9" width="14.6640625" style="0" customWidth="1"/>
    <col min="10" max="10" width="2.77734375" style="0" customWidth="1"/>
  </cols>
  <sheetData>
    <row r="1" spans="2:9" ht="18">
      <c r="B1" s="287" t="s">
        <v>0</v>
      </c>
      <c r="C1" s="287"/>
      <c r="D1" s="287"/>
      <c r="E1" s="287"/>
      <c r="F1" s="287"/>
      <c r="G1" s="287"/>
      <c r="H1" s="287"/>
      <c r="I1" s="287"/>
    </row>
    <row r="3" spans="2:9" ht="15.75">
      <c r="B3" s="286" t="s">
        <v>224</v>
      </c>
      <c r="C3" s="286"/>
      <c r="D3" s="286"/>
      <c r="E3" s="286"/>
      <c r="F3" s="286"/>
      <c r="G3" s="286"/>
      <c r="H3" s="286"/>
      <c r="I3" s="286"/>
    </row>
    <row r="4" spans="2:9" ht="15.75">
      <c r="B4" s="286" t="s">
        <v>225</v>
      </c>
      <c r="C4" s="286"/>
      <c r="D4" s="286"/>
      <c r="E4" s="286"/>
      <c r="F4" s="286"/>
      <c r="G4" s="286"/>
      <c r="H4" s="286"/>
      <c r="I4" s="286"/>
    </row>
    <row r="5" spans="2:9" ht="15.75">
      <c r="B5" s="286" t="s">
        <v>212</v>
      </c>
      <c r="C5" s="286"/>
      <c r="D5" s="286"/>
      <c r="E5" s="286"/>
      <c r="F5" s="286"/>
      <c r="G5" s="286"/>
      <c r="H5" s="286"/>
      <c r="I5" s="286"/>
    </row>
    <row r="6" spans="7:9" ht="15">
      <c r="G6" s="1"/>
      <c r="H6" s="1"/>
      <c r="I6" s="1"/>
    </row>
    <row r="7" spans="2:26" ht="15.75">
      <c r="B7" s="2"/>
      <c r="C7" s="288" t="s">
        <v>1</v>
      </c>
      <c r="D7" s="289"/>
      <c r="E7" s="289"/>
      <c r="F7" s="290"/>
      <c r="G7" s="291" t="s">
        <v>2</v>
      </c>
      <c r="H7" s="292"/>
      <c r="I7" s="29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15.75">
      <c r="B8" s="4"/>
      <c r="C8" s="5" t="s">
        <v>3</v>
      </c>
      <c r="D8" s="5" t="s">
        <v>3</v>
      </c>
      <c r="E8" s="5" t="s">
        <v>4</v>
      </c>
      <c r="F8" s="6"/>
      <c r="G8" s="294" t="s">
        <v>5</v>
      </c>
      <c r="H8" s="295"/>
      <c r="I8" s="29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5.75">
      <c r="B9" s="4"/>
      <c r="C9" s="9" t="s">
        <v>6</v>
      </c>
      <c r="D9" s="9" t="s">
        <v>6</v>
      </c>
      <c r="E9" s="9" t="s">
        <v>7</v>
      </c>
      <c r="F9" s="10"/>
      <c r="G9" s="294" t="s">
        <v>8</v>
      </c>
      <c r="H9" s="295"/>
      <c r="I9" s="29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5.75">
      <c r="B10" s="11" t="s">
        <v>9</v>
      </c>
      <c r="C10" s="12" t="s">
        <v>10</v>
      </c>
      <c r="D10" s="12" t="s">
        <v>11</v>
      </c>
      <c r="E10" s="13" t="s">
        <v>12</v>
      </c>
      <c r="F10" s="14" t="s">
        <v>9</v>
      </c>
      <c r="G10" s="15" t="s">
        <v>13</v>
      </c>
      <c r="H10" s="15" t="s">
        <v>9</v>
      </c>
      <c r="I10" s="15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9" ht="15">
      <c r="B11" s="4" t="s">
        <v>15</v>
      </c>
      <c r="C11" s="16">
        <v>0.33350357160217875</v>
      </c>
      <c r="D11" s="16">
        <v>0.3292127422329157</v>
      </c>
      <c r="E11" s="16">
        <v>0.013033606597849513</v>
      </c>
      <c r="F11" s="4" t="s">
        <v>15</v>
      </c>
      <c r="G11" s="16"/>
      <c r="H11" s="17" t="s">
        <v>15</v>
      </c>
      <c r="I11" s="16">
        <v>0.013033606597849513</v>
      </c>
    </row>
    <row r="12" spans="2:9" ht="15">
      <c r="B12" s="4"/>
      <c r="C12" s="18"/>
      <c r="D12" s="18"/>
      <c r="E12" s="18"/>
      <c r="F12" s="4"/>
      <c r="G12" s="18"/>
      <c r="H12" s="17"/>
      <c r="I12" s="18"/>
    </row>
    <row r="13" spans="2:9" ht="15">
      <c r="B13" s="4" t="s">
        <v>16</v>
      </c>
      <c r="C13" s="16">
        <v>0.3432078414260664</v>
      </c>
      <c r="D13" s="16">
        <v>0.33688685625946085</v>
      </c>
      <c r="E13" s="16">
        <v>0.01876293197303405</v>
      </c>
      <c r="F13" s="4" t="s">
        <v>16</v>
      </c>
      <c r="G13" s="18">
        <v>1</v>
      </c>
      <c r="H13" s="17" t="s">
        <v>17</v>
      </c>
      <c r="I13" s="16">
        <v>-0.05517761947002591</v>
      </c>
    </row>
    <row r="14" spans="2:9" ht="15">
      <c r="B14" s="4" t="s">
        <v>18</v>
      </c>
      <c r="C14" s="16">
        <v>0.3289783250738349</v>
      </c>
      <c r="D14" s="16">
        <v>0.3214429462668545</v>
      </c>
      <c r="E14" s="16">
        <v>0.023442352350531007</v>
      </c>
      <c r="F14" s="4" t="s">
        <v>18</v>
      </c>
      <c r="G14" s="18">
        <v>2</v>
      </c>
      <c r="H14" s="17" t="s">
        <v>19</v>
      </c>
      <c r="I14" s="16">
        <v>-0.01992017532707938</v>
      </c>
    </row>
    <row r="15" spans="2:9" ht="15">
      <c r="B15" s="4" t="s">
        <v>20</v>
      </c>
      <c r="C15" s="16">
        <v>0.3935799145549248</v>
      </c>
      <c r="D15" s="16">
        <v>0.38568775566542024</v>
      </c>
      <c r="E15" s="16">
        <v>0.02046256012428593</v>
      </c>
      <c r="F15" s="4" t="s">
        <v>20</v>
      </c>
      <c r="G15" s="18">
        <v>3</v>
      </c>
      <c r="H15" s="17" t="s">
        <v>21</v>
      </c>
      <c r="I15" s="16">
        <v>-0.01873136066854765</v>
      </c>
    </row>
    <row r="16" spans="2:9" ht="15">
      <c r="B16" s="4" t="s">
        <v>22</v>
      </c>
      <c r="C16" s="16">
        <v>0.35923147888171353</v>
      </c>
      <c r="D16" s="16">
        <v>0.3511563442671957</v>
      </c>
      <c r="E16" s="16">
        <v>0.022995838595396185</v>
      </c>
      <c r="F16" s="4" t="s">
        <v>22</v>
      </c>
      <c r="G16" s="18">
        <v>4</v>
      </c>
      <c r="H16" s="17" t="s">
        <v>23</v>
      </c>
      <c r="I16" s="16">
        <v>-0.002687407454112854</v>
      </c>
    </row>
    <row r="17" spans="2:9" ht="15">
      <c r="B17" s="4" t="s">
        <v>24</v>
      </c>
      <c r="C17" s="16">
        <v>0.3272700850603651</v>
      </c>
      <c r="D17" s="16">
        <v>0.32806015176379993</v>
      </c>
      <c r="E17" s="16">
        <v>-0.002408298292819435</v>
      </c>
      <c r="F17" s="4" t="s">
        <v>24</v>
      </c>
      <c r="G17" s="18">
        <v>5</v>
      </c>
      <c r="H17" s="17" t="s">
        <v>25</v>
      </c>
      <c r="I17" s="16">
        <v>-0.0025359081871486914</v>
      </c>
    </row>
    <row r="18" spans="2:9" ht="15">
      <c r="B18" s="4" t="s">
        <v>19</v>
      </c>
      <c r="C18" s="16">
        <v>0.24992260938502775</v>
      </c>
      <c r="D18" s="16">
        <v>0.25500229990800366</v>
      </c>
      <c r="E18" s="16">
        <v>-0.01992017532707938</v>
      </c>
      <c r="F18" s="4" t="s">
        <v>19</v>
      </c>
      <c r="G18" s="18">
        <v>6</v>
      </c>
      <c r="H18" s="17" t="s">
        <v>24</v>
      </c>
      <c r="I18" s="16">
        <v>-0.002408298292819435</v>
      </c>
    </row>
    <row r="19" spans="2:9" ht="15">
      <c r="B19" s="19" t="s">
        <v>236</v>
      </c>
      <c r="C19" s="16">
        <v>0.2920839461213437</v>
      </c>
      <c r="D19" s="16">
        <v>0.2893492482497418</v>
      </c>
      <c r="E19" s="16">
        <v>0.00945120088662387</v>
      </c>
      <c r="F19" s="19" t="s">
        <v>236</v>
      </c>
      <c r="G19" s="20">
        <v>7</v>
      </c>
      <c r="H19" s="17" t="s">
        <v>26</v>
      </c>
      <c r="I19" s="16">
        <v>-0.000981010988445629</v>
      </c>
    </row>
    <row r="20" spans="2:9" ht="15">
      <c r="B20" s="4" t="s">
        <v>27</v>
      </c>
      <c r="C20" s="16">
        <v>0.3891284403669725</v>
      </c>
      <c r="D20" s="16">
        <v>0.37974028418180106</v>
      </c>
      <c r="E20" s="16">
        <v>0.024722571126209052</v>
      </c>
      <c r="F20" s="4" t="s">
        <v>27</v>
      </c>
      <c r="G20" s="16"/>
      <c r="H20" s="17" t="s">
        <v>28</v>
      </c>
      <c r="I20" s="16">
        <v>0.0006304225827910733</v>
      </c>
    </row>
    <row r="21" spans="2:9" ht="15">
      <c r="B21" s="4" t="s">
        <v>17</v>
      </c>
      <c r="C21" s="16">
        <v>0.5887123144333268</v>
      </c>
      <c r="D21" s="16">
        <v>0.6230931088900579</v>
      </c>
      <c r="E21" s="16">
        <v>-0.05517761947002591</v>
      </c>
      <c r="F21" s="4" t="s">
        <v>17</v>
      </c>
      <c r="G21" s="16"/>
      <c r="H21" s="17" t="s">
        <v>29</v>
      </c>
      <c r="I21" s="16">
        <v>0.005613748018574355</v>
      </c>
    </row>
    <row r="22" spans="2:9" ht="15">
      <c r="B22" s="4" t="s">
        <v>30</v>
      </c>
      <c r="C22" s="16">
        <v>0.386147961299577</v>
      </c>
      <c r="D22" s="16">
        <v>0.3704222482554882</v>
      </c>
      <c r="E22" s="16">
        <v>0.042453478747967795</v>
      </c>
      <c r="F22" s="4" t="s">
        <v>30</v>
      </c>
      <c r="G22" s="16"/>
      <c r="H22" s="17" t="s">
        <v>31</v>
      </c>
      <c r="I22" s="16">
        <v>0.00842369623480276</v>
      </c>
    </row>
    <row r="23" spans="2:9" ht="15">
      <c r="B23" s="4" t="s">
        <v>32</v>
      </c>
      <c r="C23" s="16">
        <v>0.3715369876394785</v>
      </c>
      <c r="D23" s="16">
        <v>0.36372322701085974</v>
      </c>
      <c r="E23" s="16">
        <v>0.021482710061806073</v>
      </c>
      <c r="F23" s="4" t="s">
        <v>32</v>
      </c>
      <c r="G23" s="16"/>
      <c r="H23" s="21" t="s">
        <v>236</v>
      </c>
      <c r="I23" s="16">
        <v>0.00945120088662387</v>
      </c>
    </row>
    <row r="24" spans="2:9" ht="15">
      <c r="B24" s="4" t="s">
        <v>33</v>
      </c>
      <c r="C24" s="16">
        <v>0.3260838171157901</v>
      </c>
      <c r="D24" s="16">
        <v>0.32168337136420094</v>
      </c>
      <c r="E24" s="16">
        <v>0.013679431836739527</v>
      </c>
      <c r="F24" s="4" t="s">
        <v>33</v>
      </c>
      <c r="G24" s="16"/>
      <c r="H24" s="17" t="s">
        <v>34</v>
      </c>
      <c r="I24" s="16">
        <v>0.009862587144353578</v>
      </c>
    </row>
    <row r="25" spans="2:9" ht="15">
      <c r="B25" s="4" t="s">
        <v>26</v>
      </c>
      <c r="C25" s="16">
        <v>0.21798119549861159</v>
      </c>
      <c r="D25" s="16">
        <v>0.21819524743397092</v>
      </c>
      <c r="E25" s="16">
        <v>-0.000981010988445629</v>
      </c>
      <c r="F25" s="4" t="s">
        <v>26</v>
      </c>
      <c r="G25" s="16"/>
      <c r="H25" s="17" t="s">
        <v>35</v>
      </c>
      <c r="I25" s="16">
        <v>0.01015871261247162</v>
      </c>
    </row>
    <row r="26" spans="2:9" ht="15">
      <c r="B26" s="4" t="s">
        <v>36</v>
      </c>
      <c r="C26" s="16">
        <v>0.3448956922243295</v>
      </c>
      <c r="D26" s="16">
        <v>0.3408664604449125</v>
      </c>
      <c r="E26" s="16">
        <v>0.01182055803952634</v>
      </c>
      <c r="F26" s="4" t="s">
        <v>36</v>
      </c>
      <c r="G26" s="16"/>
      <c r="H26" s="17" t="s">
        <v>37</v>
      </c>
      <c r="I26" s="16">
        <v>0.010286882986860922</v>
      </c>
    </row>
    <row r="27" spans="2:9" ht="15">
      <c r="B27" s="4" t="s">
        <v>38</v>
      </c>
      <c r="C27" s="16">
        <v>0.35074472605335383</v>
      </c>
      <c r="D27" s="16">
        <v>0.3400057258710043</v>
      </c>
      <c r="E27" s="16">
        <v>0.031584762741389306</v>
      </c>
      <c r="F27" s="4" t="s">
        <v>38</v>
      </c>
      <c r="G27" s="16"/>
      <c r="H27" s="17" t="s">
        <v>39</v>
      </c>
      <c r="I27" s="16">
        <v>0.0109944090705979</v>
      </c>
    </row>
    <row r="28" spans="2:9" ht="15">
      <c r="B28" s="4" t="s">
        <v>40</v>
      </c>
      <c r="C28" s="16">
        <v>0.28378467417803255</v>
      </c>
      <c r="D28" s="16">
        <v>0.273717263495457</v>
      </c>
      <c r="E28" s="16">
        <v>0.03678032782445468</v>
      </c>
      <c r="F28" s="4" t="s">
        <v>40</v>
      </c>
      <c r="G28" s="16"/>
      <c r="H28" s="17" t="s">
        <v>41</v>
      </c>
      <c r="I28" s="16">
        <v>0.011210973840666638</v>
      </c>
    </row>
    <row r="29" spans="2:9" ht="15">
      <c r="B29" s="4" t="s">
        <v>42</v>
      </c>
      <c r="C29" s="16">
        <v>0.2944547017253454</v>
      </c>
      <c r="D29" s="16">
        <v>0.2818636340086006</v>
      </c>
      <c r="E29" s="16">
        <v>0.04467077762986832</v>
      </c>
      <c r="F29" s="4" t="s">
        <v>42</v>
      </c>
      <c r="G29" s="16"/>
      <c r="H29" s="17" t="s">
        <v>36</v>
      </c>
      <c r="I29" s="16">
        <v>0.01182055803952634</v>
      </c>
    </row>
    <row r="30" spans="2:9" ht="15">
      <c r="B30" s="4" t="s">
        <v>43</v>
      </c>
      <c r="C30" s="16">
        <v>0.31344240967773995</v>
      </c>
      <c r="D30" s="16">
        <v>0.3022753191332818</v>
      </c>
      <c r="E30" s="16">
        <v>0.03694344141783619</v>
      </c>
      <c r="F30" s="4" t="s">
        <v>43</v>
      </c>
      <c r="G30" s="16"/>
      <c r="H30" s="17" t="s">
        <v>44</v>
      </c>
      <c r="I30" s="16">
        <v>0.012049553979870085</v>
      </c>
    </row>
    <row r="31" spans="2:9" ht="15">
      <c r="B31" s="4" t="s">
        <v>45</v>
      </c>
      <c r="C31" s="16">
        <v>0.45963977485928703</v>
      </c>
      <c r="D31" s="16">
        <v>0.44880021488688593</v>
      </c>
      <c r="E31" s="16">
        <v>0.02415230566485595</v>
      </c>
      <c r="F31" s="4" t="s">
        <v>45</v>
      </c>
      <c r="G31" s="16"/>
      <c r="H31" s="17" t="s">
        <v>46</v>
      </c>
      <c r="I31" s="16">
        <v>0.012141071297747306</v>
      </c>
    </row>
    <row r="32" spans="2:9" ht="15">
      <c r="B32" s="4" t="s">
        <v>47</v>
      </c>
      <c r="C32" s="16">
        <v>0.31397558657992836</v>
      </c>
      <c r="D32" s="16">
        <v>0.30922520019013494</v>
      </c>
      <c r="E32" s="16">
        <v>0.015362222700066229</v>
      </c>
      <c r="F32" s="4" t="s">
        <v>47</v>
      </c>
      <c r="G32" s="16"/>
      <c r="H32" s="17" t="s">
        <v>48</v>
      </c>
      <c r="I32" s="16">
        <v>0.012442376013810503</v>
      </c>
    </row>
    <row r="33" spans="2:9" ht="15">
      <c r="B33" s="4" t="s">
        <v>23</v>
      </c>
      <c r="C33" s="16">
        <v>0.3451678935025147</v>
      </c>
      <c r="D33" s="16">
        <v>0.3460979998471575</v>
      </c>
      <c r="E33" s="16">
        <v>-0.002687407454112854</v>
      </c>
      <c r="F33" s="4" t="s">
        <v>23</v>
      </c>
      <c r="G33" s="16"/>
      <c r="H33" s="17" t="s">
        <v>33</v>
      </c>
      <c r="I33" s="16">
        <v>0.013679431836739527</v>
      </c>
    </row>
    <row r="34" spans="2:9" ht="15">
      <c r="B34" s="4" t="s">
        <v>46</v>
      </c>
      <c r="C34" s="16">
        <v>0.2661179782532531</v>
      </c>
      <c r="D34" s="16">
        <v>0.2629257776408993</v>
      </c>
      <c r="E34" s="16">
        <v>0.012141071297747306</v>
      </c>
      <c r="F34" s="4" t="s">
        <v>46</v>
      </c>
      <c r="G34" s="16"/>
      <c r="H34" s="17" t="s">
        <v>47</v>
      </c>
      <c r="I34" s="16">
        <v>0.015362222700066229</v>
      </c>
    </row>
    <row r="35" spans="2:9" ht="15">
      <c r="B35" s="4" t="s">
        <v>31</v>
      </c>
      <c r="C35" s="16">
        <v>0.3378956817187071</v>
      </c>
      <c r="D35" s="16">
        <v>0.33507312747640056</v>
      </c>
      <c r="E35" s="16">
        <v>0.00842369623480276</v>
      </c>
      <c r="F35" s="4" t="s">
        <v>31</v>
      </c>
      <c r="G35" s="16"/>
      <c r="H35" s="17" t="s">
        <v>49</v>
      </c>
      <c r="I35" s="16">
        <v>0.016959785001408306</v>
      </c>
    </row>
    <row r="36" spans="2:9" ht="15">
      <c r="B36" s="4" t="s">
        <v>48</v>
      </c>
      <c r="C36" s="16">
        <v>0.2607904354645399</v>
      </c>
      <c r="D36" s="16">
        <v>0.25758546031165186</v>
      </c>
      <c r="E36" s="16">
        <v>0.012442376013810503</v>
      </c>
      <c r="F36" s="4" t="s">
        <v>48</v>
      </c>
      <c r="G36" s="16"/>
      <c r="H36" s="17" t="s">
        <v>50</v>
      </c>
      <c r="I36" s="16">
        <v>0.01794996113916577</v>
      </c>
    </row>
    <row r="37" spans="2:9" ht="15">
      <c r="B37" s="4" t="s">
        <v>37</v>
      </c>
      <c r="C37" s="16">
        <v>0.4614449320842549</v>
      </c>
      <c r="D37" s="16">
        <v>0.4567464349532252</v>
      </c>
      <c r="E37" s="16">
        <v>0.010286882986860922</v>
      </c>
      <c r="F37" s="4" t="s">
        <v>37</v>
      </c>
      <c r="G37" s="16"/>
      <c r="H37" s="17" t="s">
        <v>16</v>
      </c>
      <c r="I37" s="16">
        <v>0.01876293197303405</v>
      </c>
    </row>
    <row r="38" spans="2:9" ht="15">
      <c r="B38" s="4" t="s">
        <v>49</v>
      </c>
      <c r="C38" s="16">
        <v>0.34668623746931093</v>
      </c>
      <c r="D38" s="16">
        <v>0.34090456926851914</v>
      </c>
      <c r="E38" s="16">
        <v>0.016959785001408306</v>
      </c>
      <c r="F38" s="4" t="s">
        <v>49</v>
      </c>
      <c r="G38" s="16"/>
      <c r="H38" s="17" t="s">
        <v>20</v>
      </c>
      <c r="I38" s="16">
        <v>0.02046256012428593</v>
      </c>
    </row>
    <row r="39" spans="2:9" ht="15">
      <c r="B39" s="4" t="s">
        <v>51</v>
      </c>
      <c r="C39" s="16">
        <v>0.31094084918137455</v>
      </c>
      <c r="D39" s="16">
        <v>0.2994439295644115</v>
      </c>
      <c r="E39" s="16">
        <v>0.03839423171372055</v>
      </c>
      <c r="F39" s="4" t="s">
        <v>51</v>
      </c>
      <c r="G39" s="16"/>
      <c r="H39" s="17" t="s">
        <v>32</v>
      </c>
      <c r="I39" s="16">
        <v>0.021482710061806073</v>
      </c>
    </row>
    <row r="40" spans="2:9" ht="15">
      <c r="B40" s="4" t="s">
        <v>52</v>
      </c>
      <c r="C40" s="16">
        <v>0.27416811547325437</v>
      </c>
      <c r="D40" s="16">
        <v>0.2603022701882338</v>
      </c>
      <c r="E40" s="16">
        <v>0.05326824570140577</v>
      </c>
      <c r="F40" s="4" t="s">
        <v>52</v>
      </c>
      <c r="G40" s="16"/>
      <c r="H40" s="17" t="s">
        <v>22</v>
      </c>
      <c r="I40" s="16">
        <v>0.022995838595396185</v>
      </c>
    </row>
    <row r="41" spans="2:9" ht="15">
      <c r="B41" s="19" t="s">
        <v>53</v>
      </c>
      <c r="C41" s="16">
        <v>0.3679735095079648</v>
      </c>
      <c r="D41" s="16">
        <v>0.3533525085685744</v>
      </c>
      <c r="E41" s="16">
        <v>0.04137794577607456</v>
      </c>
      <c r="F41" s="19" t="s">
        <v>53</v>
      </c>
      <c r="G41" s="16"/>
      <c r="H41" s="17" t="s">
        <v>18</v>
      </c>
      <c r="I41" s="16">
        <v>0.023442352350531007</v>
      </c>
    </row>
    <row r="42" spans="2:9" ht="15">
      <c r="B42" s="4" t="s">
        <v>35</v>
      </c>
      <c r="C42" s="16">
        <v>0.24414830001708526</v>
      </c>
      <c r="D42" s="16">
        <v>0.24169301018616088</v>
      </c>
      <c r="E42" s="16">
        <v>0.01015871261247162</v>
      </c>
      <c r="F42" s="4" t="s">
        <v>35</v>
      </c>
      <c r="G42" s="16"/>
      <c r="H42" s="17" t="s">
        <v>54</v>
      </c>
      <c r="I42" s="16">
        <v>0.02372333369093344</v>
      </c>
    </row>
    <row r="43" spans="2:9" ht="15">
      <c r="B43" s="4" t="s">
        <v>54</v>
      </c>
      <c r="C43" s="16">
        <v>0.290679134241035</v>
      </c>
      <c r="D43" s="16">
        <v>0.283943058319302</v>
      </c>
      <c r="E43" s="16">
        <v>0.02372333369093344</v>
      </c>
      <c r="F43" s="4" t="s">
        <v>54</v>
      </c>
      <c r="G43" s="16"/>
      <c r="H43" s="17" t="s">
        <v>45</v>
      </c>
      <c r="I43" s="16">
        <v>0.02415230566485595</v>
      </c>
    </row>
    <row r="44" spans="2:9" ht="15">
      <c r="B44" s="4" t="s">
        <v>55</v>
      </c>
      <c r="C44" s="16">
        <v>0.4591083880701367</v>
      </c>
      <c r="D44" s="16">
        <v>0.4458896695958466</v>
      </c>
      <c r="E44" s="16">
        <v>0.029645715915041365</v>
      </c>
      <c r="F44" s="4" t="s">
        <v>55</v>
      </c>
      <c r="G44" s="16"/>
      <c r="H44" s="17" t="s">
        <v>56</v>
      </c>
      <c r="I44" s="16">
        <v>0.02415592892498771</v>
      </c>
    </row>
    <row r="45" spans="2:9" ht="15">
      <c r="B45" s="19" t="s">
        <v>39</v>
      </c>
      <c r="C45" s="16">
        <v>0.36145353701417615</v>
      </c>
      <c r="D45" s="16">
        <v>0.35752278526095765</v>
      </c>
      <c r="E45" s="16">
        <v>0.0109944090705979</v>
      </c>
      <c r="F45" s="19" t="s">
        <v>39</v>
      </c>
      <c r="G45" s="16"/>
      <c r="H45" s="17" t="s">
        <v>57</v>
      </c>
      <c r="I45" s="16">
        <v>0.024472101949620264</v>
      </c>
    </row>
    <row r="46" spans="2:9" ht="15">
      <c r="B46" s="4" t="s">
        <v>56</v>
      </c>
      <c r="C46" s="16">
        <v>0.33805598416744936</v>
      </c>
      <c r="D46" s="16">
        <v>0.330082533938257</v>
      </c>
      <c r="E46" s="16">
        <v>0.02415592892498771</v>
      </c>
      <c r="F46" s="4" t="s">
        <v>56</v>
      </c>
      <c r="G46" s="16"/>
      <c r="H46" s="17" t="s">
        <v>27</v>
      </c>
      <c r="I46" s="16">
        <v>0.024722571126209052</v>
      </c>
    </row>
    <row r="47" spans="2:9" ht="15">
      <c r="B47" s="4" t="s">
        <v>58</v>
      </c>
      <c r="C47" s="16">
        <v>0.28095393662201895</v>
      </c>
      <c r="D47" s="16">
        <v>0.2724295164087085</v>
      </c>
      <c r="E47" s="16">
        <v>0.03129036943457264</v>
      </c>
      <c r="F47" s="4" t="s">
        <v>58</v>
      </c>
      <c r="G47" s="16"/>
      <c r="H47" s="17" t="s">
        <v>59</v>
      </c>
      <c r="I47" s="16">
        <v>0.02475532391986048</v>
      </c>
    </row>
    <row r="48" spans="2:9" ht="15">
      <c r="B48" s="4" t="s">
        <v>57</v>
      </c>
      <c r="C48" s="16">
        <v>0.3488219852658594</v>
      </c>
      <c r="D48" s="16">
        <v>0.3404894917119111</v>
      </c>
      <c r="E48" s="16">
        <v>0.024472101949620264</v>
      </c>
      <c r="F48" s="4" t="s">
        <v>57</v>
      </c>
      <c r="G48" s="16"/>
      <c r="H48" s="17" t="s">
        <v>60</v>
      </c>
      <c r="I48" s="16">
        <v>0.02644143813143028</v>
      </c>
    </row>
    <row r="49" spans="2:9" ht="15">
      <c r="B49" s="4" t="s">
        <v>61</v>
      </c>
      <c r="C49" s="16">
        <v>0.34725725725725726</v>
      </c>
      <c r="D49" s="16">
        <v>0.33192513531902795</v>
      </c>
      <c r="E49" s="16">
        <v>0.04619150617651454</v>
      </c>
      <c r="F49" s="4" t="s">
        <v>61</v>
      </c>
      <c r="G49" s="16"/>
      <c r="H49" s="17" t="s">
        <v>62</v>
      </c>
      <c r="I49" s="16">
        <v>0.02771239343540974</v>
      </c>
    </row>
    <row r="50" spans="2:9" ht="15">
      <c r="B50" s="4" t="s">
        <v>29</v>
      </c>
      <c r="C50" s="16">
        <v>0.3024054605710774</v>
      </c>
      <c r="D50" s="16">
        <v>0.3007173093714425</v>
      </c>
      <c r="E50" s="16">
        <v>0.005613748018574355</v>
      </c>
      <c r="F50" s="4" t="s">
        <v>29</v>
      </c>
      <c r="G50" s="16"/>
      <c r="H50" s="17" t="s">
        <v>55</v>
      </c>
      <c r="I50" s="16">
        <v>0.029645715915041365</v>
      </c>
    </row>
    <row r="51" spans="2:9" ht="15">
      <c r="B51" s="4" t="s">
        <v>41</v>
      </c>
      <c r="C51" s="16">
        <v>0.33258447904588373</v>
      </c>
      <c r="D51" s="16">
        <v>0.3288972209060382</v>
      </c>
      <c r="E51" s="16">
        <v>0.011210973840666638</v>
      </c>
      <c r="F51" s="4" t="s">
        <v>41</v>
      </c>
      <c r="G51" s="16"/>
      <c r="H51" s="17" t="s">
        <v>58</v>
      </c>
      <c r="I51" s="16">
        <v>0.03129036943457264</v>
      </c>
    </row>
    <row r="52" spans="2:9" ht="15">
      <c r="B52" s="4" t="s">
        <v>63</v>
      </c>
      <c r="C52" s="16">
        <v>0.35601554445237527</v>
      </c>
      <c r="D52" s="16">
        <v>0.34091728419787704</v>
      </c>
      <c r="E52" s="16">
        <v>0.04428716569774977</v>
      </c>
      <c r="F52" s="4" t="s">
        <v>63</v>
      </c>
      <c r="G52" s="16"/>
      <c r="H52" s="17" t="s">
        <v>38</v>
      </c>
      <c r="I52" s="16">
        <v>0.031584762741389306</v>
      </c>
    </row>
    <row r="53" spans="2:9" ht="15">
      <c r="B53" s="4" t="s">
        <v>60</v>
      </c>
      <c r="C53" s="16">
        <v>0.39942790739250916</v>
      </c>
      <c r="D53" s="16">
        <v>0.3891385251550655</v>
      </c>
      <c r="E53" s="16">
        <v>0.02644143813143028</v>
      </c>
      <c r="F53" s="4" t="s">
        <v>60</v>
      </c>
      <c r="G53" s="16"/>
      <c r="H53" s="17" t="s">
        <v>40</v>
      </c>
      <c r="I53" s="16">
        <v>0.03678032782445468</v>
      </c>
    </row>
    <row r="54" spans="2:9" ht="15">
      <c r="B54" s="4" t="s">
        <v>64</v>
      </c>
      <c r="C54" s="16">
        <v>0.33502976762051084</v>
      </c>
      <c r="D54" s="16">
        <v>0.3192389006342495</v>
      </c>
      <c r="E54" s="16">
        <v>0.049464106519878315</v>
      </c>
      <c r="F54" s="4" t="s">
        <v>64</v>
      </c>
      <c r="G54" s="16"/>
      <c r="H54" s="17" t="s">
        <v>43</v>
      </c>
      <c r="I54" s="16">
        <v>0.03694344141783619</v>
      </c>
    </row>
    <row r="55" spans="2:9" ht="15">
      <c r="B55" s="4" t="s">
        <v>34</v>
      </c>
      <c r="C55" s="16">
        <v>0.351241840824053</v>
      </c>
      <c r="D55" s="16">
        <v>0.34781151940411986</v>
      </c>
      <c r="E55" s="16">
        <v>0.009862587144353578</v>
      </c>
      <c r="F55" s="4" t="s">
        <v>34</v>
      </c>
      <c r="G55" s="16"/>
      <c r="H55" s="17" t="s">
        <v>65</v>
      </c>
      <c r="I55" s="16">
        <v>0.037563507678497976</v>
      </c>
    </row>
    <row r="56" spans="2:9" ht="15">
      <c r="B56" s="4" t="s">
        <v>21</v>
      </c>
      <c r="C56" s="16">
        <v>0.30790012403543243</v>
      </c>
      <c r="D56" s="16">
        <v>0.31377760553441075</v>
      </c>
      <c r="E56" s="16">
        <v>-0.01873136066854765</v>
      </c>
      <c r="F56" s="4" t="s">
        <v>21</v>
      </c>
      <c r="G56" s="16"/>
      <c r="H56" s="17" t="s">
        <v>51</v>
      </c>
      <c r="I56" s="16">
        <v>0.03839423171372055</v>
      </c>
    </row>
    <row r="57" spans="2:9" ht="15">
      <c r="B57" s="4" t="s">
        <v>59</v>
      </c>
      <c r="C57" s="16">
        <v>0.1732520564042303</v>
      </c>
      <c r="D57" s="16">
        <v>0.169066754141381</v>
      </c>
      <c r="E57" s="16">
        <v>0.02475532391986048</v>
      </c>
      <c r="F57" s="4" t="s">
        <v>59</v>
      </c>
      <c r="G57" s="16"/>
      <c r="H57" s="17" t="s">
        <v>53</v>
      </c>
      <c r="I57" s="16">
        <v>0.04137794577607456</v>
      </c>
    </row>
    <row r="58" spans="2:9" ht="15">
      <c r="B58" s="4" t="s">
        <v>65</v>
      </c>
      <c r="C58" s="16">
        <v>0.2952743665474895</v>
      </c>
      <c r="D58" s="16">
        <v>0.2845843790402312</v>
      </c>
      <c r="E58" s="16">
        <v>0.037563507678497976</v>
      </c>
      <c r="F58" s="4" t="s">
        <v>65</v>
      </c>
      <c r="G58" s="16"/>
      <c r="H58" s="17" t="s">
        <v>30</v>
      </c>
      <c r="I58" s="16">
        <v>0.042453478747967795</v>
      </c>
    </row>
    <row r="59" spans="2:9" ht="15">
      <c r="B59" s="4" t="s">
        <v>44</v>
      </c>
      <c r="C59" s="16">
        <v>0.3010130319175825</v>
      </c>
      <c r="D59" s="16">
        <v>0.2974291433990096</v>
      </c>
      <c r="E59" s="16">
        <v>0.012049553979870085</v>
      </c>
      <c r="F59" s="4" t="s">
        <v>44</v>
      </c>
      <c r="G59" s="16"/>
      <c r="H59" s="17" t="s">
        <v>63</v>
      </c>
      <c r="I59" s="16">
        <v>0.04428716569774977</v>
      </c>
    </row>
    <row r="60" spans="2:9" ht="15">
      <c r="B60" s="4" t="s">
        <v>50</v>
      </c>
      <c r="C60" s="16">
        <v>0.2847465225458576</v>
      </c>
      <c r="D60" s="16">
        <v>0.2797254613843729</v>
      </c>
      <c r="E60" s="16">
        <v>0.01794996113916577</v>
      </c>
      <c r="F60" s="4" t="s">
        <v>50</v>
      </c>
      <c r="G60" s="16"/>
      <c r="H60" s="17" t="s">
        <v>42</v>
      </c>
      <c r="I60" s="16">
        <v>0.04467077762986832</v>
      </c>
    </row>
    <row r="61" spans="2:9" ht="15">
      <c r="B61" s="4" t="s">
        <v>28</v>
      </c>
      <c r="C61" s="16">
        <v>0.32078076187247234</v>
      </c>
      <c r="D61" s="16">
        <v>0.32057866184448464</v>
      </c>
      <c r="E61" s="16">
        <v>0.0006304225827910733</v>
      </c>
      <c r="F61" s="4" t="s">
        <v>28</v>
      </c>
      <c r="G61" s="16"/>
      <c r="H61" s="17" t="s">
        <v>61</v>
      </c>
      <c r="I61" s="16">
        <v>0.04619150617651454</v>
      </c>
    </row>
    <row r="62" spans="2:9" ht="15">
      <c r="B62" s="4" t="s">
        <v>62</v>
      </c>
      <c r="C62" s="16">
        <v>0.29634098758652583</v>
      </c>
      <c r="D62" s="16">
        <v>0.2883501157322089</v>
      </c>
      <c r="E62" s="16">
        <v>0.02771239343540974</v>
      </c>
      <c r="F62" s="4" t="s">
        <v>62</v>
      </c>
      <c r="G62" s="16"/>
      <c r="H62" s="17" t="s">
        <v>64</v>
      </c>
      <c r="I62" s="16">
        <v>0.049464106519878315</v>
      </c>
    </row>
    <row r="63" spans="2:9" ht="15">
      <c r="B63" s="4" t="s">
        <v>25</v>
      </c>
      <c r="C63" s="16">
        <v>0.29228654592496767</v>
      </c>
      <c r="D63" s="16">
        <v>0.2930296421936839</v>
      </c>
      <c r="E63" s="16">
        <v>-0.0025359081871486914</v>
      </c>
      <c r="F63" s="4" t="s">
        <v>25</v>
      </c>
      <c r="G63" s="16"/>
      <c r="H63" s="17" t="s">
        <v>52</v>
      </c>
      <c r="I63" s="16">
        <v>0.05326824570140577</v>
      </c>
    </row>
    <row r="64" spans="2:9" ht="15">
      <c r="B64" s="4"/>
      <c r="C64" s="16"/>
      <c r="D64" s="16"/>
      <c r="E64" s="16"/>
      <c r="F64" s="4"/>
      <c r="G64" s="16"/>
      <c r="H64" s="17"/>
      <c r="I64" s="16"/>
    </row>
    <row r="65" spans="2:9" ht="15">
      <c r="B65" s="4" t="s">
        <v>66</v>
      </c>
      <c r="C65" s="16">
        <v>0.503789095391453</v>
      </c>
      <c r="D65" s="16">
        <v>0.47531569076891017</v>
      </c>
      <c r="E65" s="16">
        <v>0.05990419667501799</v>
      </c>
      <c r="F65" s="4" t="s">
        <v>66</v>
      </c>
      <c r="G65" s="18">
        <v>1</v>
      </c>
      <c r="H65" s="22" t="s">
        <v>67</v>
      </c>
      <c r="I65" s="23">
        <v>-0.08278545711427787</v>
      </c>
    </row>
    <row r="66" spans="2:9" ht="15">
      <c r="B66" s="4" t="s">
        <v>68</v>
      </c>
      <c r="C66" s="16">
        <v>0.6674914939684503</v>
      </c>
      <c r="D66" s="16">
        <v>0.6839527513684817</v>
      </c>
      <c r="E66" s="16">
        <v>-0.024067828321612812</v>
      </c>
      <c r="F66" s="4" t="s">
        <v>68</v>
      </c>
      <c r="G66" s="18">
        <v>2</v>
      </c>
      <c r="H66" s="22" t="s">
        <v>68</v>
      </c>
      <c r="I66" s="23">
        <v>-0.024067828321612812</v>
      </c>
    </row>
    <row r="67" spans="2:9" ht="15">
      <c r="B67" s="4" t="s">
        <v>69</v>
      </c>
      <c r="C67" s="16">
        <v>0.552387448840382</v>
      </c>
      <c r="D67" s="16">
        <v>0.5500659551504976</v>
      </c>
      <c r="E67" s="16">
        <v>0.00422039151513981</v>
      </c>
      <c r="F67" s="4" t="s">
        <v>69</v>
      </c>
      <c r="G67" s="16"/>
      <c r="H67" s="22" t="s">
        <v>69</v>
      </c>
      <c r="I67" s="23">
        <v>0.00422039151513981</v>
      </c>
    </row>
    <row r="68" spans="2:9" ht="15">
      <c r="B68" s="4" t="s">
        <v>67</v>
      </c>
      <c r="C68" s="16">
        <v>0.3198464264619019</v>
      </c>
      <c r="D68" s="16">
        <v>0.348714953271028</v>
      </c>
      <c r="E68" s="16">
        <v>-0.08278545711427787</v>
      </c>
      <c r="F68" s="4" t="s">
        <v>67</v>
      </c>
      <c r="G68" s="16"/>
      <c r="H68" s="22" t="s">
        <v>66</v>
      </c>
      <c r="I68" s="23">
        <v>0.05990419667501799</v>
      </c>
    </row>
    <row r="69" spans="2:9" ht="15">
      <c r="B69" s="24" t="s">
        <v>70</v>
      </c>
      <c r="C69" s="25" t="s">
        <v>71</v>
      </c>
      <c r="D69" s="26">
        <v>0.4650017587055927</v>
      </c>
      <c r="E69" s="25" t="s">
        <v>71</v>
      </c>
      <c r="F69" s="24" t="s">
        <v>70</v>
      </c>
      <c r="G69" s="26"/>
      <c r="H69" s="27" t="s">
        <v>70</v>
      </c>
      <c r="I69" s="28" t="s">
        <v>71</v>
      </c>
    </row>
    <row r="70" spans="2:6" ht="15">
      <c r="B70" t="s">
        <v>72</v>
      </c>
      <c r="E70" s="29"/>
      <c r="F70" s="30"/>
    </row>
    <row r="71" spans="2:6" ht="15">
      <c r="B71" t="s">
        <v>73</v>
      </c>
      <c r="E71" s="29"/>
      <c r="F71" s="30"/>
    </row>
    <row r="72" spans="2:9" ht="15">
      <c r="B72" s="31" t="s">
        <v>238</v>
      </c>
      <c r="C72" s="31"/>
      <c r="D72" s="31"/>
      <c r="E72" s="31"/>
      <c r="F72" s="31"/>
      <c r="G72" s="31"/>
      <c r="H72" s="31"/>
      <c r="I72" s="32"/>
    </row>
    <row r="73" spans="2:9" ht="15">
      <c r="B73" s="31" t="s">
        <v>74</v>
      </c>
      <c r="C73" s="31"/>
      <c r="D73" s="31"/>
      <c r="E73" s="31"/>
      <c r="F73" s="31"/>
      <c r="G73" s="31"/>
      <c r="H73" s="31"/>
      <c r="I73" s="32"/>
    </row>
    <row r="74" spans="2:9" ht="15">
      <c r="B74" s="31" t="s">
        <v>75</v>
      </c>
      <c r="C74" s="31"/>
      <c r="D74" s="31"/>
      <c r="E74" s="31"/>
      <c r="F74" s="31"/>
      <c r="G74" s="31"/>
      <c r="H74" s="31"/>
      <c r="I74" s="32"/>
    </row>
    <row r="75" spans="2:9" ht="15">
      <c r="B75" s="33" t="s">
        <v>76</v>
      </c>
      <c r="C75" s="31"/>
      <c r="D75" s="31"/>
      <c r="E75" s="31"/>
      <c r="F75" s="31"/>
      <c r="G75" s="31"/>
      <c r="H75" s="31"/>
      <c r="I75" s="32"/>
    </row>
    <row r="76" spans="2:9" ht="15">
      <c r="B76" s="33" t="s">
        <v>77</v>
      </c>
      <c r="C76" s="32"/>
      <c r="D76" s="32"/>
      <c r="E76" s="32"/>
      <c r="F76" s="32"/>
      <c r="G76" s="32"/>
      <c r="H76" s="32"/>
      <c r="I76" s="32"/>
    </row>
    <row r="77" spans="2:9" ht="15">
      <c r="B77" s="31"/>
      <c r="C77" s="32"/>
      <c r="D77" s="32"/>
      <c r="E77" s="32"/>
      <c r="F77" s="32"/>
      <c r="G77" s="32"/>
      <c r="H77" s="32"/>
      <c r="I77" s="32"/>
    </row>
    <row r="78" spans="2:9" ht="15">
      <c r="B78" s="32"/>
      <c r="C78" s="32"/>
      <c r="D78" s="32"/>
      <c r="E78" s="32"/>
      <c r="F78" s="32"/>
      <c r="G78" s="32"/>
      <c r="H78" s="32"/>
      <c r="I78" s="32"/>
    </row>
    <row r="79" ht="15">
      <c r="F79" s="30"/>
    </row>
    <row r="80" ht="15">
      <c r="F80" s="30"/>
    </row>
  </sheetData>
  <mergeCells count="8">
    <mergeCell ref="C7:F7"/>
    <mergeCell ref="G7:I7"/>
    <mergeCell ref="G8:I8"/>
    <mergeCell ref="G9:I9"/>
    <mergeCell ref="B3:I3"/>
    <mergeCell ref="B4:I4"/>
    <mergeCell ref="B5:I5"/>
    <mergeCell ref="B1:I1"/>
  </mergeCells>
  <printOptions horizontalCentered="1" verticalCentered="1"/>
  <pageMargins left="0" right="0" top="0.25" bottom="0.25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Ryan Martin</dc:creator>
  <cp:keywords/>
  <dc:description/>
  <cp:lastModifiedBy>dastill</cp:lastModifiedBy>
  <dcterms:created xsi:type="dcterms:W3CDTF">2003-09-12T02:18:53Z</dcterms:created>
  <dcterms:modified xsi:type="dcterms:W3CDTF">2004-07-19T14:02:50Z</dcterms:modified>
  <cp:category/>
  <cp:version/>
  <cp:contentType/>
  <cp:contentStatus/>
</cp:coreProperties>
</file>