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1410" windowWidth="12120" windowHeight="9105" activeTab="0"/>
  </bookViews>
  <sheets>
    <sheet name="MED" sheetId="1" r:id="rId1"/>
  </sheets>
  <definedNames>
    <definedName name="_xlnm._FilterDatabase" hidden="1">'MED'!$C$6:$E$6</definedName>
    <definedName name="_xlnm.Print_Area" localSheetId="0">'MED'!$A$1:$L$408</definedName>
    <definedName name="_xlnm.Print_Area">'MED'!$C$6:$E$414</definedName>
    <definedName name="_xlnm.Print_Titles" localSheetId="0">'MED'!$6:$6</definedName>
    <definedName name="_xlnm.Print_Titles">'MED'!$6:$6</definedName>
  </definedNames>
  <calcPr fullCalcOnLoad="1"/>
</workbook>
</file>

<file path=xl/comments1.xml><?xml version="1.0" encoding="utf-8"?>
<comments xmlns="http://schemas.openxmlformats.org/spreadsheetml/2006/main">
  <authors>
    <author>WaltersJM</author>
  </authors>
  <commentList>
    <comment ref="A327" authorId="0">
      <text>
        <r>
          <rPr>
            <b/>
            <sz val="8"/>
            <rFont val="Tahoma"/>
            <family val="0"/>
          </rPr>
          <t>Teleflex #1801</t>
        </r>
      </text>
    </comment>
    <comment ref="A328" authorId="0">
      <text>
        <r>
          <rPr>
            <b/>
            <sz val="8"/>
            <rFont val="Tahoma"/>
            <family val="0"/>
          </rPr>
          <t>Teleflex #1805, Universal size mouthpiece is reversable for pediatric patients</t>
        </r>
      </text>
    </comment>
    <comment ref="A249" authorId="0">
      <text>
        <r>
          <rPr>
            <b/>
            <sz val="8"/>
            <rFont val="Tahoma"/>
            <family val="0"/>
          </rPr>
          <t>Also available from Amerisource-Bergen</t>
        </r>
      </text>
    </comment>
    <comment ref="K6" authorId="0">
      <text>
        <r>
          <rPr>
            <b/>
            <sz val="8"/>
            <rFont val="Tahoma"/>
            <family val="0"/>
          </rPr>
          <t>"N" means it is not stocked bu Owens &amp; Minor and has to be special ordered by them. It will take weeks to get delivery.</t>
        </r>
      </text>
    </comment>
    <comment ref="B99" authorId="0">
      <text>
        <r>
          <rPr>
            <b/>
            <sz val="8"/>
            <rFont val="Tahoma"/>
            <family val="0"/>
          </rPr>
          <t>Buy from Government Printing Office.</t>
        </r>
      </text>
    </comment>
    <comment ref="A16" authorId="0">
      <text>
        <r>
          <rPr>
            <b/>
            <sz val="8"/>
            <rFont val="Tahoma"/>
            <family val="0"/>
          </rPr>
          <t>For Patient Self-Care Kits.</t>
        </r>
      </text>
    </comment>
    <comment ref="A25" authorId="0">
      <text>
        <r>
          <rPr>
            <b/>
            <sz val="8"/>
            <rFont val="Tahoma"/>
            <family val="0"/>
          </rPr>
          <t>For Patient Self-Care Kits.</t>
        </r>
      </text>
    </comment>
    <comment ref="A28" authorId="0">
      <text>
        <r>
          <rPr>
            <b/>
            <sz val="8"/>
            <rFont val="Tahoma"/>
            <family val="0"/>
          </rPr>
          <t>For Patient Self-Care Kits.</t>
        </r>
      </text>
    </comment>
    <comment ref="A37" authorId="0">
      <text>
        <r>
          <rPr>
            <b/>
            <sz val="8"/>
            <rFont val="Tahoma"/>
            <family val="0"/>
          </rPr>
          <t>For Patient Self-Care Kits.</t>
        </r>
      </text>
    </comment>
    <comment ref="A59" authorId="0">
      <text>
        <r>
          <rPr>
            <b/>
            <sz val="8"/>
            <rFont val="Tahoma"/>
            <family val="0"/>
          </rPr>
          <t>For Patient Self-Care Kits.</t>
        </r>
      </text>
    </comment>
    <comment ref="A90" authorId="0">
      <text>
        <r>
          <rPr>
            <b/>
            <sz val="8"/>
            <rFont val="Tahoma"/>
            <family val="0"/>
          </rPr>
          <t>For Patient Self-Care Kits.</t>
        </r>
      </text>
    </comment>
    <comment ref="A161" authorId="0">
      <text>
        <r>
          <rPr>
            <b/>
            <sz val="8"/>
            <rFont val="Tahoma"/>
            <family val="0"/>
          </rPr>
          <t>Less expensive exact generic substitute for the Ecolab product.</t>
        </r>
      </text>
    </comment>
    <comment ref="F55" authorId="0">
      <text>
        <r>
          <rPr>
            <b/>
            <sz val="8"/>
            <rFont val="Tahoma"/>
            <family val="0"/>
          </rPr>
          <t>Also available from Amerisource-Bergen.</t>
        </r>
      </text>
    </comment>
    <comment ref="A255" authorId="0">
      <text>
        <r>
          <rPr>
            <b/>
            <sz val="8"/>
            <rFont val="Tahoma"/>
            <family val="0"/>
          </rPr>
          <t>Refrigerated Drop Ship Only.</t>
        </r>
      </text>
    </comment>
    <comment ref="H56" authorId="0">
      <text>
        <r>
          <rPr>
            <b/>
            <sz val="8"/>
            <rFont val="Tahoma"/>
            <family val="0"/>
          </rPr>
          <t>Order in Cases of 10 BX.</t>
        </r>
      </text>
    </comment>
    <comment ref="H197" authorId="0">
      <text>
        <r>
          <rPr>
            <b/>
            <sz val="8"/>
            <rFont val="Tahoma"/>
            <family val="0"/>
          </rPr>
          <t>Order in multiples of 6.</t>
        </r>
      </text>
    </comment>
    <comment ref="H85" authorId="0">
      <text>
        <r>
          <rPr>
            <b/>
            <sz val="8"/>
            <rFont val="Tahoma"/>
            <family val="0"/>
          </rPr>
          <t>Order in multiples of 10.</t>
        </r>
      </text>
    </comment>
    <comment ref="H86" authorId="0">
      <text>
        <r>
          <rPr>
            <b/>
            <sz val="8"/>
            <rFont val="Tahoma"/>
            <family val="0"/>
          </rPr>
          <t>Order in multiples of 10.</t>
        </r>
      </text>
    </comment>
    <comment ref="H87" authorId="0">
      <text>
        <r>
          <rPr>
            <b/>
            <sz val="8"/>
            <rFont val="Tahoma"/>
            <family val="0"/>
          </rPr>
          <t>Order in multiples of 10.</t>
        </r>
      </text>
    </comment>
    <comment ref="F157" authorId="0">
      <text>
        <r>
          <rPr>
            <b/>
            <sz val="8"/>
            <rFont val="Tahoma"/>
            <family val="0"/>
          </rPr>
          <t>Also: product number 4725BZT100</t>
        </r>
      </text>
    </comment>
    <comment ref="H154" authorId="0">
      <text>
        <r>
          <rPr>
            <b/>
            <sz val="8"/>
            <rFont val="Tahoma"/>
            <family val="0"/>
          </rPr>
          <t>Order in CS of 48 boxes.</t>
        </r>
      </text>
    </comment>
  </commentList>
</comments>
</file>

<file path=xl/sharedStrings.xml><?xml version="1.0" encoding="utf-8"?>
<sst xmlns="http://schemas.openxmlformats.org/spreadsheetml/2006/main" count="2712" uniqueCount="954">
  <si>
    <t>PG</t>
  </si>
  <si>
    <t>Sterilization clear face Envelopes 3.5" X 9.5"</t>
  </si>
  <si>
    <t>0723309300</t>
  </si>
  <si>
    <t>5419010331</t>
  </si>
  <si>
    <t>Vanish Point</t>
  </si>
  <si>
    <t>5419010301</t>
  </si>
  <si>
    <t>bx</t>
  </si>
  <si>
    <t>3583002242</t>
  </si>
  <si>
    <t>Conform</t>
  </si>
  <si>
    <t>5419010311</t>
  </si>
  <si>
    <t>Respiratory</t>
  </si>
  <si>
    <t>Specimen Urine mid stream kit - sterile</t>
  </si>
  <si>
    <t>3583002238</t>
  </si>
  <si>
    <t>35836417lf</t>
  </si>
  <si>
    <t>04075760801</t>
  </si>
  <si>
    <t>358388827112</t>
  </si>
  <si>
    <t>Miscellaneous</t>
  </si>
  <si>
    <t>5302000343</t>
  </si>
  <si>
    <t>358384415600</t>
  </si>
  <si>
    <t>6358011101</t>
  </si>
  <si>
    <t>ea</t>
  </si>
  <si>
    <t>5302020122</t>
  </si>
  <si>
    <t>6034AC300201</t>
  </si>
  <si>
    <t>CS</t>
  </si>
  <si>
    <t>4509001860</t>
  </si>
  <si>
    <t>BX</t>
  </si>
  <si>
    <t>509740453A</t>
  </si>
  <si>
    <t>3583002232</t>
  </si>
  <si>
    <t>3583002236</t>
  </si>
  <si>
    <t>35836135LF</t>
  </si>
  <si>
    <t>118ml</t>
  </si>
  <si>
    <t>bt</t>
  </si>
  <si>
    <t>Insect Repellent f/Mosquitoes, Ticks, Mites</t>
  </si>
  <si>
    <t xml:space="preserve">Insect Repellent f/Chiggers. </t>
  </si>
  <si>
    <t>Insect Repellent f/Clothing</t>
  </si>
  <si>
    <t>Repellent</t>
  </si>
  <si>
    <t>Exam</t>
  </si>
  <si>
    <t>Intravenous</t>
  </si>
  <si>
    <t>Laboratory</t>
  </si>
  <si>
    <t>Orthopedic</t>
  </si>
  <si>
    <t>Pharmacy</t>
  </si>
  <si>
    <t xml:space="preserve">Surgical </t>
  </si>
  <si>
    <t>Equipment</t>
  </si>
  <si>
    <t>4509015281</t>
  </si>
  <si>
    <t>4509015300</t>
  </si>
  <si>
    <t>4509015302</t>
  </si>
  <si>
    <t>4067009677</t>
  </si>
  <si>
    <t>4725Q89072</t>
  </si>
  <si>
    <t>5937037700</t>
  </si>
  <si>
    <t>3596REB2002</t>
  </si>
  <si>
    <t>3596REB2003</t>
  </si>
  <si>
    <t>3596REB2004</t>
  </si>
  <si>
    <t>3596REB2006</t>
  </si>
  <si>
    <t>cs</t>
  </si>
  <si>
    <t>0011006303</t>
  </si>
  <si>
    <t>4725S42250</t>
  </si>
  <si>
    <t>0723367253</t>
  </si>
  <si>
    <t>1259001701</t>
  </si>
  <si>
    <t>450901860S</t>
  </si>
  <si>
    <t>04075760802</t>
  </si>
  <si>
    <t>4725S41350</t>
  </si>
  <si>
    <t>6358011103</t>
  </si>
  <si>
    <t>3583002556</t>
  </si>
  <si>
    <t>0723309653</t>
  </si>
  <si>
    <t>4155220133</t>
  </si>
  <si>
    <t>Speculum Vagillum  Medium  Disp</t>
  </si>
  <si>
    <t>0723301604</t>
  </si>
  <si>
    <t>3583002231</t>
  </si>
  <si>
    <t>3583007832</t>
  </si>
  <si>
    <t>3583007831</t>
  </si>
  <si>
    <t>0723371611</t>
  </si>
  <si>
    <t>0723371030</t>
  </si>
  <si>
    <t>EA</t>
  </si>
  <si>
    <t>Bandage</t>
  </si>
  <si>
    <t>0723305904</t>
  </si>
  <si>
    <t>4509001800</t>
  </si>
  <si>
    <t>Disposable Probe Covers for Model 600,670,678, &amp;679</t>
  </si>
  <si>
    <t>Lamp Vag Illum 6V</t>
  </si>
  <si>
    <t xml:space="preserve">Illuminator Sys </t>
  </si>
  <si>
    <t>Bowl utility plst. sterile 20oz</t>
  </si>
  <si>
    <t>286703902B</t>
  </si>
  <si>
    <t>081808147420</t>
  </si>
  <si>
    <t>0723371111</t>
  </si>
  <si>
    <t>Otoscope Speculums, disposable, Pediatric 3mm</t>
  </si>
  <si>
    <t>5302020110</t>
  </si>
  <si>
    <t>Syringe Ear 2oz St. 50s</t>
  </si>
  <si>
    <t>0723366430</t>
  </si>
  <si>
    <t>0723366432</t>
  </si>
  <si>
    <t>0723366393</t>
  </si>
  <si>
    <t>358381302015</t>
  </si>
  <si>
    <t>0723329411</t>
  </si>
  <si>
    <t>0723309585</t>
  </si>
  <si>
    <t>5261042012</t>
  </si>
  <si>
    <t>5929096510</t>
  </si>
  <si>
    <t>0723371615</t>
  </si>
  <si>
    <t>Suture Removal Kit</t>
  </si>
  <si>
    <t>0723305196</t>
  </si>
  <si>
    <t>0723305165</t>
  </si>
  <si>
    <t>0723305166</t>
  </si>
  <si>
    <t>0723305155</t>
  </si>
  <si>
    <t>0723305143</t>
  </si>
  <si>
    <t>0723305122</t>
  </si>
  <si>
    <t>0723305111</t>
  </si>
  <si>
    <t>0723309626</t>
  </si>
  <si>
    <t>0723309570</t>
  </si>
  <si>
    <t>0723305539</t>
  </si>
  <si>
    <t>0723309602</t>
  </si>
  <si>
    <t>0723301603</t>
  </si>
  <si>
    <t>0723309661</t>
  </si>
  <si>
    <t>0723309650</t>
  </si>
  <si>
    <t>0723366431</t>
  </si>
  <si>
    <t>0723367251</t>
  </si>
  <si>
    <t>Bowl, Surgical, Disp., Sponge 32 oz</t>
  </si>
  <si>
    <t>Transpore</t>
  </si>
  <si>
    <t>5302020109</t>
  </si>
  <si>
    <t>Generic Description</t>
  </si>
  <si>
    <t>Product Type</t>
  </si>
  <si>
    <t>Price</t>
  </si>
  <si>
    <t>45091527S1</t>
  </si>
  <si>
    <t>0723365963</t>
  </si>
  <si>
    <t>430400108M</t>
  </si>
  <si>
    <t>4366SUT1003</t>
  </si>
  <si>
    <t>4304CRTCHW65</t>
  </si>
  <si>
    <t>4366IVS1011</t>
  </si>
  <si>
    <t>0723371610</t>
  </si>
  <si>
    <t>0153STK1425</t>
  </si>
  <si>
    <t>0153STK1625</t>
  </si>
  <si>
    <t>00095124916A</t>
  </si>
  <si>
    <t>Request Quantity</t>
  </si>
  <si>
    <t>Extended Cost</t>
  </si>
  <si>
    <t>Part Number</t>
  </si>
  <si>
    <t xml:space="preserve">Phone Number: </t>
  </si>
  <si>
    <t>ORDER TOTAL:</t>
  </si>
  <si>
    <t>Updated:</t>
  </si>
  <si>
    <t>5618SCCR102</t>
  </si>
  <si>
    <t>5618SCCR104</t>
  </si>
  <si>
    <t>5618SCCR105</t>
  </si>
  <si>
    <t>Source</t>
  </si>
  <si>
    <t>Sources:</t>
  </si>
  <si>
    <t>Y</t>
  </si>
  <si>
    <t>BG</t>
  </si>
  <si>
    <t>Bandage, Stretch, 4", Sterile, Kendall #2236</t>
  </si>
  <si>
    <t>Bandage, Stretch, 2", Sterile, Kendall #2231</t>
  </si>
  <si>
    <t>Curad</t>
  </si>
  <si>
    <t>Curad Jr.</t>
  </si>
  <si>
    <t xml:space="preserve">Bandage, Stretch, 3", Sterile, Kendall #2232 </t>
  </si>
  <si>
    <t>Bandage, Adhesive, 1" x 3.5", Kendall #6135LF</t>
  </si>
  <si>
    <t>N</t>
  </si>
  <si>
    <t>Curity</t>
  </si>
  <si>
    <t>Bandage, Adhesive, 3/8" x 1.5", Kendall #6417lf</t>
  </si>
  <si>
    <t>Bandage, Stretch, 6", Sterile, Kendall #2238</t>
  </si>
  <si>
    <t>Iodoform</t>
  </si>
  <si>
    <t>Eye Pad, Kendall #2841</t>
  </si>
  <si>
    <t>Gauze, Packing Strips, 0.5" x 5yds, Kendall #7832</t>
  </si>
  <si>
    <t>Gauze, Vaseline, Sterile, 3" x 36", Kendall #8884415600</t>
  </si>
  <si>
    <t>Gauze, Packing Strips, 0.25" x 5yds, Kendall #7831</t>
  </si>
  <si>
    <t>3583007631</t>
  </si>
  <si>
    <t>Gauze, Packing Strips, 0.25" x 5yds, Plain, Kendall #7831</t>
  </si>
  <si>
    <t>PK</t>
  </si>
  <si>
    <t>Distributor Stocked?</t>
  </si>
  <si>
    <t>Tape, Surgical, Transpore, 1", Roll, 3M #1527S-1</t>
  </si>
  <si>
    <t>Tape, Surgical, Microfoam, 1", Roll, 3M #1528-1</t>
  </si>
  <si>
    <t>Microfoam</t>
  </si>
  <si>
    <t>Tape, Surgical, Micropore, 2", Roll, 3M #1530-2</t>
  </si>
  <si>
    <t>Micropore</t>
  </si>
  <si>
    <t>Tape, Surgical, Micropore, 0.5", Roll, 3M #1530-0</t>
  </si>
  <si>
    <t>4509015272</t>
  </si>
  <si>
    <t>Tape, Surgical, Transpore, 2", Roll, 3M #1527-2</t>
  </si>
  <si>
    <t>Glove, Exam, Chloroprene, P/F, Small</t>
  </si>
  <si>
    <t>Glove, Exam, Chloroprene, P/F, Large</t>
  </si>
  <si>
    <t>Glove, Exam, Chloroprene, P/F, X-Large</t>
  </si>
  <si>
    <t>Glove, Exam, Nitrile, P/F, Small</t>
  </si>
  <si>
    <t>Glove, Exam, Nitrile, P/F, Medium</t>
  </si>
  <si>
    <t xml:space="preserve">Glove, Exam, Nitrile, P/F, Large, </t>
  </si>
  <si>
    <t>Brush, Cytology, Soft, Tapered, N/S</t>
  </si>
  <si>
    <t>Drape, Sheet, White, 60" x 40"</t>
  </si>
  <si>
    <t>Paper, Exam table, Crepe, 18" x 125", Roll</t>
  </si>
  <si>
    <t>Paper, Exam table, Crepe, 21" x 125", Roll</t>
  </si>
  <si>
    <t>Perry</t>
  </si>
  <si>
    <t>Glove, Exam, Latex, Powdered, N/S, White, Medium</t>
  </si>
  <si>
    <t>Kimberly</t>
  </si>
  <si>
    <t>Glove, Exam, Latex, Powdered, N/S, White, Small</t>
  </si>
  <si>
    <t>Sempermed</t>
  </si>
  <si>
    <t>3642069766</t>
  </si>
  <si>
    <t>Gown, Patient, Blue, Universal, Full Coverage, KC #69766</t>
  </si>
  <si>
    <t>Handle, Size 3, f/BP Blade 10-15, BD #371030</t>
  </si>
  <si>
    <t>B-D</t>
  </si>
  <si>
    <t>6783052135</t>
  </si>
  <si>
    <t>Kleenspec</t>
  </si>
  <si>
    <t>Otoscope Speculums, disposable, Adult, 5mm</t>
  </si>
  <si>
    <t>3M</t>
  </si>
  <si>
    <t>O</t>
  </si>
  <si>
    <t>P</t>
  </si>
  <si>
    <t>Paper, EKG, 40 mm grid, 1-channel, roll</t>
  </si>
  <si>
    <t>Paper, EKG, Recording Chart, Defib, 1-channel, Green Grid, 50 mm x 100 ft</t>
  </si>
  <si>
    <t>Penlight, Exam, Disposable, Cobalt Blue</t>
  </si>
  <si>
    <t xml:space="preserve">Swabsticks, Povidone Iodine  </t>
  </si>
  <si>
    <t>Bleach, Gallon</t>
  </si>
  <si>
    <t>Exam &amp; Tx</t>
  </si>
  <si>
    <t>Cold Pack, Instant, 6" x 9"</t>
  </si>
  <si>
    <t>Brand Name or Descriptive</t>
  </si>
  <si>
    <t>IV Start Kit, #11</t>
  </si>
  <si>
    <t>Needle, Hypo, Dispos, Sterile, 21ga x 1.25", BD #305166</t>
  </si>
  <si>
    <t>Needle, Hypo, Dispos, Sterile, 21ga x 1", BD #305165</t>
  </si>
  <si>
    <t>Needle, Hypo, Dispos, Sterile, 22ga x 1" , BD #305155</t>
  </si>
  <si>
    <t>MediChoice</t>
  </si>
  <si>
    <t>Needle, Hypo, Dispos, Sterile, 23ga x 0.75", BD #305143</t>
  </si>
  <si>
    <t>Needle, Hypo, Dispos, Sterile, 25ga x 5/8", BD #305122</t>
  </si>
  <si>
    <t>Needle, Hypo, Dispos, Sterile, 26ga x 0.5", BD #305111</t>
  </si>
  <si>
    <t>Needle, Hypo, Dispos, Sterile, 27ga x 1.5", Kendall</t>
  </si>
  <si>
    <t>Kendall</t>
  </si>
  <si>
    <t>Syringe &amp; Needle, Insulin, 0.3cc, 28ga x 0.5", BD #309300</t>
  </si>
  <si>
    <t>Syringe &amp; Needle, Insulin, U100, 1cc, 29ga x 0.5",BD# 329411</t>
  </si>
  <si>
    <t>Syringe &amp; Needle, 25ga x 5/8", 3cc, Safety Glide, BD #305904</t>
  </si>
  <si>
    <t>Syringe &amp; Needle, 25ga x 5/8", 1cc, Tuberculin, BD #309626</t>
  </si>
  <si>
    <t xml:space="preserve">Syringe &amp; Needle, 23ga x 1", 3cc, Vanish Point </t>
  </si>
  <si>
    <t>Syringe &amp; Needle, 22ga x 1", 3cc, Vanish Point</t>
  </si>
  <si>
    <t>Syringe, 1ml, Tuberculin, BD #309602</t>
  </si>
  <si>
    <t>Syringe, 20cc, Luer Lock, BD #309661</t>
  </si>
  <si>
    <t>Syringe, 30cc, Luer Lock, BD #309650</t>
  </si>
  <si>
    <t>Syringe, 3cc, Luer Lock, BD #309585</t>
  </si>
  <si>
    <t>Syringe, 5cc, Slip Tip, BD #301603</t>
  </si>
  <si>
    <t>Syringe, 10cc, Slip Tip, BD #301604</t>
  </si>
  <si>
    <t>Syringe, 60cc, Luer Lock, BD #309653</t>
  </si>
  <si>
    <t>Swabstick, Povidone-Iodine</t>
  </si>
  <si>
    <t>Medline</t>
  </si>
  <si>
    <t>0723363083</t>
  </si>
  <si>
    <t>Capillary Tube, Plain, Propper #42012</t>
  </si>
  <si>
    <t>Propper</t>
  </si>
  <si>
    <t>Quidel</t>
  </si>
  <si>
    <t>5261151123</t>
  </si>
  <si>
    <t>Swab, Alcohol/Acetone</t>
  </si>
  <si>
    <t>4155220099</t>
  </si>
  <si>
    <t>Swab, Culturette, Single, BD #220099</t>
  </si>
  <si>
    <t>Swab, Culture, Liquid, Stuart, BD #220133</t>
  </si>
  <si>
    <t>Test Kit, Strep A, Quickvue, Quidel #20122</t>
  </si>
  <si>
    <t>Test Kit, HCG, Quickvue, One Step, Quidel #20110</t>
  </si>
  <si>
    <t>KT</t>
  </si>
  <si>
    <t>Test Kit, Strep A, Quickvue, Quidel #00343</t>
  </si>
  <si>
    <t>Slide, Seracult, Singles, Propper #371001</t>
  </si>
  <si>
    <t>Slide, Microscope, Frosted, Propper #151123</t>
  </si>
  <si>
    <t>Blood Collection Set, 21ga x 3/4", Wingset, BD #367251</t>
  </si>
  <si>
    <t>Blood Collection Set, 23ga x 3/4", Wingset, BD #367253</t>
  </si>
  <si>
    <t>Tube, Separator, Serum, Silicone, Kendall #8881302015</t>
  </si>
  <si>
    <t>HHS Perry Point</t>
  </si>
  <si>
    <t>Bandage, Elastic, 2", Roll</t>
  </si>
  <si>
    <t>Bandage, Elastic, 3", Roll</t>
  </si>
  <si>
    <t xml:space="preserve">Bandage, Elastic, 4", Roll  </t>
  </si>
  <si>
    <t>Bandage, Elastic, 6", Roll</t>
  </si>
  <si>
    <t>Ace Wrap</t>
  </si>
  <si>
    <t>Crutch &amp; Cane Tip, 3"</t>
  </si>
  <si>
    <t>Crutch, Hand Grip, Cushioned, Split</t>
  </si>
  <si>
    <t>Crutches, Wooden, Adult, Large</t>
  </si>
  <si>
    <t>Moleskin, 1/32" thick, 12" x 5yd</t>
  </si>
  <si>
    <t>Deroyal</t>
  </si>
  <si>
    <t>Stockinette, Orthopedic, 4" x 25yd, Roll</t>
  </si>
  <si>
    <t>Stockinette, Orthopedic, 6" x 25yd, Roll</t>
  </si>
  <si>
    <t>Support, Tennis Elbow Volley, Neoprene, Universal</t>
  </si>
  <si>
    <t>Cup, Medicine, Plastic, Disposable, 1 oz</t>
  </si>
  <si>
    <t>4509001020</t>
  </si>
  <si>
    <t>Respirator, Particulate, N-95 Type, Regular, 3M #1860</t>
  </si>
  <si>
    <t>N-95 Reg</t>
  </si>
  <si>
    <t>Respirator, Particulate, N-95 Type, Small, 3M #1860S</t>
  </si>
  <si>
    <t>N-95 Sm</t>
  </si>
  <si>
    <t>Knife Blade, Surgical, #11, BD #371111</t>
  </si>
  <si>
    <t>Scaple, Stainless Steel, #10, BD #371610</t>
  </si>
  <si>
    <t>Mask, Surgical, Aseptex, Molded, #M #1800+</t>
  </si>
  <si>
    <t>6415SUT3405</t>
  </si>
  <si>
    <t xml:space="preserve">Office of Medical Services - Washington Area Health Units </t>
  </si>
  <si>
    <t>0723305538</t>
  </si>
  <si>
    <t>Tape, Surgical, Micropore, 1", Roll, 3M #1530-1</t>
  </si>
  <si>
    <t>4509015301</t>
  </si>
  <si>
    <t>Tape, Surgical, Micropore, 3", Roll, 3M #1530-3</t>
  </si>
  <si>
    <t>J&amp;J</t>
  </si>
  <si>
    <t>XXX</t>
  </si>
  <si>
    <t>NA</t>
  </si>
  <si>
    <t>35836403LF</t>
  </si>
  <si>
    <t>Applicator, Cotton Tip, 3", 10/PK</t>
  </si>
  <si>
    <t>Cotton Ball, Medium, Kendall #2600</t>
  </si>
  <si>
    <t>3583002600</t>
  </si>
  <si>
    <t>Drape, Surgical, Sterile, Aperture, Small, 16"x16", 3M #1020</t>
  </si>
  <si>
    <t>Coverlet</t>
  </si>
  <si>
    <t>Dressing, Adhesive, Small Finger, 2 1/8"x 1 1/2", BDF #1306</t>
  </si>
  <si>
    <t>Petrolatum</t>
  </si>
  <si>
    <t>Sponge, Gauze, 4" x 4", All-purpose, Versalon, Kendall #8044</t>
  </si>
  <si>
    <t>3583009022</t>
  </si>
  <si>
    <t>Sponge, Gauze, 2" x 2", All-purpose, Versalon, Kendall #9022</t>
  </si>
  <si>
    <t>Sponge, Gauze, 4" x 4", 8 ply, N/S, Kendall #2556</t>
  </si>
  <si>
    <t>Sponge, Gauze, 4" x 4", 12 ply, N/S, Kendall #2634</t>
  </si>
  <si>
    <t>Sponge, Gauze, 2" x 2", 12 ply, Sterile, Kendall #3381</t>
  </si>
  <si>
    <t>GSO Stocked</t>
  </si>
  <si>
    <t>G</t>
  </si>
  <si>
    <t>Ames</t>
  </si>
  <si>
    <t>BT</t>
  </si>
  <si>
    <t>5937WOD1001</t>
  </si>
  <si>
    <t>International Certificate of Vaccination</t>
  </si>
  <si>
    <t>7540000001107</t>
  </si>
  <si>
    <t>0723309635</t>
  </si>
  <si>
    <t>Syringe, 10cc, Luer Lock, BD #309604</t>
  </si>
  <si>
    <t>0723309604</t>
  </si>
  <si>
    <t xml:space="preserve">0723309634 </t>
  </si>
  <si>
    <t>Syringe &amp; Needle, Insulin, U100, 0.5cc, 28ga x 0.5",BD# 9461</t>
  </si>
  <si>
    <t>Syringe &amp; Needle, Insulin, U100, 0.5cc, 28ga x 0.5",BD# 9410</t>
  </si>
  <si>
    <t>0723329461</t>
  </si>
  <si>
    <t>0723329410</t>
  </si>
  <si>
    <t xml:space="preserve">Syringe &amp; Needle, 25ga x 5/8", 3cc, BD #309570  </t>
  </si>
  <si>
    <t>Syringe &amp; Needle, 20ga x 1.5", 5cc, BD #309635</t>
  </si>
  <si>
    <t>Syringe &amp; Needle, 20ga x 1", 5cc, BD #309634</t>
  </si>
  <si>
    <t>0723305540</t>
  </si>
  <si>
    <t>Needle, Hypo, Dispos, Sterile, 20ga x 1.5", BD #305176</t>
  </si>
  <si>
    <t>Needle, Hypo, Dispos, Sterile, 23ga x 1", BD #305145</t>
  </si>
  <si>
    <t>E-Z Scrub</t>
  </si>
  <si>
    <t>Bag, Paper, Small, 4" x 2.5" x 7.75"</t>
  </si>
  <si>
    <t>8105002811158</t>
  </si>
  <si>
    <t>Suture, Ethilon, 4.0, FS-2, 18", Ethicon #6626</t>
  </si>
  <si>
    <t>Ethicon</t>
  </si>
  <si>
    <t xml:space="preserve">230000662G </t>
  </si>
  <si>
    <t>Razor, Surgical Prep, Sterile, Disposable</t>
  </si>
  <si>
    <t>Posey</t>
  </si>
  <si>
    <t>Razor, Prep, Disposable</t>
  </si>
  <si>
    <t>ADDITIONAL MEDICAL SUPPLY ITEMS YOU NEED:</t>
  </si>
  <si>
    <t>Estimated</t>
  </si>
  <si>
    <t>0280001306</t>
  </si>
  <si>
    <t>Scapel, Stainless Steel, #10, BD #371610</t>
  </si>
  <si>
    <t>Scapel, Stainless Steel, #11, BD #371611</t>
  </si>
  <si>
    <t>Scapel, Stainless Steel, #15, BD #371615</t>
  </si>
  <si>
    <t>Battery, Rechargable, #72200, 3.5 Volt, Nickel-Cadmium</t>
  </si>
  <si>
    <t>Welch Allyn</t>
  </si>
  <si>
    <t>6783072200</t>
  </si>
  <si>
    <t>U/P</t>
  </si>
  <si>
    <t xml:space="preserve">U/P Quantity </t>
  </si>
  <si>
    <t>Roche-Bohr.</t>
  </si>
  <si>
    <t>0723367983</t>
  </si>
  <si>
    <t>Test Kit, Influenza, QuickVue, Quidel #00317</t>
  </si>
  <si>
    <t>Test Kit, Influenza, A &amp; B, QuickVue #20183</t>
  </si>
  <si>
    <t>5302000317</t>
  </si>
  <si>
    <t>3583002247</t>
  </si>
  <si>
    <t>3583002249</t>
  </si>
  <si>
    <t>3583002244</t>
  </si>
  <si>
    <t>Speculum, Vaginal, Small, Disposable, Welch Allyn #58000</t>
  </si>
  <si>
    <t>6358918519</t>
  </si>
  <si>
    <t>Owens &amp; Minor</t>
  </si>
  <si>
    <t>Bandage, Stretch, 2", Non-Sterile, Kendall #2242</t>
  </si>
  <si>
    <t>Bandage, Stretch, 3", Non-Sterile, Kendall #2244</t>
  </si>
  <si>
    <t>Bandage, Stretch, 4", Non-Sterile, Kendall #2247</t>
  </si>
  <si>
    <t>Bandage, Stretch, 6", Non-Sterile, Kendall #2249</t>
  </si>
  <si>
    <t>0723367861</t>
  </si>
  <si>
    <t xml:space="preserve">Thermometer Probe Cover, Model 678, Welch Allyn #05031-101 </t>
  </si>
  <si>
    <t>67835031101</t>
  </si>
  <si>
    <t xml:space="preserve">Thermometer Probe Cover, Clear, Welch Allyn #05031-110 </t>
  </si>
  <si>
    <t>678305031110</t>
  </si>
  <si>
    <t>34140P850A</t>
  </si>
  <si>
    <t>IVAC</t>
  </si>
  <si>
    <t>Fisher</t>
  </si>
  <si>
    <t>0337001360</t>
  </si>
  <si>
    <t>0875417109</t>
  </si>
  <si>
    <t>Chemstrip 9, Roche Cat #417109</t>
  </si>
  <si>
    <t>Bayer</t>
  </si>
  <si>
    <t>0337002161</t>
  </si>
  <si>
    <t>Multistix 10-SG</t>
  </si>
  <si>
    <t>5302020183</t>
  </si>
  <si>
    <t>Formalin 10%, Gallon</t>
  </si>
  <si>
    <t>5456005701</t>
  </si>
  <si>
    <t>0723367212</t>
  </si>
  <si>
    <t xml:space="preserve">Slide, Superfrost, 3" x 1" </t>
  </si>
  <si>
    <t>22784955WF</t>
  </si>
  <si>
    <t>Erie</t>
  </si>
  <si>
    <t xml:space="preserve">Slide, Superfrost, 3" x 1.5" </t>
  </si>
  <si>
    <t>227804955F</t>
  </si>
  <si>
    <t>Alcohol, Reagent Grade, Gallon</t>
  </si>
  <si>
    <t xml:space="preserve">6607S550CA4 </t>
  </si>
  <si>
    <t>Glove, Exam, Neoprene, Small</t>
  </si>
  <si>
    <t>4452NPG888S</t>
  </si>
  <si>
    <t>Glove, Exam, Neoprene, Medium</t>
  </si>
  <si>
    <t>4452NPG888M</t>
  </si>
  <si>
    <t>Needle, Multiple Sample, 21ga x 1" in BD Vacutainer with green hub and thin wall needle, BD #367212</t>
  </si>
  <si>
    <t xml:space="preserve">Customer (Clinic/Department/Office): </t>
  </si>
  <si>
    <t xml:space="preserve">Point of Contact: </t>
  </si>
  <si>
    <t>Smiths</t>
  </si>
  <si>
    <t>5858004140</t>
  </si>
  <si>
    <t>Probe, Vacu, Protective Device, Smiths Medical #4140</t>
  </si>
  <si>
    <t>Glove, Exam, Neoprene, Large</t>
  </si>
  <si>
    <t>4452NPG888L</t>
  </si>
  <si>
    <t>Smiths Med</t>
  </si>
  <si>
    <t>Needle, Probe, Vacu-Protection Device, Smiths Medical #4140</t>
  </si>
  <si>
    <t>Fecal Occult Blood Screening Test, Hemoccult #61100</t>
  </si>
  <si>
    <t>Beckman</t>
  </si>
  <si>
    <t>5891061100</t>
  </si>
  <si>
    <t>Medegen</t>
  </si>
  <si>
    <t>670902726A</t>
  </si>
  <si>
    <t>Test Kit, Pregnancy, QuickVue 1-Step HCG Urine, Quidel #20109</t>
  </si>
  <si>
    <t>Test Kit, Pregnancy, Rapid-Vue HCG, Quidel #00257</t>
  </si>
  <si>
    <t>5302000257</t>
  </si>
  <si>
    <t>Detergent, Enzymatic, "Enzol", Gallon, J&amp;J #2252</t>
  </si>
  <si>
    <t>0079002252</t>
  </si>
  <si>
    <t>3642010042</t>
  </si>
  <si>
    <t>K-C</t>
  </si>
  <si>
    <t>Ansell</t>
  </si>
  <si>
    <t>QwikSpot</t>
  </si>
  <si>
    <t>0508080180</t>
  </si>
  <si>
    <t>Bandage, Adhesive, Round, 7/8", L/F, 1-hand application</t>
  </si>
  <si>
    <t>Medichoice</t>
  </si>
  <si>
    <t>6358011105</t>
  </si>
  <si>
    <t>Fit Test Solution - Bitter, 3M #FT-32</t>
  </si>
  <si>
    <t>Special</t>
  </si>
  <si>
    <t>450900FT32</t>
  </si>
  <si>
    <t>Fit Test Apparatus - Bitter, Mask, 3M #FT-30</t>
  </si>
  <si>
    <t>450900FT30</t>
  </si>
  <si>
    <t>Fit Test Sensitivity Solution - Bitter, 3M #FT-31</t>
  </si>
  <si>
    <t>Fit Test Apparatus - Sweet, Mask, 3M #FT-10</t>
  </si>
  <si>
    <t>Fit Test Sensitivity Solution - Sweet, 3M #FT-11</t>
  </si>
  <si>
    <t>Fit Test Solution - Sweet, 3M #FT-12</t>
  </si>
  <si>
    <t>450900FT31</t>
  </si>
  <si>
    <t>450900FT10</t>
  </si>
  <si>
    <t>450900FT11</t>
  </si>
  <si>
    <t>450900FT12</t>
  </si>
  <si>
    <t>Detergent, Enzymatic, "Enzol", Presoak, J&amp;J #2254</t>
  </si>
  <si>
    <t>0079002254</t>
  </si>
  <si>
    <t>Peak Flow Meter, Pocketpeak, universal range 50-720 LPM</t>
  </si>
  <si>
    <t>Teleflex</t>
  </si>
  <si>
    <t>Peak Flow Meter, True Zone #96510</t>
  </si>
  <si>
    <t>Southern</t>
  </si>
  <si>
    <t>Monaghan</t>
  </si>
  <si>
    <t>4563096510</t>
  </si>
  <si>
    <t>3280001801</t>
  </si>
  <si>
    <t>3280001805</t>
  </si>
  <si>
    <t>Peak Flow Meter, Pocketpeak, mouthpiece, disposable</t>
  </si>
  <si>
    <t>Peak Flow Meter, True Zone, Disposable Mouthpiece, 200s</t>
  </si>
  <si>
    <t>Respironics</t>
  </si>
  <si>
    <t>5413HS713200</t>
  </si>
  <si>
    <t>07070HS710</t>
  </si>
  <si>
    <t>Peak Flow Meter, Respironics, mouthpiece, disposable, #HS713</t>
  </si>
  <si>
    <t>Syringe &amp; Needle, 27ga x 0.5", 1cc, Allergy, BD #305540</t>
  </si>
  <si>
    <t>Syringe &amp; Needle, 26ga x 3/8", 1cc, Allergy, BD #305539</t>
  </si>
  <si>
    <t>Syringe &amp; Needle, 26ga x 0.5", 1cc, Allergy, BD #305538</t>
  </si>
  <si>
    <t>RL</t>
  </si>
  <si>
    <t>Laerdal</t>
  </si>
  <si>
    <t xml:space="preserve">Peak Flow Meter, Respironics #HS-710,  </t>
  </si>
  <si>
    <t>Tidi Product</t>
  </si>
  <si>
    <t>Towel, Paper, 3-ply, Tissue-Poly, Green or Blue, 13" x 18"</t>
  </si>
  <si>
    <t>6358011110</t>
  </si>
  <si>
    <t>0723371603</t>
  </si>
  <si>
    <t>Brush, Surgical Scrub, E-Z #160 Dry, Sterile</t>
  </si>
  <si>
    <t>Speculum, Vaginal, Medium, Disposable, Welch Allyn #58001</t>
  </si>
  <si>
    <t>3583009024</t>
  </si>
  <si>
    <t>Sponge, Gauze, 4" x 4", 12 ply, Sterile, Kendall #3033</t>
  </si>
  <si>
    <t>0723367287</t>
  </si>
  <si>
    <t>0723367815</t>
  </si>
  <si>
    <t>0723367820</t>
  </si>
  <si>
    <t>3642010044</t>
  </si>
  <si>
    <t>3642010043</t>
  </si>
  <si>
    <t>3642010041</t>
  </si>
  <si>
    <t>3642010040</t>
  </si>
  <si>
    <t>Coat, Lab, Universal Precautions, White, Small</t>
  </si>
  <si>
    <t>Coat, Lab, Universal Precautions, White, Medium</t>
  </si>
  <si>
    <t>Coat, Lab, Universal Precautions, White, Large</t>
  </si>
  <si>
    <t>Coat, Lab, Universal Precautions, White, X-Lrg</t>
  </si>
  <si>
    <t>Coat, Lab, Universal Precautions, White, 2X-Lrg</t>
  </si>
  <si>
    <t>Midwest</t>
  </si>
  <si>
    <t>Wipe, Antiseptic, Germicidal, disposable, 160s</t>
  </si>
  <si>
    <t>Syringe &amp; Needle, 27ga x 0.5", 1cc, Allergy, Vanish Point</t>
  </si>
  <si>
    <t>5419010131</t>
  </si>
  <si>
    <t>Syringe &amp; Needle, 25ga x 5/8", 1cc, Tuberculin, Vanish Point</t>
  </si>
  <si>
    <t>5419010161</t>
  </si>
  <si>
    <t>Syringe &amp; Needle, 29ga x 0.5", 1cc, Allergy, Vanish Point</t>
  </si>
  <si>
    <t>5419010211</t>
  </si>
  <si>
    <t>5419010391</t>
  </si>
  <si>
    <t>Syringe &amp; Needle, 25ga x 5/8", 3cc, Vanish Point</t>
  </si>
  <si>
    <t>Syringe &amp; Needle, 25ga x 1", 3cc, Vanish Point</t>
  </si>
  <si>
    <t>Cup, Lab Specimen w/Lid, 8oz, gray, Medegen #2726A</t>
  </si>
  <si>
    <t>Glove, Exam, Synthetic, Vinyl, P/F, Small</t>
  </si>
  <si>
    <t xml:space="preserve">Glove, Exam, Synthetic, Vinyl, P/F, Medium </t>
  </si>
  <si>
    <t xml:space="preserve">Glove, Exam, Synthetic, Vinyl, P/F, Large </t>
  </si>
  <si>
    <t>Shield, Face, Medical, Disposable</t>
  </si>
  <si>
    <t>3596048300</t>
  </si>
  <si>
    <t>Kerma</t>
  </si>
  <si>
    <t>Shield, Face Mask, with Ear Loops</t>
  </si>
  <si>
    <t>4352N27410EL</t>
  </si>
  <si>
    <t>Shield, Face, Half, Coverall</t>
  </si>
  <si>
    <t>Alpha Pro</t>
  </si>
  <si>
    <t>0192002803</t>
  </si>
  <si>
    <t>Shield, Face, Full</t>
  </si>
  <si>
    <t>0192002802</t>
  </si>
  <si>
    <t>Goggle, Plastic, Clear</t>
  </si>
  <si>
    <t>Tyco</t>
  </si>
  <si>
    <t>3583CT04001</t>
  </si>
  <si>
    <t>Shield, Face, Full Length Visor, Guardall</t>
  </si>
  <si>
    <t>3642041204</t>
  </si>
  <si>
    <t>Shield, Face, 3/4 Length Visor, Guardall</t>
  </si>
  <si>
    <t>3642041205</t>
  </si>
  <si>
    <t>Lab Safety</t>
  </si>
  <si>
    <t>Ecolab</t>
  </si>
  <si>
    <t>Goggle, Safety, Non-vented</t>
  </si>
  <si>
    <t>Goggle, Protective Barrier</t>
  </si>
  <si>
    <t>Molnlycke</t>
  </si>
  <si>
    <t>Gown, Impervious, Universal</t>
  </si>
  <si>
    <t>3642069318</t>
  </si>
  <si>
    <t>Gown, Impervious, Universal, Disposable, Blue</t>
  </si>
  <si>
    <t>4304077735</t>
  </si>
  <si>
    <t>Gown, Isolation, Yellow, Medium Weight</t>
  </si>
  <si>
    <t>4304077736</t>
  </si>
  <si>
    <t>Respirator, N-95, Flat Fold, 3-panel, 3M #1870</t>
  </si>
  <si>
    <t>4509001870</t>
  </si>
  <si>
    <t>Respirator, N-95, Pouch-Style, Fluidshield, Small, Orange</t>
  </si>
  <si>
    <t>3642046827</t>
  </si>
  <si>
    <t>Respirator, N-95, Pouch-Style, Fluidshield, Regular, Orange</t>
  </si>
  <si>
    <t>3642046727</t>
  </si>
  <si>
    <t>Respirator, N-95, Pouch-Style, Fluidshield, Safety Seal, Small</t>
  </si>
  <si>
    <t>3642046867</t>
  </si>
  <si>
    <t>Respirator, N-95, Pouch-Style, Fluidshield, Safety Seal, Regular</t>
  </si>
  <si>
    <t>3642046767</t>
  </si>
  <si>
    <t>Towelette, Antiseptic, BZK, no alcohol</t>
  </si>
  <si>
    <t>Triad</t>
  </si>
  <si>
    <t>4509015303</t>
  </si>
  <si>
    <t>Thermometer Probe Cover, IVAC, P850A</t>
  </si>
  <si>
    <t>Quick Order Sheet - General Medical Supplies - Owens &amp; Minor</t>
  </si>
  <si>
    <t>BD</t>
  </si>
  <si>
    <t>Tube, Blood, BD #363083</t>
  </si>
  <si>
    <t>Tube, Blood, BD #365963, Microgard</t>
  </si>
  <si>
    <t>Tube, Blood, BD #366393</t>
  </si>
  <si>
    <t>Tube, Blood, BD #366430</t>
  </si>
  <si>
    <t>Tube, Blood, BD #366431</t>
  </si>
  <si>
    <t>Tube, Blood, BD #366432</t>
  </si>
  <si>
    <t xml:space="preserve">Tube, Blood, BD #366434 </t>
  </si>
  <si>
    <t>Tube, Blood, BD #367287, Wingset, 21ga x 3/4", 7"tb</t>
  </si>
  <si>
    <t>Tube, Blood, BD #367815</t>
  </si>
  <si>
    <t>Tube, Blood, BD #367820</t>
  </si>
  <si>
    <t>Tube, Blood, BD #367861</t>
  </si>
  <si>
    <t>Tube, Blood, BD #367884, Green, LIHEP, 13x75mm, 4ml</t>
  </si>
  <si>
    <t>Tube, Blood, BD #367983</t>
  </si>
  <si>
    <t>0723367884</t>
  </si>
  <si>
    <t>4130518241</t>
  </si>
  <si>
    <t>Manikin Face Shield for CPR training, 36s</t>
  </si>
  <si>
    <t>0407005002</t>
  </si>
  <si>
    <t>1773GLV1001</t>
  </si>
  <si>
    <t>1773GLV1002</t>
  </si>
  <si>
    <t>1773GLV1003</t>
  </si>
  <si>
    <t>Wipe, Hand Sanitizer, 5"x8", individually wrapped</t>
  </si>
  <si>
    <t>Cymboin</t>
  </si>
  <si>
    <t>1772CYM2185C</t>
  </si>
  <si>
    <t>Thermometer, Disposable, Tempa-Dot</t>
  </si>
  <si>
    <t>4509005122</t>
  </si>
  <si>
    <t>Mask, Surgical, Blue, Cone, Kimberly-Clark #00152</t>
  </si>
  <si>
    <t>3642000152</t>
  </si>
  <si>
    <t>Mask, Surgical, Green, Pouch-style w/ties, K-C #37525</t>
  </si>
  <si>
    <t>3642037525</t>
  </si>
  <si>
    <t>3642047500</t>
  </si>
  <si>
    <t>Mask, Surgical, Soft Touch II, K-C #47500</t>
  </si>
  <si>
    <t>3642048201</t>
  </si>
  <si>
    <t>Mask, Surgical, Lite One, K-C #</t>
  </si>
  <si>
    <t>3642048100</t>
  </si>
  <si>
    <t>3642048220</t>
  </si>
  <si>
    <t>Mask, Surgical, Blue, Duckbill, K-C #48220</t>
  </si>
  <si>
    <t>Mask, Surgical, Blue, Pleat-Style w/ties, K-C #48201</t>
  </si>
  <si>
    <t>Jelly, Lubricating, Sterile, 4 oz</t>
  </si>
  <si>
    <t>13650006304</t>
  </si>
  <si>
    <t>Container, Sharps, 3-Gallon, Red</t>
  </si>
  <si>
    <t>358331314886</t>
  </si>
  <si>
    <t>Remarks/Location</t>
  </si>
  <si>
    <t>A</t>
  </si>
  <si>
    <t>Amerisource-Bergen</t>
  </si>
  <si>
    <t>GSA Advantage</t>
  </si>
  <si>
    <t>Cape, Exam, Blue, T-P-T, 30" x 21"</t>
  </si>
  <si>
    <t>Phase-out</t>
  </si>
  <si>
    <t>Contingency</t>
  </si>
  <si>
    <t>Respirator, N-95, Particulate, 3M #9211/37022</t>
  </si>
  <si>
    <t>Alcohol, Isopropyl, Rubbing, 70%, 16 oz</t>
  </si>
  <si>
    <t>Respirator, N-95, Particulate, 3M #8511</t>
  </si>
  <si>
    <t>IV Infusion Set, Wingset, 21ga x 3/4" x 12" tubing w/luer</t>
  </si>
  <si>
    <t>Cold Sterilization Solution, Metricide-28</t>
  </si>
  <si>
    <t>Metrex</t>
  </si>
  <si>
    <t>4399102800</t>
  </si>
  <si>
    <t>678308800U</t>
  </si>
  <si>
    <t xml:space="preserve">Sphygmomanometer, Aneroid, Inflation, Latex-Free, Adult </t>
  </si>
  <si>
    <t>Sphygmomanometer, Aneroid, Inflation, Latex-Free, Child</t>
  </si>
  <si>
    <t>3596994205</t>
  </si>
  <si>
    <t>3596994215</t>
  </si>
  <si>
    <t>3596994235</t>
  </si>
  <si>
    <t xml:space="preserve">Sphygmomanometer, Aneroid, Inflation, Latex, Adult </t>
  </si>
  <si>
    <t xml:space="preserve">Sphygmomanometer, Aneroid, Inflation, Latex, Large Adult </t>
  </si>
  <si>
    <t>Sphygmomanometer, Aneroid, Inflation, Latex, Child</t>
  </si>
  <si>
    <t>6709002301</t>
  </si>
  <si>
    <t>Cold or Hot Gel Pack, Reusable, 6"x10"</t>
  </si>
  <si>
    <t>Western</t>
  </si>
  <si>
    <t>Stress Test T-Shirt, Large, Western Medical #WM-113L</t>
  </si>
  <si>
    <t>SL</t>
  </si>
  <si>
    <t>Wound Closure Strip, 1/4" x 4", 10/PG, 50PG/BX</t>
  </si>
  <si>
    <t>0507WCS1046</t>
  </si>
  <si>
    <t>Wound Closure Strip, 1/2" x 4", 6/PG, 50PG/BX</t>
  </si>
  <si>
    <t>0507WCS1047</t>
  </si>
  <si>
    <t>Water, Distilled, Gallon</t>
  </si>
  <si>
    <t>IV Infusion Set, Wingset, 23ga x 3/4" x 12" tubing w/luer</t>
  </si>
  <si>
    <t>GL</t>
  </si>
  <si>
    <t>4304SS3509</t>
  </si>
  <si>
    <t>4304SS5210</t>
  </si>
  <si>
    <t>Pouch, for Steam &amp; EO Sterilization, 5.25" x 10"</t>
  </si>
  <si>
    <t>Pouch, for Steam &amp; EO Sterilization, 3.5" x 9"</t>
  </si>
  <si>
    <t>4366SUT1002</t>
  </si>
  <si>
    <t>Electrode, Silver Mactrode Plus, Resting ECG, 100/Pack</t>
  </si>
  <si>
    <t>GE</t>
  </si>
  <si>
    <t>17209623003P</t>
  </si>
  <si>
    <t>Pill Counter Tray</t>
  </si>
  <si>
    <t>Graham</t>
  </si>
  <si>
    <t>Tourniquet, Latex-Free, Flat, 1" x 18", roll</t>
  </si>
  <si>
    <t>2002PC6005</t>
  </si>
  <si>
    <t>Heel Warmer, Infant, Gel, 3" x 4", Latex Free</t>
  </si>
  <si>
    <t>Warm Pack, Instant, 6" x 9"</t>
  </si>
  <si>
    <t>X</t>
  </si>
  <si>
    <t>Paper, EKG, Universal Recording, Red-Grid, GE #9902-024</t>
  </si>
  <si>
    <t>Aerochamber Plus, Medium Mask</t>
  </si>
  <si>
    <t>0707078710</t>
  </si>
  <si>
    <t>4563080710</t>
  </si>
  <si>
    <t>AeroChamber Z-Stat Plus VHC with Large Comfort Seal Mask</t>
  </si>
  <si>
    <t>AeroChamber Z-Stat Plus with Small Mask</t>
  </si>
  <si>
    <t>4563088710</t>
  </si>
  <si>
    <t>Pocket Mask with Valve &amp; Filter</t>
  </si>
  <si>
    <t>378982001933</t>
  </si>
  <si>
    <t>Disinfectant &amp; Deoderant Spray</t>
  </si>
  <si>
    <t>212061044180</t>
  </si>
  <si>
    <t>Tongue Depressor, Regular, Wood, Non-Sterile, 6"</t>
  </si>
  <si>
    <t>5937WOD3005</t>
  </si>
  <si>
    <t>0723305951</t>
  </si>
  <si>
    <t>Syringe &amp; Needle, 26ga x 3/8", 1cc, Allergy, BD #305951</t>
  </si>
  <si>
    <t>Specula, Adult Ear, 4mm, KleenSpec #52134</t>
  </si>
  <si>
    <t>1480080104</t>
  </si>
  <si>
    <t>678352434U</t>
  </si>
  <si>
    <t>2058003001</t>
  </si>
  <si>
    <t>Burn Sheet</t>
  </si>
  <si>
    <t>Blanket, Emergency, 56" x 94", Yellow</t>
  </si>
  <si>
    <t>Bag, Plastic, Reclosable, 8" x 10"</t>
  </si>
  <si>
    <t>2002ZB08102</t>
  </si>
  <si>
    <t>Dressing, Pad, Abdominal, 5" x 9"</t>
  </si>
  <si>
    <t>Bandage, Gauze, Roll, 4"x4.1 yd, Conform, Sterile</t>
  </si>
  <si>
    <t>3583008074</t>
  </si>
  <si>
    <t>Bandage, Triangular, 40" x 40" x 56"</t>
  </si>
  <si>
    <t xml:space="preserve">Gown, Exam, Fabricel, Blue, 30" x 42" </t>
  </si>
  <si>
    <t>Otoscope Speculums, disposable, Adult, 4mm</t>
  </si>
  <si>
    <t>6783052134</t>
  </si>
  <si>
    <t>Braun</t>
  </si>
  <si>
    <t>678304000300</t>
  </si>
  <si>
    <t>678305075800</t>
  </si>
  <si>
    <t>Tube, Blood, BD #367988</t>
  </si>
  <si>
    <t>0723367988</t>
  </si>
  <si>
    <t>4509003127</t>
  </si>
  <si>
    <t>6783509802</t>
  </si>
  <si>
    <t>Ophthalmoscope, 3.5 Volt</t>
  </si>
  <si>
    <t>6783011710</t>
  </si>
  <si>
    <t>6783072300</t>
  </si>
  <si>
    <t>Battery, Rechargable, #72300, 3.5 Volt, Nickel-Cadmium</t>
  </si>
  <si>
    <t>Otoscope, Macroview, with Throat Illuminator</t>
  </si>
  <si>
    <t>6783023820</t>
  </si>
  <si>
    <t>Stethoscope, Cardiology-III, Littman, Black</t>
  </si>
  <si>
    <t>Pipette, Straight, 5.8 ml</t>
  </si>
  <si>
    <t>1773GLV5002</t>
  </si>
  <si>
    <t>1773GLV5003</t>
  </si>
  <si>
    <t>1773GLV5001</t>
  </si>
  <si>
    <t>Pulse Oximeter</t>
  </si>
  <si>
    <t>Respitech</t>
  </si>
  <si>
    <t>1911113L10</t>
  </si>
  <si>
    <t>Cannula, Nasal, Straight Tip, 7 ft.</t>
  </si>
  <si>
    <t>3208RSP8070</t>
  </si>
  <si>
    <t>W1C3E</t>
  </si>
  <si>
    <t>W2B1A</t>
  </si>
  <si>
    <t>W2B4A</t>
  </si>
  <si>
    <t>W2C3A</t>
  </si>
  <si>
    <t>W1B1A</t>
  </si>
  <si>
    <t>W1C2A</t>
  </si>
  <si>
    <t>W1C1A</t>
  </si>
  <si>
    <t>Suction Catheter Tray, Safe-T-Vac, 6 Fr.</t>
  </si>
  <si>
    <t>12062</t>
  </si>
  <si>
    <t>W1A4A</t>
  </si>
  <si>
    <t>W2A4A</t>
  </si>
  <si>
    <t>Mask, Seal-Easy, Adult</t>
  </si>
  <si>
    <t>W1A3A</t>
  </si>
  <si>
    <t>XXXXXXXXXX</t>
  </si>
  <si>
    <t>W1D3D</t>
  </si>
  <si>
    <t>W1E1A</t>
  </si>
  <si>
    <t>W1E1B</t>
  </si>
  <si>
    <t>W1E1C</t>
  </si>
  <si>
    <t>W1D1A</t>
  </si>
  <si>
    <t xml:space="preserve">Sphygmomanometer, Aneroid, Inflation, Latex-Free, Lrg Adult </t>
  </si>
  <si>
    <t>W1E2C</t>
  </si>
  <si>
    <t>W1E2A</t>
  </si>
  <si>
    <t>Smith Med</t>
  </si>
  <si>
    <t>Pulse Oximeter, Fingerprint, Hand-Held w/Printer</t>
  </si>
  <si>
    <t>33660913MC</t>
  </si>
  <si>
    <t>Wipe, Adult, Pre-Moistened, 9"x13", tub, 60s</t>
  </si>
  <si>
    <t>Battery, Rechargable, #72600, 2.5 Volt, Nickel-Cadmium, AA</t>
  </si>
  <si>
    <t>6783072600</t>
  </si>
  <si>
    <t>0723305270</t>
  </si>
  <si>
    <t>0723305269</t>
  </si>
  <si>
    <t>0723305271</t>
  </si>
  <si>
    <t>0723305272</t>
  </si>
  <si>
    <t>Syringe &amp; Needle, 21ga x 1.5", 3cc, Integra, spring-based</t>
  </si>
  <si>
    <t>Syringe &amp; Needle, 23ga x 1", 3cc, Integra, spring-based</t>
  </si>
  <si>
    <t>Syringe &amp; Needle, 25ga x 5/8", 3cc, Integra, spring-based</t>
  </si>
  <si>
    <t>Syringe &amp; Needle, 25ga x 1", 3cc, Integra, spring-based</t>
  </si>
  <si>
    <t>Bag, Biohazardous Waste, Red, 23" x 23", 1.5 mil</t>
  </si>
  <si>
    <t>Bag, Biohazardous Waste, Red, 25" x 34", 1.5 mil</t>
  </si>
  <si>
    <t>Bag, Biohazardous Waste, Red, 14" x 19", 2.0 mil</t>
  </si>
  <si>
    <t>Bag, Biohazardous Waste, Red, 24" x 24", High Density</t>
  </si>
  <si>
    <t>Bag, Biohazardous Specimen, Red, 8" x 10", 2.0 mil</t>
  </si>
  <si>
    <t>Bag, Biohazardous Specimen, Red, 6" x 9"</t>
  </si>
  <si>
    <t>4304SB0609</t>
  </si>
  <si>
    <t>MED-GSO</t>
  </si>
  <si>
    <t>W4A3A</t>
  </si>
  <si>
    <t>M</t>
  </si>
  <si>
    <t>W1C1B</t>
  </si>
  <si>
    <t>W1A3C</t>
  </si>
  <si>
    <t>Avian Flu Brochure</t>
  </si>
  <si>
    <t>DASHO</t>
  </si>
  <si>
    <t>W1A3B</t>
  </si>
  <si>
    <t>W1A2A</t>
  </si>
  <si>
    <t>Avian Flu DVD</t>
  </si>
  <si>
    <t>Kerlix</t>
  </si>
  <si>
    <t>W2A1C</t>
  </si>
  <si>
    <t>W2A1D</t>
  </si>
  <si>
    <t>W2A1E</t>
  </si>
  <si>
    <t>W1D4A</t>
  </si>
  <si>
    <t>WBC1A</t>
  </si>
  <si>
    <t>Stethoscope, Dual Head, Black</t>
  </si>
  <si>
    <t>3596994300</t>
  </si>
  <si>
    <t>3596994310</t>
  </si>
  <si>
    <t>Stethoscope, Dual Head, Blue</t>
  </si>
  <si>
    <t>3596994330</t>
  </si>
  <si>
    <t>Stethoscope, Dual Head, Yellow</t>
  </si>
  <si>
    <t>3596994630</t>
  </si>
  <si>
    <t>Stethoscope, Single Head, Yellow</t>
  </si>
  <si>
    <t>Stethoscope, Bowles, Black</t>
  </si>
  <si>
    <t>3596994800</t>
  </si>
  <si>
    <t>Stethoscope, Dual Head, Black, Pediatric</t>
  </si>
  <si>
    <t>3596995000</t>
  </si>
  <si>
    <t>4509002201</t>
  </si>
  <si>
    <t>Stethoscope, Littman, Classic II</t>
  </si>
  <si>
    <t>Stethoscope, Littman, Classic II, Infant</t>
  </si>
  <si>
    <t>4509002114</t>
  </si>
  <si>
    <t>H2O</t>
  </si>
  <si>
    <t>Specula, Adult Ear, 5mm, KleenSpec #52135</t>
  </si>
  <si>
    <t>Hemostat, Kelly, Curved, 5.5", non-sterile</t>
  </si>
  <si>
    <t>5867FG2002</t>
  </si>
  <si>
    <t>Hemostat, Kelly, Straight, 5.5", non-sterile</t>
  </si>
  <si>
    <t>5867FG2004</t>
  </si>
  <si>
    <t>Surgical</t>
  </si>
  <si>
    <t>5867FG6004</t>
  </si>
  <si>
    <t xml:space="preserve">Scissors, Straight, Sharp/Sharp, 5.5", Non-sterile </t>
  </si>
  <si>
    <t>5867FG3001</t>
  </si>
  <si>
    <t>Needle Holder, Webster, 5", Sterile</t>
  </si>
  <si>
    <t>V8A3B</t>
  </si>
  <si>
    <t>V8A3A</t>
  </si>
  <si>
    <t>V8A4B</t>
  </si>
  <si>
    <t>V8A3C</t>
  </si>
  <si>
    <t>V8A3E</t>
  </si>
  <si>
    <t>V8A3D</t>
  </si>
  <si>
    <t>V8A3F</t>
  </si>
  <si>
    <t>Apron, Disposable, medium, 28" x 46"</t>
  </si>
  <si>
    <t>NON24-274</t>
  </si>
  <si>
    <t>V7A3A</t>
  </si>
  <si>
    <t>Airway, Nasopharyngeal, 6mm</t>
  </si>
  <si>
    <t>Portex</t>
  </si>
  <si>
    <t>Face Shield, 1/2</t>
  </si>
  <si>
    <t>AlphaPro</t>
  </si>
  <si>
    <t>Face Shield, Full</t>
  </si>
  <si>
    <t>V7A2A</t>
  </si>
  <si>
    <t>Face Shield, 3/4</t>
  </si>
  <si>
    <t>V8A3H</t>
  </si>
  <si>
    <t>Underpads, Disposable, 23" x 24"</t>
  </si>
  <si>
    <t>1038</t>
  </si>
  <si>
    <t>V7A1A</t>
  </si>
  <si>
    <t>DYND10160</t>
  </si>
  <si>
    <t>V5A4A</t>
  </si>
  <si>
    <t>W1D4B</t>
  </si>
  <si>
    <t>Foley Catheter Insertion Tray w/o catheter</t>
  </si>
  <si>
    <t>Lamp, Halogen, 3.5 volt, Welch Allyn #04900</t>
  </si>
  <si>
    <t>678304900U</t>
  </si>
  <si>
    <t>Lamp, Halogen, 4.6 volt, Welch Allyn #08800</t>
  </si>
  <si>
    <t>PHS-731</t>
  </si>
  <si>
    <t>0723305145</t>
  </si>
  <si>
    <t>Hypafix</t>
  </si>
  <si>
    <t xml:space="preserve">Tape, Hypafix, 6" x 10 yds, roll </t>
  </si>
  <si>
    <t xml:space="preserve">Tape, Hypafix, 2" x 10 yds, roll </t>
  </si>
  <si>
    <t xml:space="preserve">Tape, Hypafix, 4" x 10 yds, roll </t>
  </si>
  <si>
    <t>Splint, Finger Curved, Padded, 6"</t>
  </si>
  <si>
    <t>52557971927</t>
  </si>
  <si>
    <t>ORDER#:</t>
  </si>
  <si>
    <t>3849AC103076</t>
  </si>
  <si>
    <t>0723366434</t>
  </si>
  <si>
    <t>Glove, Exam, Latex, Powdered, Microtouch Plus, Small</t>
  </si>
  <si>
    <t>Bandage, Adhesive, Round, 7/8", Spot, Kendall #6403LF</t>
  </si>
  <si>
    <t>1773GLV3003</t>
  </si>
  <si>
    <t>Razor, Disposable, Twin-Blade, 10s</t>
  </si>
  <si>
    <t>2002RZR2000</t>
  </si>
  <si>
    <t>W2B4B</t>
  </si>
  <si>
    <t>Alcohol Prep Pads, Medium</t>
  </si>
  <si>
    <t>Alcohol Prep Pads, Large</t>
  </si>
  <si>
    <t>Alcohol Prep</t>
  </si>
  <si>
    <t>W1C3D</t>
  </si>
  <si>
    <t>W1C3B</t>
  </si>
  <si>
    <t>Combi-tube</t>
  </si>
  <si>
    <t>Airway, Esophageal, Tracheal, Adult, 41 fr.</t>
  </si>
  <si>
    <t>358381114014</t>
  </si>
  <si>
    <t>Syringe, 140cc, piston, Regular Leur, Non-sterile</t>
  </si>
  <si>
    <t>Monojet</t>
  </si>
  <si>
    <t>4130SYCAPII6</t>
  </si>
  <si>
    <t>Nellcor</t>
  </si>
  <si>
    <t>Detector, CO2, End-Tidal, Easy-Cap II</t>
  </si>
  <si>
    <t>1750137119CM</t>
  </si>
  <si>
    <t>Sani-cloth</t>
  </si>
  <si>
    <t>Sling, Arm, Universal</t>
  </si>
  <si>
    <t>Bird&amp;Cronin</t>
  </si>
  <si>
    <t>Splint, Wrist, 8", Blue Foam w/loop lock, right, adjustable</t>
  </si>
  <si>
    <t>DeRoyal</t>
  </si>
  <si>
    <t>6034504003</t>
  </si>
  <si>
    <t>6034504001</t>
  </si>
  <si>
    <t>6034504004</t>
  </si>
  <si>
    <t>Splint, Wrist &amp; Forearm, 12", Blue Foam, right, adjustable</t>
  </si>
  <si>
    <t>Splint, Wrist, 8", Blue Foam w/loop lock, left, adjustable</t>
  </si>
  <si>
    <t>6034504002</t>
  </si>
  <si>
    <t>Splint, Wrist &amp; Forearm, 12", Blue Foam, left, adjustable</t>
  </si>
  <si>
    <t>DJ Ortho</t>
  </si>
  <si>
    <t>W1D2B</t>
  </si>
  <si>
    <t>1480069901</t>
  </si>
  <si>
    <t>1750137115AM</t>
  </si>
  <si>
    <t>Pipette, Plastic, Transfer, 5.75", 5ml, Fisher # 13-711-5AM</t>
  </si>
  <si>
    <t>Chek Stix, Ames/Bayer #1360, BT/25</t>
  </si>
  <si>
    <t>Specula, Adult Ear, 4.25mm, KleenSpec, #52434</t>
  </si>
  <si>
    <t>509496000017</t>
  </si>
  <si>
    <t>PR</t>
  </si>
  <si>
    <t>Medtronic</t>
  </si>
  <si>
    <t>Electrode, Quick-Combo, pacing/defibrillation/ecg</t>
  </si>
  <si>
    <t>W2B4D</t>
  </si>
  <si>
    <t>W2B4C</t>
  </si>
  <si>
    <t>Isoton III, 20 liters</t>
  </si>
  <si>
    <t>58918546733</t>
  </si>
  <si>
    <t>S-CAL Calibrator Kit</t>
  </si>
  <si>
    <t>5891624519</t>
  </si>
  <si>
    <t>Needle, Hypo, Dispos, Sterile, 25ga x 1", BD #305916</t>
  </si>
  <si>
    <t>SafetyGlide</t>
  </si>
  <si>
    <t>0723305916</t>
  </si>
  <si>
    <t>0723305127</t>
  </si>
  <si>
    <t>Needle, Hypo, Dispos, Sterile, 25ga x 1.5", BD #305127</t>
  </si>
  <si>
    <t>0723305125</t>
  </si>
  <si>
    <t>Needle, Hypo, Dispos, Sterile, 25ga x 1", BD #305125</t>
  </si>
  <si>
    <t>4725APP104</t>
  </si>
  <si>
    <t>MED-GSO Inventory:</t>
  </si>
  <si>
    <t>1480069904</t>
  </si>
  <si>
    <t>W1E4B</t>
  </si>
  <si>
    <t>W1E4A</t>
  </si>
  <si>
    <t>W1A2B</t>
  </si>
  <si>
    <t>Lamp, Vaginal Speculum, 6 volt</t>
  </si>
  <si>
    <t>678307800U</t>
  </si>
  <si>
    <t>Delivery:</t>
  </si>
  <si>
    <t>Respirator, Half-Face, 3M-6100, Small</t>
  </si>
  <si>
    <t>Respirator, Half-Face, 3M-6200, Medium</t>
  </si>
  <si>
    <t>Respirator, Half-Face, 3M-6300, Large</t>
  </si>
  <si>
    <t>3M 6100</t>
  </si>
  <si>
    <t>3M 6200</t>
  </si>
  <si>
    <t>3M 6300</t>
  </si>
  <si>
    <t>1773GLV3002</t>
  </si>
  <si>
    <t>1773GLV3001</t>
  </si>
  <si>
    <t>W2B4E</t>
  </si>
  <si>
    <t>W2C4A</t>
  </si>
  <si>
    <t>Glove, Exam, Latex, P/F, Textured, "Diamond Grip",Small</t>
  </si>
  <si>
    <t>Glove, Exam, Latex, P/F, Textured, "Diamond Grip",Medium</t>
  </si>
  <si>
    <t>Glove, Exam, Latex, P/F, Textured, "Diamond Grip",Large</t>
  </si>
  <si>
    <t>Pillow, Reuseable, 20" x 26", 19oz</t>
  </si>
  <si>
    <t>1233089RP30</t>
  </si>
  <si>
    <t>6358DPC001</t>
  </si>
  <si>
    <t>Pillowcase, Disposable, 21" x 30"</t>
  </si>
  <si>
    <t>1233089DP60</t>
  </si>
  <si>
    <t>Pillow, Disposable, 20" x 26", 20oz</t>
  </si>
  <si>
    <t>Aaron Med</t>
  </si>
  <si>
    <t>W1D3B</t>
  </si>
  <si>
    <t>Requested:</t>
  </si>
  <si>
    <t>Germicide, LPHSE, gallon</t>
  </si>
  <si>
    <t>Steris</t>
  </si>
  <si>
    <t>Spur II</t>
  </si>
  <si>
    <t xml:space="preserve">02020211000 </t>
  </si>
  <si>
    <t>Resuscitator, Adult, Disposable, #520 211 000, Ambu Inc.</t>
  </si>
  <si>
    <t>Resuscitator, Infant, Disposable, #540 212 000, Ambu Inc.</t>
  </si>
  <si>
    <t>020254021200</t>
  </si>
  <si>
    <t>Resuscitator, Pediatric, Disposable, #530 213 000, Ambu Inc.</t>
  </si>
  <si>
    <t>02020213000</t>
  </si>
  <si>
    <t>TBD</t>
  </si>
  <si>
    <t>Suture Removal Kit, Disposable</t>
  </si>
  <si>
    <t>Suturing Set, Disposable</t>
  </si>
  <si>
    <t>W2A3A</t>
  </si>
  <si>
    <t>W1B2A</t>
  </si>
  <si>
    <t>Thermometer, Ear, Braun Thermoscan PRO4000</t>
  </si>
  <si>
    <t>678304000200</t>
  </si>
  <si>
    <t>Thermometer, Ear, Braun Thermoscan PRO4000 w/base</t>
  </si>
  <si>
    <t>Thermometer, Ear, Probe Covers, Braun Thermoscan PRO4000</t>
  </si>
  <si>
    <t>W2A4D</t>
  </si>
  <si>
    <t>W2A4C</t>
  </si>
  <si>
    <t>W2A4B</t>
  </si>
  <si>
    <t>V5A2C</t>
  </si>
  <si>
    <t>V5A5C</t>
  </si>
  <si>
    <t>V5A2B</t>
  </si>
  <si>
    <t>V5B5A</t>
  </si>
  <si>
    <t>V5A5G</t>
  </si>
  <si>
    <t>W5B1A</t>
  </si>
  <si>
    <t>Pill Spliter</t>
  </si>
  <si>
    <t>xxxxxxxxx</t>
  </si>
  <si>
    <t>W1D4C</t>
  </si>
  <si>
    <t>W1E2B</t>
  </si>
  <si>
    <t>W2A4E</t>
  </si>
  <si>
    <t>W2B1C</t>
  </si>
  <si>
    <t>W2B3A</t>
  </si>
  <si>
    <t>W2B4F</t>
  </si>
  <si>
    <t>W2B4G</t>
  </si>
  <si>
    <t>W2C2B</t>
  </si>
  <si>
    <t>W1A1A</t>
  </si>
  <si>
    <t>V7A3B</t>
  </si>
  <si>
    <t>W1B3A</t>
  </si>
  <si>
    <t>Tissue, Facial</t>
  </si>
  <si>
    <t>Kleenex</t>
  </si>
  <si>
    <t>3642021606</t>
  </si>
  <si>
    <t>358307196D</t>
  </si>
  <si>
    <t>Self-Care Kits (for training classes)</t>
  </si>
  <si>
    <t>Needle, Hypo, Dispos, Sterile, 18ga x 1.5", BD #305196</t>
  </si>
  <si>
    <t>0723305176</t>
  </si>
  <si>
    <t>Tube, Microtainer, EDTA</t>
  </si>
  <si>
    <t>0723365974</t>
  </si>
  <si>
    <t>Lancet, Safety, 21ga, 3.0mm</t>
  </si>
  <si>
    <t>Owen-Mum</t>
  </si>
  <si>
    <t>4863MC5010</t>
  </si>
  <si>
    <t>1464842</t>
  </si>
  <si>
    <t>Thermometer, Traceable, Disposable, 40-day chart recorder</t>
  </si>
  <si>
    <t>W2B2B</t>
  </si>
  <si>
    <t>W1E3A</t>
  </si>
  <si>
    <t xml:space="preserve">Sphygmomanometer, Aneroid, Hand-Held with adult cuff </t>
  </si>
  <si>
    <t>72721-0000-40</t>
  </si>
  <si>
    <t>Otoscope, Pocketscope with hard case</t>
  </si>
  <si>
    <t>6783092820</t>
  </si>
  <si>
    <t>Bandage, Adhesive, 1" x 3.5", Snoopy</t>
  </si>
  <si>
    <t>xxxxxx</t>
  </si>
  <si>
    <t>W1E4C</t>
  </si>
  <si>
    <t>Disinfectant Spray, 19oz can</t>
  </si>
  <si>
    <t>Lysol</t>
  </si>
  <si>
    <t>Office</t>
  </si>
  <si>
    <t>3849REC04650</t>
  </si>
  <si>
    <t>CN</t>
  </si>
  <si>
    <t>W2C4B</t>
  </si>
  <si>
    <t>W1B3C</t>
  </si>
  <si>
    <t>W1C3A</t>
  </si>
  <si>
    <t>W1C3C</t>
  </si>
  <si>
    <t>W1E4D</t>
  </si>
  <si>
    <t>6358018303</t>
  </si>
  <si>
    <t>E-MAIL COMPLETED ORDER TO: MED GSO</t>
  </si>
  <si>
    <t>22JUL08</t>
  </si>
  <si>
    <t>1931G582xxA3xx</t>
  </si>
  <si>
    <t>W1E4E</t>
  </si>
  <si>
    <t>Needle, Hypo, Dispos, Sterile, 25ga x 5/8", BD #305904</t>
  </si>
  <si>
    <t xml:space="preserve">0723305904 </t>
  </si>
  <si>
    <t>W1B3B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</si>
</sst>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* #,##0.00000_);_(* \(#,##0.00000\);_(* &quot;-&quot;???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0"/>
    <numFmt numFmtId="171" formatCode="0.0"/>
    <numFmt numFmtId="172" formatCode="&quot;$&quot;#,##0.00"/>
    <numFmt numFmtId="173" formatCode="_(* #,##0.000_);_(* \(#,##0.000\);_(* &quot;-&quot;??_);_(@_)"/>
    <numFmt numFmtId="174" formatCode="00000"/>
    <numFmt numFmtId="175" formatCode="&quot;$&quot;#,##0.000_);[Red]\(&quot;$&quot;#,##0.000\)"/>
    <numFmt numFmtId="176" formatCode="&quot;$&quot;#,##0.0_);[Red]\(&quot;$&quot;#,##0.0\)"/>
    <numFmt numFmtId="177" formatCode="_(&quot;$&quot;* #,##0.000000_);_(&quot;$&quot;* \(#,##0.000000\);_(&quot;$&quot;* &quot;-&quot;??_);_(@_)"/>
    <numFmt numFmtId="178" formatCode="&quot;$&quot;#,##0.0000_);[Red]\(&quot;$&quot;#,##0.0000\)"/>
    <numFmt numFmtId="179" formatCode="&quot;$&quot;#,##0.00000_);[Red]\(&quot;$&quot;#,##0.00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/dd/yy"/>
  </numFmts>
  <fonts count="2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sz val="10"/>
      <color indexed="10"/>
      <name val="Geneva"/>
      <family val="0"/>
    </font>
    <font>
      <u val="single"/>
      <sz val="8.55"/>
      <color indexed="12"/>
      <name val="Geneva"/>
      <family val="0"/>
    </font>
    <font>
      <u val="single"/>
      <sz val="8.55"/>
      <color indexed="36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Geneva"/>
      <family val="0"/>
    </font>
    <font>
      <b/>
      <sz val="10"/>
      <color indexed="17"/>
      <name val="Geneva"/>
      <family val="0"/>
    </font>
    <font>
      <b/>
      <sz val="10"/>
      <color indexed="17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52"/>
      <name val="Arial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0"/>
      <color indexed="16"/>
      <name val="Geneva"/>
      <family val="0"/>
    </font>
    <font>
      <b/>
      <sz val="8"/>
      <name val="Geneva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49" fontId="9" fillId="0" borderId="0" xfId="0" applyNumberFormat="1" applyFont="1" applyBorder="1" applyAlignment="1">
      <alignment horizontal="right"/>
    </xf>
    <xf numFmtId="7" fontId="9" fillId="0" borderId="0" xfId="17" applyNumberFormat="1" applyFont="1" applyAlignment="1">
      <alignment horizontal="right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Alignment="1">
      <alignment horizontal="right" wrapText="1"/>
    </xf>
    <xf numFmtId="1" fontId="9" fillId="2" borderId="0" xfId="0" applyNumberFormat="1" applyFont="1" applyFill="1" applyAlignment="1">
      <alignment horizontal="right" wrapText="1"/>
    </xf>
    <xf numFmtId="49" fontId="9" fillId="2" borderId="0" xfId="0" applyNumberFormat="1" applyFont="1" applyFill="1" applyBorder="1" applyAlignment="1">
      <alignment horizontal="right"/>
    </xf>
    <xf numFmtId="0" fontId="9" fillId="2" borderId="0" xfId="0" applyFont="1" applyFill="1" applyAlignment="1">
      <alignment wrapText="1"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17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72" fontId="9" fillId="0" borderId="0" xfId="0" applyNumberFormat="1" applyFont="1" applyAlignment="1">
      <alignment/>
    </xf>
    <xf numFmtId="0" fontId="4" fillId="3" borderId="0" xfId="0" applyFont="1" applyFill="1" applyBorder="1" applyAlignment="1">
      <alignment horizontal="center" wrapText="1"/>
    </xf>
    <xf numFmtId="172" fontId="5" fillId="0" borderId="0" xfId="0" applyNumberFormat="1" applyFont="1" applyAlignment="1">
      <alignment/>
    </xf>
    <xf numFmtId="44" fontId="5" fillId="0" borderId="0" xfId="17" applyFont="1" applyAlignment="1">
      <alignment horizontal="right"/>
    </xf>
    <xf numFmtId="8" fontId="9" fillId="0" borderId="0" xfId="17" applyNumberFormat="1" applyFont="1" applyAlignment="1">
      <alignment horizontal="right"/>
    </xf>
    <xf numFmtId="172" fontId="9" fillId="0" borderId="0" xfId="0" applyNumberFormat="1" applyFont="1" applyAlignment="1">
      <alignment horizontal="right" wrapText="1"/>
    </xf>
    <xf numFmtId="7" fontId="9" fillId="2" borderId="0" xfId="17" applyNumberFormat="1" applyFont="1" applyFill="1" applyAlignment="1">
      <alignment horizontal="right"/>
    </xf>
    <xf numFmtId="172" fontId="9" fillId="2" borderId="0" xfId="0" applyNumberFormat="1" applyFont="1" applyFill="1" applyAlignment="1">
      <alignment horizontal="right" wrapText="1"/>
    </xf>
    <xf numFmtId="8" fontId="9" fillId="2" borderId="0" xfId="17" applyNumberFormat="1" applyFont="1" applyFill="1" applyAlignment="1">
      <alignment horizontal="right"/>
    </xf>
    <xf numFmtId="8" fontId="9" fillId="0" borderId="0" xfId="17" applyNumberFormat="1" applyFont="1" applyFill="1" applyAlignment="1">
      <alignment horizontal="right"/>
    </xf>
    <xf numFmtId="44" fontId="9" fillId="0" borderId="0" xfId="17" applyFont="1" applyAlignment="1">
      <alignment horizontal="right"/>
    </xf>
    <xf numFmtId="44" fontId="9" fillId="0" borderId="0" xfId="17" applyFont="1" applyFill="1" applyAlignment="1">
      <alignment horizontal="right"/>
    </xf>
    <xf numFmtId="44" fontId="11" fillId="0" borderId="0" xfId="17" applyFont="1" applyAlignment="1">
      <alignment horizontal="right"/>
    </xf>
    <xf numFmtId="44" fontId="11" fillId="0" borderId="0" xfId="17" applyFont="1" applyFill="1" applyAlignment="1">
      <alignment horizontal="right"/>
    </xf>
    <xf numFmtId="44" fontId="5" fillId="2" borderId="0" xfId="17" applyFont="1" applyFill="1" applyAlignment="1">
      <alignment horizontal="right"/>
    </xf>
    <xf numFmtId="7" fontId="5" fillId="0" borderId="0" xfId="17" applyNumberFormat="1" applyFont="1" applyAlignment="1">
      <alignment horizontal="right"/>
    </xf>
    <xf numFmtId="44" fontId="5" fillId="0" borderId="0" xfId="17" applyFont="1" applyFill="1" applyAlignment="1">
      <alignment horizontal="right"/>
    </xf>
    <xf numFmtId="44" fontId="6" fillId="0" borderId="0" xfId="17" applyFont="1" applyAlignment="1">
      <alignment horizontal="right"/>
    </xf>
    <xf numFmtId="44" fontId="4" fillId="0" borderId="0" xfId="17" applyFont="1" applyAlignment="1">
      <alignment horizontal="right"/>
    </xf>
    <xf numFmtId="0" fontId="9" fillId="0" borderId="0" xfId="0" applyFont="1" applyFill="1" applyAlignment="1">
      <alignment wrapText="1"/>
    </xf>
    <xf numFmtId="1" fontId="9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center"/>
    </xf>
    <xf numFmtId="0" fontId="10" fillId="3" borderId="0" xfId="0" applyFont="1" applyFill="1" applyAlignment="1">
      <alignment horizontal="center" textRotation="90" wrapText="1"/>
    </xf>
    <xf numFmtId="172" fontId="10" fillId="3" borderId="0" xfId="0" applyNumberFormat="1" applyFont="1" applyFill="1" applyAlignment="1">
      <alignment horizontal="center" textRotation="90" wrapText="1"/>
    </xf>
    <xf numFmtId="172" fontId="9" fillId="0" borderId="0" xfId="0" applyNumberFormat="1" applyFont="1" applyAlignment="1">
      <alignment horizontal="center"/>
    </xf>
    <xf numFmtId="44" fontId="4" fillId="3" borderId="0" xfId="17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49" fontId="9" fillId="0" borderId="0" xfId="0" applyNumberFormat="1" applyFont="1" applyAlignment="1">
      <alignment horizontal="right" wrapText="1"/>
    </xf>
    <xf numFmtId="0" fontId="5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72" fontId="5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172" fontId="13" fillId="0" borderId="0" xfId="0" applyNumberFormat="1" applyFont="1" applyFill="1" applyAlignment="1">
      <alignment horizontal="center"/>
    </xf>
    <xf numFmtId="172" fontId="15" fillId="0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right"/>
    </xf>
    <xf numFmtId="49" fontId="9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49" fontId="9" fillId="0" borderId="0" xfId="0" applyNumberFormat="1" applyFont="1" applyFill="1" applyAlignment="1">
      <alignment horizontal="right" wrapText="1"/>
    </xf>
    <xf numFmtId="0" fontId="5" fillId="6" borderId="0" xfId="0" applyFont="1" applyFill="1" applyAlignment="1">
      <alignment horizontal="center"/>
    </xf>
    <xf numFmtId="172" fontId="17" fillId="0" borderId="0" xfId="0" applyNumberFormat="1" applyFont="1" applyFill="1" applyAlignment="1">
      <alignment horizontal="center"/>
    </xf>
    <xf numFmtId="172" fontId="9" fillId="2" borderId="0" xfId="0" applyNumberFormat="1" applyFont="1" applyFill="1" applyAlignment="1">
      <alignment/>
    </xf>
    <xf numFmtId="172" fontId="14" fillId="2" borderId="0" xfId="0" applyNumberFormat="1" applyFont="1" applyFill="1" applyAlignment="1">
      <alignment horizontal="center"/>
    </xf>
    <xf numFmtId="0" fontId="10" fillId="0" borderId="0" xfId="0" applyFont="1" applyBorder="1" applyAlignment="1">
      <alignment wrapText="1"/>
    </xf>
    <xf numFmtId="8" fontId="9" fillId="2" borderId="0" xfId="17" applyNumberFormat="1" applyFont="1" applyFill="1" applyAlignment="1">
      <alignment horizontal="center"/>
    </xf>
    <xf numFmtId="0" fontId="1" fillId="3" borderId="0" xfId="0" applyFont="1" applyFill="1" applyBorder="1" applyAlignment="1">
      <alignment horizontal="center" textRotation="90" wrapText="1"/>
    </xf>
    <xf numFmtId="172" fontId="9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0" fontId="9" fillId="7" borderId="0" xfId="0" applyFont="1" applyFill="1" applyAlignment="1">
      <alignment wrapText="1"/>
    </xf>
    <xf numFmtId="0" fontId="4" fillId="7" borderId="0" xfId="0" applyFont="1" applyFill="1" applyAlignment="1">
      <alignment horizontal="center" wrapText="1"/>
    </xf>
    <xf numFmtId="0" fontId="9" fillId="7" borderId="0" xfId="0" applyFont="1" applyFill="1" applyBorder="1" applyAlignment="1">
      <alignment wrapText="1"/>
    </xf>
    <xf numFmtId="0" fontId="4" fillId="4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0" fontId="4" fillId="8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9" fillId="8" borderId="0" xfId="0" applyFont="1" applyFill="1" applyAlignment="1">
      <alignment wrapText="1"/>
    </xf>
    <xf numFmtId="0" fontId="9" fillId="8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center" textRotation="90" wrapText="1"/>
    </xf>
    <xf numFmtId="0" fontId="10" fillId="3" borderId="0" xfId="0" applyFont="1" applyFill="1" applyBorder="1" applyAlignment="1">
      <alignment horizontal="center" textRotation="90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3" borderId="0" xfId="0" applyFont="1" applyFill="1" applyBorder="1" applyAlignment="1">
      <alignment wrapText="1"/>
    </xf>
    <xf numFmtId="172" fontId="20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right" wrapText="1"/>
    </xf>
    <xf numFmtId="0" fontId="5" fillId="8" borderId="0" xfId="0" applyFont="1" applyFill="1" applyAlignment="1">
      <alignment wrapText="1"/>
    </xf>
    <xf numFmtId="0" fontId="5" fillId="7" borderId="0" xfId="0" applyFont="1" applyFill="1" applyBorder="1" applyAlignment="1">
      <alignment/>
    </xf>
    <xf numFmtId="8" fontId="5" fillId="0" borderId="0" xfId="17" applyNumberFormat="1" applyFont="1" applyFill="1" applyAlignment="1">
      <alignment horizontal="right"/>
    </xf>
    <xf numFmtId="172" fontId="5" fillId="0" borderId="0" xfId="17" applyNumberFormat="1" applyFont="1" applyAlignment="1">
      <alignment horizontal="right"/>
    </xf>
    <xf numFmtId="0" fontId="5" fillId="7" borderId="0" xfId="0" applyFont="1" applyFill="1" applyAlignment="1">
      <alignment wrapText="1"/>
    </xf>
    <xf numFmtId="0" fontId="5" fillId="9" borderId="0" xfId="0" applyFont="1" applyFill="1" applyAlignment="1">
      <alignment horizontal="center"/>
    </xf>
    <xf numFmtId="0" fontId="6" fillId="8" borderId="0" xfId="0" applyFont="1" applyFill="1" applyAlignment="1">
      <alignment wrapText="1"/>
    </xf>
    <xf numFmtId="0" fontId="19" fillId="7" borderId="0" xfId="0" applyFont="1" applyFill="1" applyBorder="1" applyAlignment="1">
      <alignment wrapText="1"/>
    </xf>
    <xf numFmtId="0" fontId="13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7" fontId="5" fillId="0" borderId="0" xfId="17" applyNumberFormat="1" applyFont="1" applyFill="1" applyAlignment="1">
      <alignment horizontal="right"/>
    </xf>
    <xf numFmtId="0" fontId="4" fillId="7" borderId="0" xfId="0" applyFont="1" applyFill="1" applyAlignment="1">
      <alignment horizontal="left"/>
    </xf>
    <xf numFmtId="0" fontId="4" fillId="8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4" fillId="7" borderId="0" xfId="0" applyFont="1" applyFill="1" applyAlignment="1">
      <alignment/>
    </xf>
    <xf numFmtId="0" fontId="4" fillId="8" borderId="0" xfId="0" applyFont="1" applyFill="1" applyAlignment="1">
      <alignment/>
    </xf>
    <xf numFmtId="0" fontId="10" fillId="0" borderId="0" xfId="0" applyFont="1" applyAlignment="1">
      <alignment horizontal="right"/>
    </xf>
    <xf numFmtId="0" fontId="4" fillId="2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2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Alignment="1">
      <alignment/>
    </xf>
    <xf numFmtId="49" fontId="21" fillId="0" borderId="0" xfId="0" applyNumberFormat="1" applyFont="1" applyAlignment="1">
      <alignment horizontal="center" wrapText="1"/>
    </xf>
    <xf numFmtId="0" fontId="5" fillId="8" borderId="0" xfId="0" applyFont="1" applyFill="1" applyBorder="1" applyAlignment="1">
      <alignment/>
    </xf>
    <xf numFmtId="0" fontId="1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G444"/>
  <sheetViews>
    <sheetView tabSelected="1" zoomScale="95" zoomScaleNormal="95" workbookViewId="0" topLeftCell="A1">
      <pane ySplit="6" topLeftCell="BM7" activePane="bottomLeft" state="frozen"/>
      <selection pane="topLeft" activeCell="A1" sqref="A1"/>
      <selection pane="bottomLeft" activeCell="B1" sqref="B1"/>
    </sheetView>
  </sheetViews>
  <sheetFormatPr defaultColWidth="9.00390625" defaultRowHeight="12"/>
  <cols>
    <col min="1" max="1" width="56.75390625" style="17" customWidth="1"/>
    <col min="2" max="2" width="11.875" style="17" customWidth="1"/>
    <col min="3" max="3" width="11.00390625" style="17" customWidth="1"/>
    <col min="4" max="4" width="5.00390625" style="84" customWidth="1"/>
    <col min="5" max="5" width="5.625" style="7" customWidth="1"/>
    <col min="6" max="6" width="16.125" style="26" customWidth="1"/>
    <col min="7" max="7" width="10.375" style="66" customWidth="1"/>
    <col min="8" max="8" width="5.00390625" style="8" customWidth="1"/>
    <col min="9" max="9" width="9.625" style="3" customWidth="1"/>
    <col min="10" max="10" width="3.75390625" style="21" customWidth="1"/>
    <col min="11" max="11" width="5.25390625" style="97" customWidth="1"/>
    <col min="12" max="12" width="25.25390625" style="132" customWidth="1"/>
    <col min="13" max="16384" width="11.375" style="3" customWidth="1"/>
  </cols>
  <sheetData>
    <row r="1" spans="1:12" ht="12.75">
      <c r="A1" s="105" t="s">
        <v>268</v>
      </c>
      <c r="E1" s="153" t="s">
        <v>783</v>
      </c>
      <c r="F1" s="154" t="s">
        <v>949</v>
      </c>
      <c r="K1" s="153" t="s">
        <v>133</v>
      </c>
      <c r="L1" s="165" t="s">
        <v>948</v>
      </c>
    </row>
    <row r="2" spans="1:12" ht="12.75">
      <c r="A2" s="105" t="s">
        <v>515</v>
      </c>
      <c r="I2" s="124" t="s">
        <v>138</v>
      </c>
      <c r="J2" s="93" t="s">
        <v>191</v>
      </c>
      <c r="L2" s="120" t="s">
        <v>341</v>
      </c>
    </row>
    <row r="3" spans="1:12" ht="12.75">
      <c r="A3" s="106" t="s">
        <v>376</v>
      </c>
      <c r="F3" s="7"/>
      <c r="G3" s="150" t="s">
        <v>290</v>
      </c>
      <c r="H3" s="156"/>
      <c r="J3" s="102" t="s">
        <v>192</v>
      </c>
      <c r="L3" s="121" t="s">
        <v>244</v>
      </c>
    </row>
    <row r="4" spans="1:12" ht="12.75">
      <c r="A4" s="106" t="s">
        <v>377</v>
      </c>
      <c r="B4" s="147" t="s">
        <v>872</v>
      </c>
      <c r="C4" s="155"/>
      <c r="F4" s="9" t="s">
        <v>843</v>
      </c>
      <c r="G4" s="151" t="s">
        <v>563</v>
      </c>
      <c r="H4" s="157"/>
      <c r="J4" s="108" t="s">
        <v>559</v>
      </c>
      <c r="L4" s="122" t="s">
        <v>560</v>
      </c>
    </row>
    <row r="5" spans="1:12" ht="12.75">
      <c r="A5" s="106" t="s">
        <v>131</v>
      </c>
      <c r="B5" s="153" t="s">
        <v>850</v>
      </c>
      <c r="C5" s="155"/>
      <c r="F5" s="7"/>
      <c r="G5" s="152" t="s">
        <v>564</v>
      </c>
      <c r="J5" s="125" t="s">
        <v>291</v>
      </c>
      <c r="L5" s="126" t="s">
        <v>561</v>
      </c>
    </row>
    <row r="6" spans="1:12" s="4" customFormat="1" ht="57.75" customHeight="1">
      <c r="A6" s="64" t="s">
        <v>115</v>
      </c>
      <c r="B6" s="64" t="s">
        <v>200</v>
      </c>
      <c r="C6" s="64" t="s">
        <v>116</v>
      </c>
      <c r="D6" s="130" t="s">
        <v>329</v>
      </c>
      <c r="E6" s="129" t="s">
        <v>330</v>
      </c>
      <c r="F6" s="64" t="s">
        <v>130</v>
      </c>
      <c r="G6" s="88" t="s">
        <v>117</v>
      </c>
      <c r="H6" s="85" t="s">
        <v>128</v>
      </c>
      <c r="I6" s="86" t="s">
        <v>129</v>
      </c>
      <c r="J6" s="129" t="s">
        <v>137</v>
      </c>
      <c r="K6" s="114" t="s">
        <v>159</v>
      </c>
      <c r="L6" s="64" t="s">
        <v>558</v>
      </c>
    </row>
    <row r="7" spans="1:33" s="5" customFormat="1" ht="12.75">
      <c r="A7" s="43" t="s">
        <v>149</v>
      </c>
      <c r="B7" s="35" t="s">
        <v>144</v>
      </c>
      <c r="C7" s="43" t="s">
        <v>73</v>
      </c>
      <c r="D7" s="36" t="s">
        <v>25</v>
      </c>
      <c r="E7" s="37">
        <v>100</v>
      </c>
      <c r="F7" s="41" t="s">
        <v>13</v>
      </c>
      <c r="G7" s="67">
        <v>1.93</v>
      </c>
      <c r="H7" s="158">
        <v>0</v>
      </c>
      <c r="I7" s="63">
        <f aca="true" t="shared" si="0" ref="I7:I51">PRODUCT(G7,H7)</f>
        <v>0</v>
      </c>
      <c r="J7" s="93" t="s">
        <v>191</v>
      </c>
      <c r="K7" s="98" t="s">
        <v>139</v>
      </c>
      <c r="L7" s="13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s="5" customFormat="1" ht="12.75">
      <c r="A8" s="119" t="s">
        <v>146</v>
      </c>
      <c r="B8" s="35" t="s">
        <v>143</v>
      </c>
      <c r="C8" s="43" t="s">
        <v>73</v>
      </c>
      <c r="D8" s="36" t="s">
        <v>25</v>
      </c>
      <c r="E8" s="37">
        <v>50</v>
      </c>
      <c r="F8" s="41" t="s">
        <v>29</v>
      </c>
      <c r="G8" s="67">
        <v>1.5</v>
      </c>
      <c r="H8" s="158">
        <v>0</v>
      </c>
      <c r="I8" s="63">
        <f t="shared" si="0"/>
        <v>0</v>
      </c>
      <c r="J8" s="93" t="s">
        <v>191</v>
      </c>
      <c r="K8" s="98" t="s">
        <v>139</v>
      </c>
      <c r="L8" s="118" t="s">
        <v>935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s="5" customFormat="1" ht="12.75">
      <c r="A9" s="128" t="s">
        <v>933</v>
      </c>
      <c r="B9" s="35"/>
      <c r="C9" s="43" t="s">
        <v>73</v>
      </c>
      <c r="D9" s="36" t="s">
        <v>25</v>
      </c>
      <c r="E9" s="37">
        <v>100</v>
      </c>
      <c r="F9" s="41" t="s">
        <v>934</v>
      </c>
      <c r="G9" s="67">
        <v>2</v>
      </c>
      <c r="H9" s="158">
        <v>0</v>
      </c>
      <c r="I9" s="63">
        <f t="shared" si="0"/>
        <v>0</v>
      </c>
      <c r="J9" s="93" t="s">
        <v>191</v>
      </c>
      <c r="K9" s="101" t="s">
        <v>147</v>
      </c>
      <c r="L9" s="123" t="s">
        <v>845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s="5" customFormat="1" ht="12.75">
      <c r="A10" s="119" t="s">
        <v>787</v>
      </c>
      <c r="B10" s="35" t="s">
        <v>143</v>
      </c>
      <c r="C10" s="43" t="s">
        <v>73</v>
      </c>
      <c r="D10" s="36" t="s">
        <v>25</v>
      </c>
      <c r="E10" s="37">
        <v>100</v>
      </c>
      <c r="F10" s="41" t="s">
        <v>276</v>
      </c>
      <c r="G10" s="67">
        <v>2.11</v>
      </c>
      <c r="H10" s="158">
        <v>0</v>
      </c>
      <c r="I10" s="63">
        <f t="shared" si="0"/>
        <v>0</v>
      </c>
      <c r="J10" s="93" t="s">
        <v>191</v>
      </c>
      <c r="K10" s="98" t="s">
        <v>139</v>
      </c>
      <c r="L10" s="118" t="s">
        <v>950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s="5" customFormat="1" ht="12.75">
      <c r="A11" s="119" t="s">
        <v>400</v>
      </c>
      <c r="B11" s="35" t="s">
        <v>398</v>
      </c>
      <c r="C11" s="43" t="s">
        <v>73</v>
      </c>
      <c r="D11" s="36" t="s">
        <v>25</v>
      </c>
      <c r="E11" s="37">
        <v>100</v>
      </c>
      <c r="F11" s="41" t="s">
        <v>399</v>
      </c>
      <c r="G11" s="67">
        <v>2.16</v>
      </c>
      <c r="H11" s="158">
        <v>0</v>
      </c>
      <c r="I11" s="63">
        <f>PRODUCT(G11,H11)</f>
        <v>0</v>
      </c>
      <c r="J11" s="93" t="s">
        <v>191</v>
      </c>
      <c r="K11" s="98" t="s">
        <v>139</v>
      </c>
      <c r="L11" s="118" t="s">
        <v>846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s="5" customFormat="1" ht="12.75">
      <c r="A12" s="35" t="s">
        <v>245</v>
      </c>
      <c r="B12" s="35" t="s">
        <v>249</v>
      </c>
      <c r="C12" s="43" t="s">
        <v>73</v>
      </c>
      <c r="D12" s="36" t="s">
        <v>25</v>
      </c>
      <c r="E12" s="37">
        <v>10</v>
      </c>
      <c r="F12" s="41" t="s">
        <v>49</v>
      </c>
      <c r="G12" s="67">
        <v>4.43</v>
      </c>
      <c r="H12" s="158">
        <v>0</v>
      </c>
      <c r="I12" s="63">
        <f>PRODUCT(G12,H12)</f>
        <v>0</v>
      </c>
      <c r="J12" s="93" t="s">
        <v>191</v>
      </c>
      <c r="K12" s="98" t="s">
        <v>139</v>
      </c>
      <c r="L12" s="13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5" customFormat="1" ht="12.75">
      <c r="A13" s="35" t="s">
        <v>246</v>
      </c>
      <c r="B13" s="35" t="s">
        <v>249</v>
      </c>
      <c r="C13" s="43" t="s">
        <v>73</v>
      </c>
      <c r="D13" s="36" t="s">
        <v>25</v>
      </c>
      <c r="E13" s="37">
        <v>10</v>
      </c>
      <c r="F13" s="41" t="s">
        <v>50</v>
      </c>
      <c r="G13" s="67">
        <v>5.66</v>
      </c>
      <c r="H13" s="158">
        <v>0</v>
      </c>
      <c r="I13" s="63">
        <f>PRODUCT(G13,H13)</f>
        <v>0</v>
      </c>
      <c r="J13" s="93" t="s">
        <v>191</v>
      </c>
      <c r="K13" s="98" t="s">
        <v>139</v>
      </c>
      <c r="L13" s="13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s="5" customFormat="1" ht="12.75">
      <c r="A14" s="43" t="s">
        <v>247</v>
      </c>
      <c r="B14" s="35" t="s">
        <v>249</v>
      </c>
      <c r="C14" s="43" t="s">
        <v>73</v>
      </c>
      <c r="D14" s="36" t="s">
        <v>25</v>
      </c>
      <c r="E14" s="37">
        <v>10</v>
      </c>
      <c r="F14" s="41" t="s">
        <v>51</v>
      </c>
      <c r="G14" s="67">
        <v>7.06</v>
      </c>
      <c r="H14" s="158">
        <v>0</v>
      </c>
      <c r="I14" s="63">
        <f>PRODUCT(G14,H14)</f>
        <v>0</v>
      </c>
      <c r="J14" s="93" t="s">
        <v>191</v>
      </c>
      <c r="K14" s="98" t="s">
        <v>139</v>
      </c>
      <c r="L14" s="13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s="5" customFormat="1" ht="12.75">
      <c r="A15" s="35" t="s">
        <v>248</v>
      </c>
      <c r="B15" s="35" t="s">
        <v>249</v>
      </c>
      <c r="C15" s="43" t="s">
        <v>73</v>
      </c>
      <c r="D15" s="36" t="s">
        <v>25</v>
      </c>
      <c r="E15" s="37">
        <v>10</v>
      </c>
      <c r="F15" s="41" t="s">
        <v>52</v>
      </c>
      <c r="G15" s="67">
        <v>9.5</v>
      </c>
      <c r="H15" s="158">
        <v>0</v>
      </c>
      <c r="I15" s="63">
        <f>PRODUCT(G15,H15)</f>
        <v>0</v>
      </c>
      <c r="J15" s="93" t="s">
        <v>191</v>
      </c>
      <c r="K15" s="98" t="s">
        <v>139</v>
      </c>
      <c r="L15" s="13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s="5" customFormat="1" ht="12.75">
      <c r="A16" s="119" t="s">
        <v>632</v>
      </c>
      <c r="B16" s="35" t="s">
        <v>714</v>
      </c>
      <c r="C16" s="43" t="s">
        <v>73</v>
      </c>
      <c r="D16" s="36" t="s">
        <v>25</v>
      </c>
      <c r="E16" s="37">
        <v>12</v>
      </c>
      <c r="F16" s="41" t="s">
        <v>633</v>
      </c>
      <c r="G16" s="67">
        <v>8.31</v>
      </c>
      <c r="H16" s="158">
        <v>0</v>
      </c>
      <c r="I16" s="63">
        <f t="shared" si="0"/>
        <v>0</v>
      </c>
      <c r="J16" s="93" t="s">
        <v>191</v>
      </c>
      <c r="K16" s="98" t="s">
        <v>139</v>
      </c>
      <c r="L16" s="118" t="s">
        <v>908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5" customFormat="1" ht="12.75">
      <c r="A17" s="35" t="s">
        <v>342</v>
      </c>
      <c r="B17" s="35" t="s">
        <v>8</v>
      </c>
      <c r="C17" s="43" t="s">
        <v>73</v>
      </c>
      <c r="D17" s="36" t="s">
        <v>140</v>
      </c>
      <c r="E17" s="37">
        <v>12</v>
      </c>
      <c r="F17" s="41" t="s">
        <v>7</v>
      </c>
      <c r="G17" s="67">
        <v>2.79</v>
      </c>
      <c r="H17" s="158">
        <v>0</v>
      </c>
      <c r="I17" s="63">
        <f t="shared" si="0"/>
        <v>0</v>
      </c>
      <c r="J17" s="93" t="s">
        <v>191</v>
      </c>
      <c r="K17" s="98" t="s">
        <v>139</v>
      </c>
      <c r="L17" s="1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s="5" customFormat="1" ht="12.75">
      <c r="A18" s="43" t="s">
        <v>343</v>
      </c>
      <c r="B18" s="35" t="s">
        <v>8</v>
      </c>
      <c r="C18" s="43" t="s">
        <v>73</v>
      </c>
      <c r="D18" s="36" t="s">
        <v>140</v>
      </c>
      <c r="E18" s="37">
        <v>12</v>
      </c>
      <c r="F18" s="41" t="s">
        <v>338</v>
      </c>
      <c r="G18" s="67">
        <v>2.42</v>
      </c>
      <c r="H18" s="158">
        <v>0</v>
      </c>
      <c r="I18" s="63">
        <f t="shared" si="0"/>
        <v>0</v>
      </c>
      <c r="J18" s="93" t="s">
        <v>191</v>
      </c>
      <c r="K18" s="98" t="s">
        <v>139</v>
      </c>
      <c r="L18" s="13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5" customFormat="1" ht="12.75">
      <c r="A19" s="35" t="s">
        <v>344</v>
      </c>
      <c r="B19" s="35" t="s">
        <v>8</v>
      </c>
      <c r="C19" s="43" t="s">
        <v>73</v>
      </c>
      <c r="D19" s="36" t="s">
        <v>140</v>
      </c>
      <c r="E19" s="37">
        <v>12</v>
      </c>
      <c r="F19" s="41" t="s">
        <v>336</v>
      </c>
      <c r="G19" s="67">
        <v>5.46</v>
      </c>
      <c r="H19" s="158">
        <v>0</v>
      </c>
      <c r="I19" s="63">
        <f t="shared" si="0"/>
        <v>0</v>
      </c>
      <c r="J19" s="93" t="s">
        <v>191</v>
      </c>
      <c r="K19" s="98" t="s">
        <v>139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s="5" customFormat="1" ht="12.75">
      <c r="A20" s="43" t="s">
        <v>345</v>
      </c>
      <c r="B20" s="35" t="s">
        <v>8</v>
      </c>
      <c r="C20" s="43" t="s">
        <v>73</v>
      </c>
      <c r="D20" s="36" t="s">
        <v>25</v>
      </c>
      <c r="E20" s="37">
        <v>6</v>
      </c>
      <c r="F20" s="41" t="s">
        <v>337</v>
      </c>
      <c r="G20" s="67">
        <v>2.42</v>
      </c>
      <c r="H20" s="158">
        <v>0</v>
      </c>
      <c r="I20" s="63">
        <f t="shared" si="0"/>
        <v>0</v>
      </c>
      <c r="J20" s="93" t="s">
        <v>191</v>
      </c>
      <c r="K20" s="98" t="s">
        <v>139</v>
      </c>
      <c r="L20" s="13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s="5" customFormat="1" ht="14.25" customHeight="1">
      <c r="A21" s="35" t="s">
        <v>142</v>
      </c>
      <c r="B21" s="35" t="s">
        <v>8</v>
      </c>
      <c r="C21" s="43" t="s">
        <v>73</v>
      </c>
      <c r="D21" s="36" t="s">
        <v>25</v>
      </c>
      <c r="E21" s="37">
        <v>12</v>
      </c>
      <c r="F21" s="41" t="s">
        <v>67</v>
      </c>
      <c r="G21" s="67">
        <v>4.84</v>
      </c>
      <c r="H21" s="158">
        <v>0</v>
      </c>
      <c r="I21" s="63">
        <f t="shared" si="0"/>
        <v>0</v>
      </c>
      <c r="J21" s="93" t="s">
        <v>191</v>
      </c>
      <c r="K21" s="98" t="s">
        <v>139</v>
      </c>
      <c r="L21" s="13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s="5" customFormat="1" ht="12.75">
      <c r="A22" s="35" t="s">
        <v>145</v>
      </c>
      <c r="B22" s="35" t="s">
        <v>8</v>
      </c>
      <c r="C22" s="43" t="s">
        <v>73</v>
      </c>
      <c r="D22" s="36" t="s">
        <v>25</v>
      </c>
      <c r="E22" s="37">
        <v>12</v>
      </c>
      <c r="F22" s="41" t="s">
        <v>27</v>
      </c>
      <c r="G22" s="67">
        <v>6.37</v>
      </c>
      <c r="H22" s="158">
        <v>0</v>
      </c>
      <c r="I22" s="63">
        <f t="shared" si="0"/>
        <v>0</v>
      </c>
      <c r="J22" s="93" t="s">
        <v>191</v>
      </c>
      <c r="K22" s="98" t="s">
        <v>139</v>
      </c>
      <c r="L22" s="131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s="5" customFormat="1" ht="12.75">
      <c r="A23" s="35" t="s">
        <v>141</v>
      </c>
      <c r="B23" s="35" t="s">
        <v>8</v>
      </c>
      <c r="C23" s="43" t="s">
        <v>73</v>
      </c>
      <c r="D23" s="36" t="s">
        <v>25</v>
      </c>
      <c r="E23" s="37">
        <v>12</v>
      </c>
      <c r="F23" s="41" t="s">
        <v>28</v>
      </c>
      <c r="G23" s="67">
        <v>4.03</v>
      </c>
      <c r="H23" s="158">
        <v>0</v>
      </c>
      <c r="I23" s="63">
        <f t="shared" si="0"/>
        <v>0</v>
      </c>
      <c r="J23" s="93" t="s">
        <v>191</v>
      </c>
      <c r="K23" s="98" t="s">
        <v>139</v>
      </c>
      <c r="L23" s="13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s="5" customFormat="1" ht="12.75">
      <c r="A24" s="43" t="s">
        <v>150</v>
      </c>
      <c r="B24" s="35" t="s">
        <v>8</v>
      </c>
      <c r="C24" s="43" t="s">
        <v>73</v>
      </c>
      <c r="D24" s="36" t="s">
        <v>25</v>
      </c>
      <c r="E24" s="37">
        <v>12</v>
      </c>
      <c r="F24" s="41" t="s">
        <v>12</v>
      </c>
      <c r="G24" s="67">
        <v>6.72</v>
      </c>
      <c r="H24" s="158">
        <v>0</v>
      </c>
      <c r="I24" s="63">
        <f t="shared" si="0"/>
        <v>0</v>
      </c>
      <c r="J24" s="93" t="s">
        <v>191</v>
      </c>
      <c r="K24" s="98" t="s">
        <v>139</v>
      </c>
      <c r="L24" s="131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s="5" customFormat="1" ht="12.75">
      <c r="A25" s="140" t="s">
        <v>634</v>
      </c>
      <c r="B25" s="35" t="s">
        <v>148</v>
      </c>
      <c r="C25" s="43" t="s">
        <v>73</v>
      </c>
      <c r="D25" s="36" t="s">
        <v>25</v>
      </c>
      <c r="E25" s="37">
        <v>12</v>
      </c>
      <c r="F25" s="38">
        <v>3583006286</v>
      </c>
      <c r="G25" s="67">
        <v>12.98</v>
      </c>
      <c r="H25" s="158">
        <v>0</v>
      </c>
      <c r="I25" s="63">
        <f t="shared" si="0"/>
        <v>0</v>
      </c>
      <c r="J25" s="93" t="s">
        <v>191</v>
      </c>
      <c r="K25" s="98" t="s">
        <v>139</v>
      </c>
      <c r="L25" s="118" t="s">
        <v>907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s="5" customFormat="1" ht="12.75">
      <c r="A26" s="35" t="s">
        <v>627</v>
      </c>
      <c r="B26" s="35"/>
      <c r="C26" s="43" t="s">
        <v>73</v>
      </c>
      <c r="D26" s="36" t="s">
        <v>72</v>
      </c>
      <c r="E26" s="37">
        <v>1</v>
      </c>
      <c r="F26" s="41" t="s">
        <v>626</v>
      </c>
      <c r="G26" s="67">
        <v>4.6</v>
      </c>
      <c r="H26" s="158">
        <v>0</v>
      </c>
      <c r="I26" s="63">
        <f>PRODUCT(G26,H26)</f>
        <v>0</v>
      </c>
      <c r="J26" s="93" t="s">
        <v>191</v>
      </c>
      <c r="K26" s="101" t="s">
        <v>147</v>
      </c>
      <c r="L26" s="13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s="5" customFormat="1" ht="12.75">
      <c r="A27" s="43" t="s">
        <v>282</v>
      </c>
      <c r="B27" s="35" t="s">
        <v>281</v>
      </c>
      <c r="C27" s="43" t="s">
        <v>73</v>
      </c>
      <c r="D27" s="36" t="s">
        <v>25</v>
      </c>
      <c r="E27" s="37">
        <v>100</v>
      </c>
      <c r="F27" s="41" t="s">
        <v>322</v>
      </c>
      <c r="G27" s="67">
        <v>4.94</v>
      </c>
      <c r="H27" s="158">
        <v>0</v>
      </c>
      <c r="I27" s="63">
        <f>PRODUCT(G27,H27)</f>
        <v>0</v>
      </c>
      <c r="J27" s="93" t="s">
        <v>191</v>
      </c>
      <c r="K27" s="98" t="s">
        <v>139</v>
      </c>
      <c r="L27" s="13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s="5" customFormat="1" ht="12.75">
      <c r="A28" s="119" t="s">
        <v>631</v>
      </c>
      <c r="B28" s="35" t="s">
        <v>148</v>
      </c>
      <c r="C28" s="43" t="s">
        <v>73</v>
      </c>
      <c r="D28" s="36" t="s">
        <v>25</v>
      </c>
      <c r="E28" s="37">
        <v>36</v>
      </c>
      <c r="F28" s="41" t="s">
        <v>916</v>
      </c>
      <c r="G28" s="67">
        <v>4.51</v>
      </c>
      <c r="H28" s="158">
        <v>0</v>
      </c>
      <c r="I28" s="63">
        <v>0</v>
      </c>
      <c r="J28" s="93" t="s">
        <v>191</v>
      </c>
      <c r="K28" s="98" t="s">
        <v>139</v>
      </c>
      <c r="L28" s="118" t="s">
        <v>795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s="5" customFormat="1" ht="12.75">
      <c r="A29" s="35" t="s">
        <v>152</v>
      </c>
      <c r="B29" s="35" t="s">
        <v>148</v>
      </c>
      <c r="C29" s="43" t="s">
        <v>73</v>
      </c>
      <c r="D29" s="36" t="s">
        <v>25</v>
      </c>
      <c r="E29" s="37">
        <v>50</v>
      </c>
      <c r="F29" s="38">
        <v>3583002841</v>
      </c>
      <c r="G29" s="68">
        <v>7</v>
      </c>
      <c r="H29" s="158">
        <v>0</v>
      </c>
      <c r="I29" s="63">
        <f t="shared" si="0"/>
        <v>0</v>
      </c>
      <c r="J29" s="93" t="s">
        <v>191</v>
      </c>
      <c r="K29" s="98" t="s">
        <v>139</v>
      </c>
      <c r="L29" s="13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s="5" customFormat="1" ht="12.75">
      <c r="A30" s="35" t="s">
        <v>157</v>
      </c>
      <c r="B30" s="35" t="s">
        <v>148</v>
      </c>
      <c r="C30" s="43" t="s">
        <v>73</v>
      </c>
      <c r="D30" s="36" t="s">
        <v>25</v>
      </c>
      <c r="E30" s="37">
        <v>12</v>
      </c>
      <c r="F30" s="41" t="s">
        <v>156</v>
      </c>
      <c r="G30" s="61">
        <v>29.15</v>
      </c>
      <c r="H30" s="158">
        <v>0</v>
      </c>
      <c r="I30" s="63">
        <f t="shared" si="0"/>
        <v>0</v>
      </c>
      <c r="J30" s="93" t="s">
        <v>191</v>
      </c>
      <c r="K30" s="98" t="s">
        <v>139</v>
      </c>
      <c r="L30" s="13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s="5" customFormat="1" ht="12.75">
      <c r="A31" s="35" t="s">
        <v>155</v>
      </c>
      <c r="B31" s="35" t="s">
        <v>151</v>
      </c>
      <c r="C31" s="43" t="s">
        <v>73</v>
      </c>
      <c r="D31" s="36" t="s">
        <v>25</v>
      </c>
      <c r="E31" s="37">
        <v>12</v>
      </c>
      <c r="F31" s="41" t="s">
        <v>69</v>
      </c>
      <c r="G31" s="67">
        <v>30.35</v>
      </c>
      <c r="H31" s="158">
        <v>0</v>
      </c>
      <c r="I31" s="63">
        <f t="shared" si="0"/>
        <v>0</v>
      </c>
      <c r="J31" s="93" t="s">
        <v>191</v>
      </c>
      <c r="K31" s="98" t="s">
        <v>139</v>
      </c>
      <c r="L31" s="13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s="5" customFormat="1" ht="12.75">
      <c r="A32" s="35" t="s">
        <v>153</v>
      </c>
      <c r="B32" s="35" t="s">
        <v>151</v>
      </c>
      <c r="C32" s="43" t="s">
        <v>73</v>
      </c>
      <c r="D32" s="36" t="s">
        <v>25</v>
      </c>
      <c r="E32" s="37">
        <v>12</v>
      </c>
      <c r="F32" s="41" t="s">
        <v>68</v>
      </c>
      <c r="G32" s="67">
        <v>30.35</v>
      </c>
      <c r="H32" s="158">
        <v>0</v>
      </c>
      <c r="I32" s="63">
        <f t="shared" si="0"/>
        <v>0</v>
      </c>
      <c r="J32" s="93" t="s">
        <v>191</v>
      </c>
      <c r="K32" s="98" t="s">
        <v>139</v>
      </c>
      <c r="L32" s="13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s="5" customFormat="1" ht="14.25" customHeight="1">
      <c r="A33" s="35" t="s">
        <v>154</v>
      </c>
      <c r="B33" s="35" t="s">
        <v>283</v>
      </c>
      <c r="C33" s="43" t="s">
        <v>73</v>
      </c>
      <c r="D33" s="36" t="s">
        <v>25</v>
      </c>
      <c r="E33" s="37">
        <v>12</v>
      </c>
      <c r="F33" s="41" t="s">
        <v>18</v>
      </c>
      <c r="G33" s="67">
        <v>11.55</v>
      </c>
      <c r="H33" s="158">
        <v>0</v>
      </c>
      <c r="I33" s="63">
        <f t="shared" si="0"/>
        <v>0</v>
      </c>
      <c r="J33" s="93" t="s">
        <v>191</v>
      </c>
      <c r="K33" s="98" t="s">
        <v>139</v>
      </c>
      <c r="L33" s="131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s="5" customFormat="1" ht="12.75">
      <c r="A34" s="119" t="s">
        <v>286</v>
      </c>
      <c r="B34" s="35" t="s">
        <v>210</v>
      </c>
      <c r="C34" s="43" t="s">
        <v>73</v>
      </c>
      <c r="D34" s="36" t="s">
        <v>140</v>
      </c>
      <c r="E34" s="37">
        <v>200</v>
      </c>
      <c r="F34" s="41" t="s">
        <v>285</v>
      </c>
      <c r="G34" s="67">
        <v>1.9</v>
      </c>
      <c r="H34" s="158">
        <v>0</v>
      </c>
      <c r="I34" s="63">
        <f>PRODUCT(G34,H34)</f>
        <v>0</v>
      </c>
      <c r="J34" s="93" t="s">
        <v>191</v>
      </c>
      <c r="K34" s="98" t="s">
        <v>139</v>
      </c>
      <c r="L34" s="118" t="s">
        <v>905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12" ht="12.75">
      <c r="A35" s="35" t="s">
        <v>289</v>
      </c>
      <c r="B35" s="35" t="s">
        <v>148</v>
      </c>
      <c r="C35" s="43" t="s">
        <v>73</v>
      </c>
      <c r="D35" s="84" t="s">
        <v>25</v>
      </c>
      <c r="E35" s="7">
        <v>100</v>
      </c>
      <c r="F35" s="26">
        <v>3583003381</v>
      </c>
      <c r="G35" s="78">
        <v>6.54</v>
      </c>
      <c r="H35" s="158">
        <v>0</v>
      </c>
      <c r="I35" s="63">
        <f aca="true" t="shared" si="1" ref="I35:I42">PRODUCT(G35,H35)</f>
        <v>0</v>
      </c>
      <c r="J35" s="93" t="s">
        <v>191</v>
      </c>
      <c r="K35" s="98" t="s">
        <v>139</v>
      </c>
      <c r="L35" s="131"/>
    </row>
    <row r="36" spans="1:33" s="5" customFormat="1" ht="12.75">
      <c r="A36" s="35" t="s">
        <v>284</v>
      </c>
      <c r="B36" s="35" t="s">
        <v>210</v>
      </c>
      <c r="C36" s="43" t="s">
        <v>73</v>
      </c>
      <c r="D36" s="36" t="s">
        <v>158</v>
      </c>
      <c r="E36" s="37">
        <v>200</v>
      </c>
      <c r="F36" s="41" t="s">
        <v>444</v>
      </c>
      <c r="G36" s="67">
        <v>6.45</v>
      </c>
      <c r="H36" s="158">
        <v>0</v>
      </c>
      <c r="I36" s="63">
        <f t="shared" si="1"/>
        <v>0</v>
      </c>
      <c r="J36" s="93" t="s">
        <v>191</v>
      </c>
      <c r="K36" s="98" t="s">
        <v>139</v>
      </c>
      <c r="L36" s="13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s="5" customFormat="1" ht="12.75">
      <c r="A37" s="119" t="s">
        <v>287</v>
      </c>
      <c r="B37" s="35" t="s">
        <v>148</v>
      </c>
      <c r="C37" s="43" t="s">
        <v>73</v>
      </c>
      <c r="D37" s="36" t="s">
        <v>140</v>
      </c>
      <c r="E37" s="37">
        <v>200</v>
      </c>
      <c r="F37" s="41" t="s">
        <v>62</v>
      </c>
      <c r="G37" s="67">
        <v>3.86</v>
      </c>
      <c r="H37" s="158">
        <v>0</v>
      </c>
      <c r="I37" s="63">
        <f t="shared" si="1"/>
        <v>0</v>
      </c>
      <c r="J37" s="93" t="s">
        <v>191</v>
      </c>
      <c r="K37" s="98" t="s">
        <v>139</v>
      </c>
      <c r="L37" s="118" t="s">
        <v>942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12" ht="12.75">
      <c r="A38" s="128" t="s">
        <v>288</v>
      </c>
      <c r="B38" s="35" t="s">
        <v>148</v>
      </c>
      <c r="C38" s="43" t="s">
        <v>73</v>
      </c>
      <c r="D38" s="84" t="s">
        <v>25</v>
      </c>
      <c r="E38" s="7">
        <v>200</v>
      </c>
      <c r="F38" s="26">
        <v>3583002634</v>
      </c>
      <c r="G38" s="78">
        <v>5.75</v>
      </c>
      <c r="H38" s="158">
        <v>0</v>
      </c>
      <c r="I38" s="63">
        <f t="shared" si="1"/>
        <v>0</v>
      </c>
      <c r="J38" s="93" t="s">
        <v>191</v>
      </c>
      <c r="K38" s="98" t="s">
        <v>139</v>
      </c>
      <c r="L38" s="123" t="s">
        <v>662</v>
      </c>
    </row>
    <row r="39" spans="1:12" ht="12.75">
      <c r="A39" s="43" t="s">
        <v>445</v>
      </c>
      <c r="B39" s="35" t="s">
        <v>148</v>
      </c>
      <c r="C39" s="43" t="s">
        <v>73</v>
      </c>
      <c r="D39" s="84" t="s">
        <v>25</v>
      </c>
      <c r="E39" s="7">
        <v>25</v>
      </c>
      <c r="F39" s="26">
        <v>3583003033</v>
      </c>
      <c r="G39" s="78">
        <v>1.93</v>
      </c>
      <c r="H39" s="158">
        <v>0</v>
      </c>
      <c r="I39" s="63">
        <f t="shared" si="1"/>
        <v>0</v>
      </c>
      <c r="J39" s="93" t="s">
        <v>191</v>
      </c>
      <c r="K39" s="98" t="s">
        <v>139</v>
      </c>
      <c r="L39" s="131"/>
    </row>
    <row r="40" spans="1:12" ht="12.75">
      <c r="A40" s="35" t="s">
        <v>779</v>
      </c>
      <c r="B40" s="35" t="s">
        <v>777</v>
      </c>
      <c r="C40" s="43" t="s">
        <v>73</v>
      </c>
      <c r="D40" s="36" t="s">
        <v>25</v>
      </c>
      <c r="E40" s="37">
        <v>1</v>
      </c>
      <c r="F40" s="26">
        <v>6504004209</v>
      </c>
      <c r="G40" s="78">
        <v>6.9</v>
      </c>
      <c r="H40" s="158">
        <v>0</v>
      </c>
      <c r="I40" s="63">
        <f t="shared" si="1"/>
        <v>0</v>
      </c>
      <c r="J40" s="93" t="s">
        <v>191</v>
      </c>
      <c r="K40" s="98" t="s">
        <v>139</v>
      </c>
      <c r="L40" s="131"/>
    </row>
    <row r="41" spans="1:12" ht="12.75">
      <c r="A41" s="35" t="s">
        <v>780</v>
      </c>
      <c r="B41" s="35" t="s">
        <v>777</v>
      </c>
      <c r="C41" s="43" t="s">
        <v>73</v>
      </c>
      <c r="D41" s="36" t="s">
        <v>25</v>
      </c>
      <c r="E41" s="37">
        <v>1</v>
      </c>
      <c r="F41" s="26">
        <v>6504004210</v>
      </c>
      <c r="G41" s="78">
        <v>11.84</v>
      </c>
      <c r="H41" s="158">
        <v>0</v>
      </c>
      <c r="I41" s="63">
        <f t="shared" si="1"/>
        <v>0</v>
      </c>
      <c r="J41" s="93" t="s">
        <v>191</v>
      </c>
      <c r="K41" s="98" t="s">
        <v>139</v>
      </c>
      <c r="L41" s="131"/>
    </row>
    <row r="42" spans="1:12" ht="12.75">
      <c r="A42" s="35" t="s">
        <v>778</v>
      </c>
      <c r="B42" s="35" t="s">
        <v>777</v>
      </c>
      <c r="C42" s="43" t="s">
        <v>73</v>
      </c>
      <c r="D42" s="36" t="s">
        <v>25</v>
      </c>
      <c r="E42" s="37">
        <v>1</v>
      </c>
      <c r="F42" s="38">
        <v>6504004211</v>
      </c>
      <c r="G42" s="67">
        <v>15.04</v>
      </c>
      <c r="H42" s="158">
        <v>0</v>
      </c>
      <c r="I42" s="63">
        <f t="shared" si="1"/>
        <v>0</v>
      </c>
      <c r="J42" s="93" t="s">
        <v>191</v>
      </c>
      <c r="K42" s="98" t="s">
        <v>139</v>
      </c>
      <c r="L42" s="131"/>
    </row>
    <row r="43" spans="1:33" s="5" customFormat="1" ht="12.75">
      <c r="A43" s="43" t="s">
        <v>161</v>
      </c>
      <c r="B43" s="35" t="s">
        <v>162</v>
      </c>
      <c r="C43" s="43" t="s">
        <v>73</v>
      </c>
      <c r="D43" s="36" t="s">
        <v>25</v>
      </c>
      <c r="E43" s="37">
        <v>12</v>
      </c>
      <c r="F43" s="41" t="s">
        <v>43</v>
      </c>
      <c r="G43" s="67">
        <v>16.4</v>
      </c>
      <c r="H43" s="158">
        <v>0</v>
      </c>
      <c r="I43" s="63">
        <f t="shared" si="0"/>
        <v>0</v>
      </c>
      <c r="J43" s="93" t="s">
        <v>191</v>
      </c>
      <c r="K43" s="98" t="s">
        <v>139</v>
      </c>
      <c r="L43" s="131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5" customFormat="1" ht="12.75">
      <c r="A44" s="43" t="s">
        <v>165</v>
      </c>
      <c r="B44" s="35" t="s">
        <v>164</v>
      </c>
      <c r="C44" s="43" t="s">
        <v>73</v>
      </c>
      <c r="D44" s="36" t="s">
        <v>25</v>
      </c>
      <c r="E44" s="37">
        <v>24</v>
      </c>
      <c r="F44" s="41" t="s">
        <v>44</v>
      </c>
      <c r="G44" s="67">
        <v>4.48</v>
      </c>
      <c r="H44" s="158">
        <v>0</v>
      </c>
      <c r="I44" s="63">
        <f t="shared" si="0"/>
        <v>0</v>
      </c>
      <c r="J44" s="93" t="s">
        <v>191</v>
      </c>
      <c r="K44" s="98" t="s">
        <v>139</v>
      </c>
      <c r="L44" s="13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s="5" customFormat="1" ht="12.75">
      <c r="A45" s="43" t="s">
        <v>270</v>
      </c>
      <c r="B45" s="35" t="s">
        <v>164</v>
      </c>
      <c r="C45" s="43" t="s">
        <v>73</v>
      </c>
      <c r="D45" s="36" t="s">
        <v>25</v>
      </c>
      <c r="E45" s="37">
        <v>12</v>
      </c>
      <c r="F45" s="41" t="s">
        <v>271</v>
      </c>
      <c r="G45" s="67">
        <v>4.48</v>
      </c>
      <c r="H45" s="158">
        <v>0</v>
      </c>
      <c r="I45" s="63">
        <f>PRODUCT(G45,H45)</f>
        <v>0</v>
      </c>
      <c r="J45" s="93" t="s">
        <v>191</v>
      </c>
      <c r="K45" s="98" t="s">
        <v>139</v>
      </c>
      <c r="L45" s="13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s="5" customFormat="1" ht="12.75">
      <c r="A46" s="43" t="s">
        <v>163</v>
      </c>
      <c r="B46" s="35" t="s">
        <v>164</v>
      </c>
      <c r="C46" s="43" t="s">
        <v>73</v>
      </c>
      <c r="D46" s="36" t="s">
        <v>25</v>
      </c>
      <c r="E46" s="37">
        <v>6</v>
      </c>
      <c r="F46" s="41" t="s">
        <v>45</v>
      </c>
      <c r="G46" s="67">
        <v>4.89</v>
      </c>
      <c r="H46" s="158">
        <v>0</v>
      </c>
      <c r="I46" s="63">
        <f t="shared" si="0"/>
        <v>0</v>
      </c>
      <c r="J46" s="93" t="s">
        <v>191</v>
      </c>
      <c r="K46" s="98" t="s">
        <v>139</v>
      </c>
      <c r="L46" s="13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s="5" customFormat="1" ht="12.75">
      <c r="A47" s="43" t="s">
        <v>272</v>
      </c>
      <c r="B47" s="35" t="s">
        <v>164</v>
      </c>
      <c r="C47" s="43" t="s">
        <v>73</v>
      </c>
      <c r="D47" s="36" t="s">
        <v>25</v>
      </c>
      <c r="E47" s="37">
        <v>4</v>
      </c>
      <c r="F47" s="41" t="s">
        <v>513</v>
      </c>
      <c r="G47" s="67">
        <v>4.89</v>
      </c>
      <c r="H47" s="158">
        <v>0</v>
      </c>
      <c r="I47" s="63">
        <f>PRODUCT(G47,H47)</f>
        <v>0</v>
      </c>
      <c r="J47" s="93" t="s">
        <v>191</v>
      </c>
      <c r="K47" s="98" t="s">
        <v>139</v>
      </c>
      <c r="L47" s="13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s="5" customFormat="1" ht="12.75">
      <c r="A48" s="35" t="s">
        <v>160</v>
      </c>
      <c r="B48" s="35" t="s">
        <v>113</v>
      </c>
      <c r="C48" s="43" t="s">
        <v>73</v>
      </c>
      <c r="D48" s="36" t="s">
        <v>25</v>
      </c>
      <c r="E48" s="37">
        <v>100</v>
      </c>
      <c r="F48" s="38" t="s">
        <v>118</v>
      </c>
      <c r="G48" s="42">
        <v>24.93</v>
      </c>
      <c r="H48" s="158">
        <v>0</v>
      </c>
      <c r="I48" s="63">
        <f t="shared" si="0"/>
        <v>0</v>
      </c>
      <c r="J48" s="93" t="s">
        <v>191</v>
      </c>
      <c r="K48" s="98" t="s">
        <v>139</v>
      </c>
      <c r="L48" s="13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s="5" customFormat="1" ht="12.75">
      <c r="A49" s="35" t="s">
        <v>167</v>
      </c>
      <c r="B49" s="35" t="s">
        <v>113</v>
      </c>
      <c r="C49" s="43" t="s">
        <v>73</v>
      </c>
      <c r="D49" s="36" t="s">
        <v>25</v>
      </c>
      <c r="E49" s="37">
        <v>6</v>
      </c>
      <c r="F49" s="41" t="s">
        <v>166</v>
      </c>
      <c r="G49" s="67">
        <v>9.43</v>
      </c>
      <c r="H49" s="158">
        <v>0</v>
      </c>
      <c r="I49" s="63">
        <f t="shared" si="0"/>
        <v>0</v>
      </c>
      <c r="J49" s="93" t="s">
        <v>191</v>
      </c>
      <c r="K49" s="98" t="s">
        <v>139</v>
      </c>
      <c r="L49" s="13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s="5" customFormat="1" ht="13.5" customHeight="1">
      <c r="A50" s="82" t="s">
        <v>586</v>
      </c>
      <c r="B50" s="39" t="s">
        <v>401</v>
      </c>
      <c r="C50" s="43" t="s">
        <v>73</v>
      </c>
      <c r="D50" s="84" t="s">
        <v>25</v>
      </c>
      <c r="E50" s="62">
        <v>500</v>
      </c>
      <c r="F50" s="104" t="s">
        <v>587</v>
      </c>
      <c r="G50" s="61">
        <v>31.19</v>
      </c>
      <c r="H50" s="158">
        <v>0</v>
      </c>
      <c r="I50" s="63">
        <f t="shared" si="0"/>
        <v>0</v>
      </c>
      <c r="J50" s="93" t="s">
        <v>191</v>
      </c>
      <c r="K50" s="98" t="s">
        <v>139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s="5" customFormat="1" ht="12.75" customHeight="1">
      <c r="A51" s="39" t="s">
        <v>588</v>
      </c>
      <c r="B51" s="39" t="s">
        <v>401</v>
      </c>
      <c r="C51" s="43" t="s">
        <v>73</v>
      </c>
      <c r="D51" s="84" t="s">
        <v>25</v>
      </c>
      <c r="E51" s="62">
        <v>300</v>
      </c>
      <c r="F51" s="104" t="s">
        <v>589</v>
      </c>
      <c r="G51" s="61">
        <v>46.16</v>
      </c>
      <c r="H51" s="158">
        <v>0</v>
      </c>
      <c r="I51" s="63">
        <f t="shared" si="0"/>
        <v>0</v>
      </c>
      <c r="J51" s="93" t="s">
        <v>191</v>
      </c>
      <c r="K51" s="98" t="s">
        <v>139</v>
      </c>
      <c r="L51" s="13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s="34" customFormat="1" ht="12.75">
      <c r="A52" s="52"/>
      <c r="B52" s="52"/>
      <c r="C52" s="52"/>
      <c r="D52" s="53"/>
      <c r="E52" s="54"/>
      <c r="F52" s="55"/>
      <c r="G52" s="69"/>
      <c r="H52" s="159"/>
      <c r="I52" s="33"/>
      <c r="J52" s="94"/>
      <c r="K52" s="99"/>
      <c r="L52" s="1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12" s="40" customFormat="1" ht="12.75">
      <c r="A53" s="82" t="s">
        <v>798</v>
      </c>
      <c r="B53" s="39" t="s">
        <v>797</v>
      </c>
      <c r="C53" s="43" t="s">
        <v>198</v>
      </c>
      <c r="D53" s="84" t="s">
        <v>72</v>
      </c>
      <c r="E53" s="62">
        <v>4</v>
      </c>
      <c r="F53" s="104" t="s">
        <v>531</v>
      </c>
      <c r="G53" s="61">
        <v>45.21</v>
      </c>
      <c r="H53" s="158">
        <v>0</v>
      </c>
      <c r="I53" s="63">
        <f>PRODUCT(G53,H53)</f>
        <v>0</v>
      </c>
      <c r="J53" s="93" t="s">
        <v>191</v>
      </c>
      <c r="K53" s="98" t="s">
        <v>139</v>
      </c>
      <c r="L53" s="131"/>
    </row>
    <row r="54" spans="1:33" s="5" customFormat="1" ht="12.75">
      <c r="A54" s="19" t="s">
        <v>757</v>
      </c>
      <c r="B54" s="17" t="s">
        <v>758</v>
      </c>
      <c r="C54" s="17" t="s">
        <v>198</v>
      </c>
      <c r="D54" s="84" t="s">
        <v>25</v>
      </c>
      <c r="E54" s="7">
        <v>10</v>
      </c>
      <c r="F54" s="26">
        <v>340060</v>
      </c>
      <c r="G54" s="78">
        <v>10</v>
      </c>
      <c r="H54" s="158">
        <v>0</v>
      </c>
      <c r="I54" s="63">
        <f>PRODUCT(G54,H54)</f>
        <v>0</v>
      </c>
      <c r="J54" s="93" t="s">
        <v>191</v>
      </c>
      <c r="K54" s="98" t="s">
        <v>139</v>
      </c>
      <c r="L54" s="131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s="1" customFormat="1" ht="12.75">
      <c r="A55" s="143" t="s">
        <v>792</v>
      </c>
      <c r="B55" s="19" t="s">
        <v>794</v>
      </c>
      <c r="C55" s="43" t="s">
        <v>198</v>
      </c>
      <c r="D55" s="36" t="s">
        <v>25</v>
      </c>
      <c r="E55" s="148">
        <v>200</v>
      </c>
      <c r="F55" s="28">
        <v>3583005150</v>
      </c>
      <c r="G55" s="149">
        <v>1.22</v>
      </c>
      <c r="H55" s="160">
        <v>0</v>
      </c>
      <c r="I55" s="63">
        <f>PRODUCT(G55,H55)</f>
        <v>0</v>
      </c>
      <c r="J55" s="93" t="s">
        <v>191</v>
      </c>
      <c r="K55" s="98" t="s">
        <v>139</v>
      </c>
      <c r="L55" s="118" t="s">
        <v>796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1:33" s="1" customFormat="1" ht="12.75">
      <c r="A56" s="143" t="s">
        <v>793</v>
      </c>
      <c r="B56" s="19" t="s">
        <v>794</v>
      </c>
      <c r="C56" s="43" t="s">
        <v>198</v>
      </c>
      <c r="D56" s="36" t="s">
        <v>25</v>
      </c>
      <c r="E56" s="148">
        <v>100</v>
      </c>
      <c r="F56" s="41" t="s">
        <v>842</v>
      </c>
      <c r="G56" s="149">
        <v>1.5</v>
      </c>
      <c r="H56" s="160">
        <v>0</v>
      </c>
      <c r="I56" s="63">
        <f>PRODUCT(G56,H56)</f>
        <v>0</v>
      </c>
      <c r="J56" s="93" t="s">
        <v>191</v>
      </c>
      <c r="K56" s="98" t="s">
        <v>139</v>
      </c>
      <c r="L56" s="118" t="s">
        <v>943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1:33" s="5" customFormat="1" ht="12.75">
      <c r="A57" s="43" t="s">
        <v>277</v>
      </c>
      <c r="B57" s="35"/>
      <c r="C57" s="43" t="s">
        <v>198</v>
      </c>
      <c r="D57" s="36" t="s">
        <v>25</v>
      </c>
      <c r="E57" s="37">
        <v>1000</v>
      </c>
      <c r="F57" s="41" t="s">
        <v>294</v>
      </c>
      <c r="G57" s="42">
        <v>2.54</v>
      </c>
      <c r="H57" s="158">
        <v>0</v>
      </c>
      <c r="I57" s="63">
        <f aca="true" t="shared" si="2" ref="I57:I65">PRODUCT(G57,H57)</f>
        <v>0</v>
      </c>
      <c r="J57" s="93" t="s">
        <v>191</v>
      </c>
      <c r="K57" s="98" t="s">
        <v>139</v>
      </c>
      <c r="L57" s="13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s="5" customFormat="1" ht="12.75">
      <c r="A58" s="128" t="s">
        <v>754</v>
      </c>
      <c r="B58" s="35"/>
      <c r="C58" s="43" t="s">
        <v>198</v>
      </c>
      <c r="D58" s="36" t="s">
        <v>25</v>
      </c>
      <c r="E58" s="37">
        <v>100</v>
      </c>
      <c r="F58" s="41" t="s">
        <v>755</v>
      </c>
      <c r="G58" s="42">
        <v>5</v>
      </c>
      <c r="H58" s="158">
        <v>0</v>
      </c>
      <c r="I58" s="63">
        <f t="shared" si="2"/>
        <v>0</v>
      </c>
      <c r="J58" s="93" t="s">
        <v>191</v>
      </c>
      <c r="K58" s="101" t="s">
        <v>147</v>
      </c>
      <c r="L58" s="123" t="s">
        <v>756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12" ht="12.75">
      <c r="A59" s="143" t="s">
        <v>629</v>
      </c>
      <c r="C59" s="17" t="s">
        <v>198</v>
      </c>
      <c r="D59" s="84" t="s">
        <v>25</v>
      </c>
      <c r="E59" s="7">
        <v>1000</v>
      </c>
      <c r="F59" s="26" t="s">
        <v>630</v>
      </c>
      <c r="G59" s="142">
        <v>22.75</v>
      </c>
      <c r="H59" s="8">
        <v>0</v>
      </c>
      <c r="I59" s="63">
        <f t="shared" si="2"/>
        <v>0</v>
      </c>
      <c r="J59" s="93" t="s">
        <v>191</v>
      </c>
      <c r="K59" s="98" t="s">
        <v>139</v>
      </c>
      <c r="L59" s="118" t="s">
        <v>661</v>
      </c>
    </row>
    <row r="60" spans="1:33" s="5" customFormat="1" ht="12.75">
      <c r="A60" s="35" t="s">
        <v>326</v>
      </c>
      <c r="B60" s="35" t="s">
        <v>327</v>
      </c>
      <c r="C60" s="43" t="s">
        <v>198</v>
      </c>
      <c r="D60" s="36" t="s">
        <v>72</v>
      </c>
      <c r="E60" s="37">
        <v>1</v>
      </c>
      <c r="F60" s="41" t="s">
        <v>328</v>
      </c>
      <c r="G60" s="42">
        <v>29.74</v>
      </c>
      <c r="H60" s="158">
        <v>0</v>
      </c>
      <c r="I60" s="63">
        <f t="shared" si="2"/>
        <v>0</v>
      </c>
      <c r="J60" s="93" t="s">
        <v>191</v>
      </c>
      <c r="K60" s="98" t="s">
        <v>139</v>
      </c>
      <c r="L60" s="13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s="5" customFormat="1" ht="12.75">
      <c r="A61" s="35" t="s">
        <v>648</v>
      </c>
      <c r="B61" s="35" t="s">
        <v>327</v>
      </c>
      <c r="C61" s="43" t="s">
        <v>198</v>
      </c>
      <c r="D61" s="36" t="s">
        <v>72</v>
      </c>
      <c r="E61" s="37">
        <v>1</v>
      </c>
      <c r="F61" s="41" t="s">
        <v>647</v>
      </c>
      <c r="G61" s="42">
        <v>27.31</v>
      </c>
      <c r="H61" s="158">
        <v>0</v>
      </c>
      <c r="I61" s="63">
        <f t="shared" si="2"/>
        <v>0</v>
      </c>
      <c r="J61" s="93" t="s">
        <v>191</v>
      </c>
      <c r="K61" s="101" t="s">
        <v>147</v>
      </c>
      <c r="L61" s="13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s="5" customFormat="1" ht="12.75">
      <c r="A62" s="35" t="s">
        <v>687</v>
      </c>
      <c r="B62" s="35" t="s">
        <v>327</v>
      </c>
      <c r="C62" s="43" t="s">
        <v>198</v>
      </c>
      <c r="D62" s="36" t="s">
        <v>72</v>
      </c>
      <c r="E62" s="37">
        <v>1</v>
      </c>
      <c r="F62" s="41" t="s">
        <v>688</v>
      </c>
      <c r="G62" s="42">
        <v>19.46</v>
      </c>
      <c r="H62" s="158">
        <v>0</v>
      </c>
      <c r="I62" s="63">
        <f>PRODUCT(G62,H62)</f>
        <v>0</v>
      </c>
      <c r="J62" s="93" t="s">
        <v>191</v>
      </c>
      <c r="K62" s="101" t="s">
        <v>147</v>
      </c>
      <c r="L62" s="13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s="5" customFormat="1" ht="12.75">
      <c r="A63" s="35" t="s">
        <v>628</v>
      </c>
      <c r="B63" s="35"/>
      <c r="C63" s="43" t="s">
        <v>198</v>
      </c>
      <c r="D63" s="45" t="s">
        <v>23</v>
      </c>
      <c r="E63" s="2">
        <v>24</v>
      </c>
      <c r="F63" s="28">
        <v>6358980077</v>
      </c>
      <c r="G63" s="141">
        <v>47.83</v>
      </c>
      <c r="H63" s="158">
        <v>0</v>
      </c>
      <c r="I63" s="63">
        <f t="shared" si="2"/>
        <v>0</v>
      </c>
      <c r="J63" s="93" t="s">
        <v>191</v>
      </c>
      <c r="K63" s="98" t="s">
        <v>139</v>
      </c>
      <c r="L63" s="13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s="5" customFormat="1" ht="12.75">
      <c r="A64" s="119" t="s">
        <v>562</v>
      </c>
      <c r="B64" s="35" t="s">
        <v>401</v>
      </c>
      <c r="C64" s="43" t="s">
        <v>198</v>
      </c>
      <c r="D64" s="36" t="s">
        <v>23</v>
      </c>
      <c r="E64" s="37">
        <v>100</v>
      </c>
      <c r="F64" s="41" t="s">
        <v>402</v>
      </c>
      <c r="G64" s="42">
        <v>14.98</v>
      </c>
      <c r="H64" s="158">
        <v>0</v>
      </c>
      <c r="I64" s="63">
        <f t="shared" si="2"/>
        <v>0</v>
      </c>
      <c r="J64" s="93" t="s">
        <v>191</v>
      </c>
      <c r="K64" s="98" t="s">
        <v>139</v>
      </c>
      <c r="L64" s="118" t="s">
        <v>665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s="5" customFormat="1" ht="12.75">
      <c r="A65" s="82" t="s">
        <v>582</v>
      </c>
      <c r="B65" s="82"/>
      <c r="C65" s="43" t="s">
        <v>198</v>
      </c>
      <c r="D65" s="84" t="s">
        <v>0</v>
      </c>
      <c r="E65" s="62">
        <v>24</v>
      </c>
      <c r="F65" s="103" t="s">
        <v>624</v>
      </c>
      <c r="G65" s="61">
        <v>17.09</v>
      </c>
      <c r="H65" s="158">
        <v>0</v>
      </c>
      <c r="I65" s="63">
        <f t="shared" si="2"/>
        <v>0</v>
      </c>
      <c r="J65" s="93" t="s">
        <v>191</v>
      </c>
      <c r="K65" s="98" t="s">
        <v>139</v>
      </c>
      <c r="L65" s="131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12" s="40" customFormat="1" ht="12.75">
      <c r="A66" s="117" t="s">
        <v>199</v>
      </c>
      <c r="B66" s="35" t="s">
        <v>401</v>
      </c>
      <c r="C66" s="43" t="s">
        <v>198</v>
      </c>
      <c r="D66" s="84" t="s">
        <v>23</v>
      </c>
      <c r="E66" s="62">
        <v>24</v>
      </c>
      <c r="F66" s="104" t="s">
        <v>844</v>
      </c>
      <c r="G66" s="61">
        <v>10.92</v>
      </c>
      <c r="H66" s="158">
        <v>0</v>
      </c>
      <c r="I66" s="63">
        <f aca="true" t="shared" si="3" ref="I66:I75">PRODUCT(G66,H66)</f>
        <v>0</v>
      </c>
      <c r="J66" s="93" t="s">
        <v>191</v>
      </c>
      <c r="K66" s="98" t="s">
        <v>139</v>
      </c>
      <c r="L66" s="118" t="s">
        <v>928</v>
      </c>
    </row>
    <row r="67" spans="1:33" s="5" customFormat="1" ht="12.75">
      <c r="A67" s="119" t="s">
        <v>278</v>
      </c>
      <c r="B67" s="35" t="s">
        <v>210</v>
      </c>
      <c r="C67" s="43" t="s">
        <v>198</v>
      </c>
      <c r="D67" s="36" t="s">
        <v>25</v>
      </c>
      <c r="E67" s="37">
        <v>500</v>
      </c>
      <c r="F67" s="41" t="s">
        <v>279</v>
      </c>
      <c r="G67" s="67">
        <v>1.51</v>
      </c>
      <c r="H67" s="158">
        <v>0</v>
      </c>
      <c r="I67" s="63">
        <f t="shared" si="3"/>
        <v>0</v>
      </c>
      <c r="J67" s="93" t="s">
        <v>191</v>
      </c>
      <c r="K67" s="98" t="s">
        <v>139</v>
      </c>
      <c r="L67" s="118" t="s">
        <v>718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s="5" customFormat="1" ht="12.75">
      <c r="A68" s="35" t="s">
        <v>617</v>
      </c>
      <c r="B68" s="35" t="s">
        <v>491</v>
      </c>
      <c r="C68" s="43" t="s">
        <v>198</v>
      </c>
      <c r="D68" s="36" t="s">
        <v>23</v>
      </c>
      <c r="E68" s="37">
        <v>12</v>
      </c>
      <c r="F68" s="92" t="s">
        <v>618</v>
      </c>
      <c r="G68" s="67">
        <v>48.14</v>
      </c>
      <c r="H68" s="158">
        <v>0</v>
      </c>
      <c r="I68" s="63">
        <f>PRODUCT(G68,H68)</f>
        <v>0</v>
      </c>
      <c r="J68" s="93" t="s">
        <v>191</v>
      </c>
      <c r="K68" s="98" t="s">
        <v>139</v>
      </c>
      <c r="L68" s="13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s="5" customFormat="1" ht="12.75">
      <c r="A69" s="119" t="s">
        <v>175</v>
      </c>
      <c r="B69" s="35" t="s">
        <v>401</v>
      </c>
      <c r="C69" s="43" t="s">
        <v>198</v>
      </c>
      <c r="D69" s="36" t="s">
        <v>23</v>
      </c>
      <c r="E69" s="37">
        <v>100</v>
      </c>
      <c r="F69" s="41" t="s">
        <v>946</v>
      </c>
      <c r="G69" s="67">
        <v>17.54</v>
      </c>
      <c r="H69" s="158">
        <v>0</v>
      </c>
      <c r="I69" s="63">
        <f t="shared" si="3"/>
        <v>0</v>
      </c>
      <c r="J69" s="93" t="s">
        <v>191</v>
      </c>
      <c r="K69" s="98" t="s">
        <v>139</v>
      </c>
      <c r="L69" s="118" t="s">
        <v>885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s="5" customFormat="1" ht="12.75">
      <c r="A70" s="35" t="s">
        <v>828</v>
      </c>
      <c r="B70" s="35" t="s">
        <v>827</v>
      </c>
      <c r="C70" s="43" t="s">
        <v>198</v>
      </c>
      <c r="D70" s="36" t="s">
        <v>826</v>
      </c>
      <c r="E70" s="37">
        <v>1</v>
      </c>
      <c r="F70" s="92" t="s">
        <v>825</v>
      </c>
      <c r="G70" s="67">
        <v>28.5</v>
      </c>
      <c r="H70" s="158">
        <v>0</v>
      </c>
      <c r="I70" s="63">
        <f>PRODUCT(G70,H70)</f>
        <v>0</v>
      </c>
      <c r="J70" s="93" t="s">
        <v>191</v>
      </c>
      <c r="K70" s="98" t="s">
        <v>139</v>
      </c>
      <c r="L70" s="13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s="5" customFormat="1" ht="12.75">
      <c r="A71" s="5" t="s">
        <v>598</v>
      </c>
      <c r="B71" s="35" t="s">
        <v>599</v>
      </c>
      <c r="C71" s="43" t="s">
        <v>198</v>
      </c>
      <c r="D71" s="36" t="s">
        <v>23</v>
      </c>
      <c r="E71" s="37">
        <v>10</v>
      </c>
      <c r="F71" s="38" t="s">
        <v>600</v>
      </c>
      <c r="G71" s="67">
        <v>27.54</v>
      </c>
      <c r="H71" s="158">
        <v>0</v>
      </c>
      <c r="I71" s="63">
        <f>PRODUCT(G71,H71)</f>
        <v>0</v>
      </c>
      <c r="J71" s="93" t="s">
        <v>191</v>
      </c>
      <c r="K71" s="98" t="s">
        <v>139</v>
      </c>
      <c r="L71" s="132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s="5" customFormat="1" ht="12.75">
      <c r="A72" s="128" t="s">
        <v>771</v>
      </c>
      <c r="B72" s="35" t="s">
        <v>225</v>
      </c>
      <c r="C72" s="43" t="s">
        <v>198</v>
      </c>
      <c r="D72" s="36" t="s">
        <v>72</v>
      </c>
      <c r="E72" s="37">
        <v>1</v>
      </c>
      <c r="F72" s="38" t="s">
        <v>768</v>
      </c>
      <c r="G72" s="68">
        <v>1</v>
      </c>
      <c r="H72" s="158">
        <v>0</v>
      </c>
      <c r="I72" s="63">
        <f t="shared" si="3"/>
        <v>0</v>
      </c>
      <c r="J72" s="93" t="s">
        <v>191</v>
      </c>
      <c r="K72" s="101" t="s">
        <v>147</v>
      </c>
      <c r="L72" s="123" t="s">
        <v>769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s="5" customFormat="1" ht="12.75">
      <c r="A73" s="82" t="s">
        <v>168</v>
      </c>
      <c r="B73" s="35" t="s">
        <v>182</v>
      </c>
      <c r="C73" s="43" t="s">
        <v>198</v>
      </c>
      <c r="D73" s="36" t="s">
        <v>25</v>
      </c>
      <c r="E73" s="37">
        <v>100</v>
      </c>
      <c r="F73" s="83" t="s">
        <v>134</v>
      </c>
      <c r="G73" s="61">
        <v>6.65</v>
      </c>
      <c r="H73" s="158">
        <v>0</v>
      </c>
      <c r="I73" s="63">
        <f t="shared" si="3"/>
        <v>0</v>
      </c>
      <c r="J73" s="93" t="s">
        <v>191</v>
      </c>
      <c r="K73" s="101" t="s">
        <v>147</v>
      </c>
      <c r="L73" s="13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s="5" customFormat="1" ht="12.75">
      <c r="A74" s="82" t="s">
        <v>169</v>
      </c>
      <c r="B74" s="35" t="s">
        <v>182</v>
      </c>
      <c r="C74" s="43" t="s">
        <v>198</v>
      </c>
      <c r="D74" s="36" t="s">
        <v>25</v>
      </c>
      <c r="E74" s="37">
        <v>100</v>
      </c>
      <c r="F74" s="83" t="s">
        <v>135</v>
      </c>
      <c r="G74" s="61">
        <v>6.65</v>
      </c>
      <c r="H74" s="158">
        <v>0</v>
      </c>
      <c r="I74" s="63">
        <f t="shared" si="3"/>
        <v>0</v>
      </c>
      <c r="J74" s="93" t="s">
        <v>191</v>
      </c>
      <c r="K74" s="101" t="s">
        <v>147</v>
      </c>
      <c r="L74" s="13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s="5" customFormat="1" ht="12.75">
      <c r="A75" s="82" t="s">
        <v>170</v>
      </c>
      <c r="B75" s="35" t="s">
        <v>182</v>
      </c>
      <c r="C75" s="43" t="s">
        <v>198</v>
      </c>
      <c r="D75" s="36" t="s">
        <v>25</v>
      </c>
      <c r="E75" s="37">
        <v>100</v>
      </c>
      <c r="F75" s="83" t="s">
        <v>136</v>
      </c>
      <c r="G75" s="61">
        <v>6.65</v>
      </c>
      <c r="H75" s="158">
        <v>0</v>
      </c>
      <c r="I75" s="63">
        <f t="shared" si="3"/>
        <v>0</v>
      </c>
      <c r="J75" s="93" t="s">
        <v>191</v>
      </c>
      <c r="K75" s="101" t="s">
        <v>147</v>
      </c>
      <c r="L75" s="13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s="5" customFormat="1" ht="12.75">
      <c r="A76" s="35" t="s">
        <v>861</v>
      </c>
      <c r="B76" s="35" t="s">
        <v>401</v>
      </c>
      <c r="C76" s="43" t="s">
        <v>198</v>
      </c>
      <c r="D76" s="36" t="s">
        <v>23</v>
      </c>
      <c r="E76" s="37">
        <v>1000</v>
      </c>
      <c r="F76" s="38" t="s">
        <v>534</v>
      </c>
      <c r="G76" s="67">
        <v>42.05</v>
      </c>
      <c r="H76" s="158">
        <v>0</v>
      </c>
      <c r="I76" s="63">
        <f aca="true" t="shared" si="4" ref="I76:I81">PRODUCT(G76,H76)</f>
        <v>0</v>
      </c>
      <c r="J76" s="93" t="s">
        <v>191</v>
      </c>
      <c r="K76" s="98" t="s">
        <v>139</v>
      </c>
      <c r="L76" s="13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s="5" customFormat="1" ht="12.75">
      <c r="A77" s="35" t="s">
        <v>862</v>
      </c>
      <c r="B77" s="35" t="s">
        <v>401</v>
      </c>
      <c r="C77" s="43" t="s">
        <v>198</v>
      </c>
      <c r="D77" s="36" t="s">
        <v>23</v>
      </c>
      <c r="E77" s="37">
        <v>1000</v>
      </c>
      <c r="F77" s="38" t="s">
        <v>535</v>
      </c>
      <c r="G77" s="67">
        <v>42.05</v>
      </c>
      <c r="H77" s="158">
        <v>0</v>
      </c>
      <c r="I77" s="63">
        <f t="shared" si="4"/>
        <v>0</v>
      </c>
      <c r="J77" s="93" t="s">
        <v>191</v>
      </c>
      <c r="K77" s="98" t="s">
        <v>139</v>
      </c>
      <c r="L77" s="13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s="5" customFormat="1" ht="12.75">
      <c r="A78" s="35" t="s">
        <v>863</v>
      </c>
      <c r="B78" s="35" t="s">
        <v>401</v>
      </c>
      <c r="C78" s="43" t="s">
        <v>198</v>
      </c>
      <c r="D78" s="36" t="s">
        <v>23</v>
      </c>
      <c r="E78" s="37">
        <v>1000</v>
      </c>
      <c r="F78" s="38" t="s">
        <v>536</v>
      </c>
      <c r="G78" s="67">
        <v>42.05</v>
      </c>
      <c r="H78" s="158">
        <v>0</v>
      </c>
      <c r="I78" s="63">
        <f t="shared" si="4"/>
        <v>0</v>
      </c>
      <c r="J78" s="93" t="s">
        <v>191</v>
      </c>
      <c r="K78" s="98" t="s">
        <v>139</v>
      </c>
      <c r="L78" s="13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s="5" customFormat="1" ht="12.75">
      <c r="A79" s="82" t="s">
        <v>786</v>
      </c>
      <c r="B79" s="35" t="s">
        <v>397</v>
      </c>
      <c r="C79" s="43" t="s">
        <v>198</v>
      </c>
      <c r="D79" s="36" t="s">
        <v>25</v>
      </c>
      <c r="E79" s="37">
        <v>100</v>
      </c>
      <c r="F79" s="103" t="s">
        <v>533</v>
      </c>
      <c r="G79" s="61">
        <v>4.02</v>
      </c>
      <c r="H79" s="158">
        <v>0</v>
      </c>
      <c r="I79" s="63">
        <f t="shared" si="4"/>
        <v>0</v>
      </c>
      <c r="J79" s="93" t="s">
        <v>191</v>
      </c>
      <c r="K79" s="98" t="s">
        <v>139</v>
      </c>
      <c r="L79" s="131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s="5" customFormat="1" ht="12.75">
      <c r="A80" s="43" t="s">
        <v>181</v>
      </c>
      <c r="B80" s="35" t="s">
        <v>178</v>
      </c>
      <c r="C80" s="43" t="s">
        <v>198</v>
      </c>
      <c r="D80" s="36" t="s">
        <v>25</v>
      </c>
      <c r="E80" s="37">
        <v>100</v>
      </c>
      <c r="F80" s="41" t="s">
        <v>14</v>
      </c>
      <c r="G80" s="67">
        <v>3.18</v>
      </c>
      <c r="H80" s="158">
        <v>0</v>
      </c>
      <c r="I80" s="63">
        <f t="shared" si="4"/>
        <v>0</v>
      </c>
      <c r="J80" s="93" t="s">
        <v>191</v>
      </c>
      <c r="K80" s="98" t="s">
        <v>139</v>
      </c>
      <c r="L80" s="13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s="5" customFormat="1" ht="12.75">
      <c r="A81" s="43" t="s">
        <v>179</v>
      </c>
      <c r="B81" s="35" t="s">
        <v>178</v>
      </c>
      <c r="C81" s="43" t="s">
        <v>198</v>
      </c>
      <c r="D81" s="36" t="s">
        <v>25</v>
      </c>
      <c r="E81" s="37">
        <v>100</v>
      </c>
      <c r="F81" s="41" t="s">
        <v>59</v>
      </c>
      <c r="G81" s="67">
        <v>3.18</v>
      </c>
      <c r="H81" s="158">
        <v>0</v>
      </c>
      <c r="I81" s="63">
        <f t="shared" si="4"/>
        <v>0</v>
      </c>
      <c r="J81" s="93" t="s">
        <v>191</v>
      </c>
      <c r="K81" s="98" t="s">
        <v>139</v>
      </c>
      <c r="L81" s="13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s="5" customFormat="1" ht="12.75">
      <c r="A82" s="82" t="s">
        <v>371</v>
      </c>
      <c r="B82" s="35" t="s">
        <v>458</v>
      </c>
      <c r="C82" s="43" t="s">
        <v>198</v>
      </c>
      <c r="D82" s="36" t="s">
        <v>23</v>
      </c>
      <c r="E82" s="37">
        <v>1000</v>
      </c>
      <c r="F82" s="83" t="s">
        <v>372</v>
      </c>
      <c r="G82" s="61">
        <v>85.81</v>
      </c>
      <c r="H82" s="158">
        <v>0</v>
      </c>
      <c r="I82" s="63">
        <f aca="true" t="shared" si="5" ref="I82:I87">PRODUCT(G82,H82)</f>
        <v>0</v>
      </c>
      <c r="J82" s="93" t="s">
        <v>191</v>
      </c>
      <c r="K82" s="98" t="s">
        <v>139</v>
      </c>
      <c r="L82" s="132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s="5" customFormat="1" ht="12.75">
      <c r="A83" s="82" t="s">
        <v>373</v>
      </c>
      <c r="B83" s="35" t="s">
        <v>458</v>
      </c>
      <c r="C83" s="43" t="s">
        <v>198</v>
      </c>
      <c r="D83" s="36" t="s">
        <v>23</v>
      </c>
      <c r="E83" s="37">
        <v>1000</v>
      </c>
      <c r="F83" s="83" t="s">
        <v>374</v>
      </c>
      <c r="G83" s="61">
        <v>85.81</v>
      </c>
      <c r="H83" s="158">
        <v>0</v>
      </c>
      <c r="I83" s="63">
        <f t="shared" si="5"/>
        <v>0</v>
      </c>
      <c r="J83" s="93" t="s">
        <v>191</v>
      </c>
      <c r="K83" s="98" t="s">
        <v>139</v>
      </c>
      <c r="L83" s="132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s="5" customFormat="1" ht="12.75">
      <c r="A84" s="82" t="s">
        <v>381</v>
      </c>
      <c r="B84" s="35" t="s">
        <v>458</v>
      </c>
      <c r="C84" s="43" t="s">
        <v>198</v>
      </c>
      <c r="D84" s="36" t="s">
        <v>23</v>
      </c>
      <c r="E84" s="37">
        <v>1000</v>
      </c>
      <c r="F84" s="83" t="s">
        <v>382</v>
      </c>
      <c r="G84" s="61">
        <v>85.81</v>
      </c>
      <c r="H84" s="158">
        <v>0</v>
      </c>
      <c r="I84" s="63">
        <f t="shared" si="5"/>
        <v>0</v>
      </c>
      <c r="J84" s="93" t="s">
        <v>191</v>
      </c>
      <c r="K84" s="98" t="s">
        <v>139</v>
      </c>
      <c r="L84" s="13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s="5" customFormat="1" ht="12.75">
      <c r="A85" s="117" t="s">
        <v>171</v>
      </c>
      <c r="B85" s="35" t="s">
        <v>401</v>
      </c>
      <c r="C85" s="43" t="s">
        <v>198</v>
      </c>
      <c r="D85" s="36" t="s">
        <v>25</v>
      </c>
      <c r="E85" s="37">
        <v>100</v>
      </c>
      <c r="F85" s="83" t="s">
        <v>655</v>
      </c>
      <c r="G85" s="61">
        <v>5.04</v>
      </c>
      <c r="H85" s="158">
        <v>0</v>
      </c>
      <c r="I85" s="63">
        <f t="shared" si="5"/>
        <v>0</v>
      </c>
      <c r="J85" s="93" t="s">
        <v>191</v>
      </c>
      <c r="K85" s="98" t="s">
        <v>139</v>
      </c>
      <c r="L85" s="118" t="s">
        <v>715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s="5" customFormat="1" ht="12.75">
      <c r="A86" s="117" t="s">
        <v>172</v>
      </c>
      <c r="B86" s="35" t="s">
        <v>401</v>
      </c>
      <c r="C86" s="43" t="s">
        <v>198</v>
      </c>
      <c r="D86" s="36" t="s">
        <v>25</v>
      </c>
      <c r="E86" s="37">
        <v>100</v>
      </c>
      <c r="F86" s="83" t="s">
        <v>653</v>
      </c>
      <c r="G86" s="61">
        <v>5.04</v>
      </c>
      <c r="H86" s="158">
        <v>0</v>
      </c>
      <c r="I86" s="63">
        <f t="shared" si="5"/>
        <v>0</v>
      </c>
      <c r="J86" s="93" t="s">
        <v>191</v>
      </c>
      <c r="K86" s="98" t="s">
        <v>139</v>
      </c>
      <c r="L86" s="118" t="s">
        <v>716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s="5" customFormat="1" ht="12.75">
      <c r="A87" s="117" t="s">
        <v>173</v>
      </c>
      <c r="B87" s="35" t="s">
        <v>401</v>
      </c>
      <c r="C87" s="43" t="s">
        <v>198</v>
      </c>
      <c r="D87" s="36" t="s">
        <v>25</v>
      </c>
      <c r="E87" s="37">
        <v>100</v>
      </c>
      <c r="F87" s="83" t="s">
        <v>654</v>
      </c>
      <c r="G87" s="61">
        <v>5.04</v>
      </c>
      <c r="H87" s="158">
        <v>0</v>
      </c>
      <c r="I87" s="63">
        <f t="shared" si="5"/>
        <v>0</v>
      </c>
      <c r="J87" s="93" t="s">
        <v>191</v>
      </c>
      <c r="K87" s="98" t="s">
        <v>139</v>
      </c>
      <c r="L87" s="118" t="s">
        <v>717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12" ht="12.75">
      <c r="A88" s="143" t="s">
        <v>470</v>
      </c>
      <c r="B88" s="17" t="s">
        <v>401</v>
      </c>
      <c r="C88" s="43" t="s">
        <v>198</v>
      </c>
      <c r="D88" s="84" t="s">
        <v>25</v>
      </c>
      <c r="E88" s="7">
        <v>100</v>
      </c>
      <c r="F88" s="26" t="s">
        <v>858</v>
      </c>
      <c r="G88" s="78">
        <v>2.85</v>
      </c>
      <c r="H88" s="158">
        <v>0</v>
      </c>
      <c r="I88" s="63">
        <f>PRODUCT(G88,H88)</f>
        <v>0</v>
      </c>
      <c r="J88" s="93" t="s">
        <v>191</v>
      </c>
      <c r="K88" s="98" t="s">
        <v>139</v>
      </c>
      <c r="L88" s="118" t="s">
        <v>676</v>
      </c>
    </row>
    <row r="89" spans="1:12" ht="12.75">
      <c r="A89" s="143" t="s">
        <v>471</v>
      </c>
      <c r="B89" s="17" t="s">
        <v>401</v>
      </c>
      <c r="C89" s="43" t="s">
        <v>198</v>
      </c>
      <c r="D89" s="84" t="s">
        <v>25</v>
      </c>
      <c r="E89" s="7">
        <v>100</v>
      </c>
      <c r="F89" s="26" t="s">
        <v>857</v>
      </c>
      <c r="G89" s="78">
        <v>2.85</v>
      </c>
      <c r="H89" s="158">
        <v>0</v>
      </c>
      <c r="I89" s="63">
        <f aca="true" t="shared" si="6" ref="I89:I97">PRODUCT(G89,H89)</f>
        <v>0</v>
      </c>
      <c r="J89" s="93" t="s">
        <v>191</v>
      </c>
      <c r="K89" s="98" t="s">
        <v>139</v>
      </c>
      <c r="L89" s="118" t="s">
        <v>677</v>
      </c>
    </row>
    <row r="90" spans="1:12" ht="12.75">
      <c r="A90" s="143" t="s">
        <v>472</v>
      </c>
      <c r="B90" s="17" t="s">
        <v>401</v>
      </c>
      <c r="C90" s="43" t="s">
        <v>198</v>
      </c>
      <c r="D90" s="84" t="s">
        <v>25</v>
      </c>
      <c r="E90" s="7">
        <v>100</v>
      </c>
      <c r="F90" s="26" t="s">
        <v>788</v>
      </c>
      <c r="G90" s="78">
        <v>2.85</v>
      </c>
      <c r="H90" s="158">
        <v>0</v>
      </c>
      <c r="I90" s="63">
        <f t="shared" si="6"/>
        <v>0</v>
      </c>
      <c r="J90" s="93" t="s">
        <v>191</v>
      </c>
      <c r="K90" s="98" t="s">
        <v>139</v>
      </c>
      <c r="L90" s="118" t="s">
        <v>678</v>
      </c>
    </row>
    <row r="91" spans="1:12" ht="12.75">
      <c r="A91" s="145" t="s">
        <v>483</v>
      </c>
      <c r="B91" s="17" t="s">
        <v>484</v>
      </c>
      <c r="C91" s="43" t="s">
        <v>198</v>
      </c>
      <c r="D91" s="84" t="s">
        <v>25</v>
      </c>
      <c r="E91" s="7">
        <v>10</v>
      </c>
      <c r="F91" s="26" t="s">
        <v>485</v>
      </c>
      <c r="G91" s="78">
        <v>12.82</v>
      </c>
      <c r="H91" s="158">
        <v>0</v>
      </c>
      <c r="I91" s="63">
        <f t="shared" si="6"/>
        <v>0</v>
      </c>
      <c r="J91" s="93" t="s">
        <v>191</v>
      </c>
      <c r="K91" s="98" t="s">
        <v>139</v>
      </c>
      <c r="L91" s="123" t="s">
        <v>747</v>
      </c>
    </row>
    <row r="92" spans="1:32" s="5" customFormat="1" ht="12.75">
      <c r="A92" s="43" t="s">
        <v>493</v>
      </c>
      <c r="B92" s="35" t="s">
        <v>494</v>
      </c>
      <c r="C92" s="35" t="s">
        <v>198</v>
      </c>
      <c r="D92" s="36" t="s">
        <v>72</v>
      </c>
      <c r="E92" s="37">
        <v>1</v>
      </c>
      <c r="F92" s="41" t="s">
        <v>57</v>
      </c>
      <c r="G92" s="67">
        <v>3.66</v>
      </c>
      <c r="H92" s="158">
        <v>0</v>
      </c>
      <c r="I92" s="63">
        <f>PRODUCT(G92,H92)</f>
        <v>0</v>
      </c>
      <c r="J92" s="93" t="s">
        <v>191</v>
      </c>
      <c r="K92" s="98" t="s">
        <v>139</v>
      </c>
      <c r="L92" s="13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11" ht="12.75">
      <c r="A93" s="17" t="s">
        <v>492</v>
      </c>
      <c r="B93" s="17" t="s">
        <v>490</v>
      </c>
      <c r="C93" s="43" t="s">
        <v>198</v>
      </c>
      <c r="D93" s="84" t="s">
        <v>72</v>
      </c>
      <c r="E93" s="7">
        <v>1</v>
      </c>
      <c r="F93" s="26">
        <v>3786054877</v>
      </c>
      <c r="G93" s="78">
        <v>3.91</v>
      </c>
      <c r="H93" s="158">
        <v>0</v>
      </c>
      <c r="I93" s="63">
        <f t="shared" si="6"/>
        <v>0</v>
      </c>
      <c r="J93" s="93" t="s">
        <v>191</v>
      </c>
      <c r="K93" s="98" t="s">
        <v>139</v>
      </c>
    </row>
    <row r="94" spans="1:33" s="5" customFormat="1" ht="12.75">
      <c r="A94" s="119" t="s">
        <v>635</v>
      </c>
      <c r="B94" s="35" t="s">
        <v>438</v>
      </c>
      <c r="C94" s="43" t="s">
        <v>198</v>
      </c>
      <c r="D94" s="36" t="s">
        <v>23</v>
      </c>
      <c r="E94" s="37">
        <v>50</v>
      </c>
      <c r="F94" s="41" t="s">
        <v>340</v>
      </c>
      <c r="G94" s="67">
        <v>23.57</v>
      </c>
      <c r="H94" s="158">
        <v>0</v>
      </c>
      <c r="I94" s="63">
        <f>PRODUCT(G94,H94)</f>
        <v>0</v>
      </c>
      <c r="J94" s="93" t="s">
        <v>191</v>
      </c>
      <c r="K94" s="101" t="s">
        <v>147</v>
      </c>
      <c r="L94" s="118" t="s">
        <v>664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2" s="5" customFormat="1" ht="12.75">
      <c r="A95" s="43" t="s">
        <v>495</v>
      </c>
      <c r="B95" s="35" t="s">
        <v>180</v>
      </c>
      <c r="C95" s="43" t="s">
        <v>198</v>
      </c>
      <c r="D95" s="36" t="s">
        <v>25</v>
      </c>
      <c r="E95" s="37">
        <v>15</v>
      </c>
      <c r="F95" s="41" t="s">
        <v>496</v>
      </c>
      <c r="G95" s="67">
        <v>18.96</v>
      </c>
      <c r="H95" s="158">
        <v>0</v>
      </c>
      <c r="I95" s="63">
        <f t="shared" si="6"/>
        <v>0</v>
      </c>
      <c r="J95" s="93" t="s">
        <v>191</v>
      </c>
      <c r="K95" s="98" t="s">
        <v>139</v>
      </c>
      <c r="L95" s="132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s="5" customFormat="1" ht="12.75">
      <c r="A96" s="43" t="s">
        <v>497</v>
      </c>
      <c r="B96" s="35" t="s">
        <v>401</v>
      </c>
      <c r="C96" s="43" t="s">
        <v>198</v>
      </c>
      <c r="D96" s="36" t="s">
        <v>25</v>
      </c>
      <c r="E96" s="37">
        <v>15</v>
      </c>
      <c r="F96" s="41" t="s">
        <v>498</v>
      </c>
      <c r="G96" s="67">
        <v>7.84</v>
      </c>
      <c r="H96" s="158">
        <v>0</v>
      </c>
      <c r="I96" s="63">
        <f t="shared" si="6"/>
        <v>0</v>
      </c>
      <c r="J96" s="93" t="s">
        <v>191</v>
      </c>
      <c r="K96" s="98" t="s">
        <v>139</v>
      </c>
      <c r="L96" s="132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s="5" customFormat="1" ht="12.75">
      <c r="A97" s="43" t="s">
        <v>499</v>
      </c>
      <c r="B97" s="35" t="s">
        <v>401</v>
      </c>
      <c r="C97" s="43" t="s">
        <v>198</v>
      </c>
      <c r="D97" s="36" t="s">
        <v>23</v>
      </c>
      <c r="E97" s="37">
        <v>50</v>
      </c>
      <c r="F97" s="41" t="s">
        <v>500</v>
      </c>
      <c r="G97" s="67">
        <v>33.05</v>
      </c>
      <c r="H97" s="158">
        <v>0</v>
      </c>
      <c r="I97" s="63">
        <f t="shared" si="6"/>
        <v>0</v>
      </c>
      <c r="J97" s="93" t="s">
        <v>191</v>
      </c>
      <c r="K97" s="98" t="s">
        <v>139</v>
      </c>
      <c r="L97" s="13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3" s="5" customFormat="1" ht="12.75">
      <c r="A98" s="35" t="s">
        <v>184</v>
      </c>
      <c r="B98" s="35" t="s">
        <v>180</v>
      </c>
      <c r="C98" s="43" t="s">
        <v>198</v>
      </c>
      <c r="D98" s="36" t="s">
        <v>23</v>
      </c>
      <c r="E98" s="37">
        <v>100</v>
      </c>
      <c r="F98" s="41" t="s">
        <v>183</v>
      </c>
      <c r="G98" s="67">
        <v>70.12</v>
      </c>
      <c r="H98" s="158">
        <v>0</v>
      </c>
      <c r="I98" s="63">
        <f aca="true" t="shared" si="7" ref="I98:I121">PRODUCT(G98,H98)</f>
        <v>0</v>
      </c>
      <c r="J98" s="93" t="s">
        <v>191</v>
      </c>
      <c r="K98" s="98" t="s">
        <v>139</v>
      </c>
      <c r="L98" s="13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s="5" customFormat="1" ht="12.75">
      <c r="A99" s="117" t="s">
        <v>295</v>
      </c>
      <c r="B99" s="82" t="s">
        <v>775</v>
      </c>
      <c r="C99" s="43" t="s">
        <v>198</v>
      </c>
      <c r="D99" s="84" t="s">
        <v>0</v>
      </c>
      <c r="E99" s="62">
        <v>100</v>
      </c>
      <c r="F99" s="103" t="s">
        <v>296</v>
      </c>
      <c r="G99" s="61">
        <v>18</v>
      </c>
      <c r="H99" s="158">
        <v>0</v>
      </c>
      <c r="I99" s="63">
        <f t="shared" si="7"/>
        <v>0</v>
      </c>
      <c r="J99" s="102" t="s">
        <v>607</v>
      </c>
      <c r="K99" s="98" t="s">
        <v>139</v>
      </c>
      <c r="L99" s="118" t="s">
        <v>679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s="5" customFormat="1" ht="12.75">
      <c r="A100" s="82" t="s">
        <v>554</v>
      </c>
      <c r="B100" s="82" t="s">
        <v>401</v>
      </c>
      <c r="C100" s="43" t="s">
        <v>198</v>
      </c>
      <c r="D100" s="84" t="s">
        <v>25</v>
      </c>
      <c r="E100" s="62">
        <v>12</v>
      </c>
      <c r="F100" s="103" t="s">
        <v>555</v>
      </c>
      <c r="G100" s="61">
        <v>8.54</v>
      </c>
      <c r="H100" s="158">
        <v>0</v>
      </c>
      <c r="I100" s="63">
        <f t="shared" si="7"/>
        <v>0</v>
      </c>
      <c r="J100" s="93" t="s">
        <v>191</v>
      </c>
      <c r="K100" s="98" t="s">
        <v>139</v>
      </c>
      <c r="L100" s="131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s="5" customFormat="1" ht="12.75">
      <c r="A101" s="35" t="s">
        <v>772</v>
      </c>
      <c r="B101" s="35" t="s">
        <v>327</v>
      </c>
      <c r="C101" s="43" t="s">
        <v>198</v>
      </c>
      <c r="D101" s="36" t="s">
        <v>72</v>
      </c>
      <c r="E101" s="37">
        <v>1</v>
      </c>
      <c r="F101" s="41" t="s">
        <v>773</v>
      </c>
      <c r="G101" s="67">
        <v>17.48</v>
      </c>
      <c r="H101" s="158">
        <v>0</v>
      </c>
      <c r="I101" s="63">
        <f>PRODUCT(G101,H101)</f>
        <v>0</v>
      </c>
      <c r="J101" s="93" t="s">
        <v>191</v>
      </c>
      <c r="K101" s="98" t="s">
        <v>139</v>
      </c>
      <c r="L101" s="13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s="5" customFormat="1" ht="12.75">
      <c r="A102" s="35" t="s">
        <v>774</v>
      </c>
      <c r="B102" s="35" t="s">
        <v>327</v>
      </c>
      <c r="C102" s="43" t="s">
        <v>198</v>
      </c>
      <c r="D102" s="36" t="s">
        <v>72</v>
      </c>
      <c r="E102" s="37">
        <v>1</v>
      </c>
      <c r="F102" s="41" t="s">
        <v>572</v>
      </c>
      <c r="G102" s="67">
        <v>15.6</v>
      </c>
      <c r="H102" s="158">
        <v>0</v>
      </c>
      <c r="I102" s="63">
        <f>PRODUCT(G102,H102)</f>
        <v>0</v>
      </c>
      <c r="J102" s="93" t="s">
        <v>191</v>
      </c>
      <c r="K102" s="98" t="s">
        <v>139</v>
      </c>
      <c r="L102" s="13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s="5" customFormat="1" ht="12.75">
      <c r="A103" s="35" t="s">
        <v>848</v>
      </c>
      <c r="B103" s="35" t="s">
        <v>327</v>
      </c>
      <c r="C103" s="43" t="s">
        <v>198</v>
      </c>
      <c r="D103" s="36" t="s">
        <v>72</v>
      </c>
      <c r="E103" s="37">
        <v>1</v>
      </c>
      <c r="F103" s="41" t="s">
        <v>849</v>
      </c>
      <c r="G103" s="67">
        <v>13.1</v>
      </c>
      <c r="H103" s="158">
        <v>0</v>
      </c>
      <c r="I103" s="63">
        <f>PRODUCT(G103,H103)</f>
        <v>0</v>
      </c>
      <c r="J103" s="93" t="s">
        <v>191</v>
      </c>
      <c r="K103" s="98" t="s">
        <v>139</v>
      </c>
      <c r="L103" s="13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s="5" customFormat="1" ht="12.75">
      <c r="A104" s="43" t="s">
        <v>253</v>
      </c>
      <c r="B104" s="43" t="s">
        <v>254</v>
      </c>
      <c r="C104" s="43" t="s">
        <v>198</v>
      </c>
      <c r="D104" s="45" t="s">
        <v>23</v>
      </c>
      <c r="E104" s="46">
        <v>1</v>
      </c>
      <c r="F104" s="47" t="s">
        <v>22</v>
      </c>
      <c r="G104" s="72">
        <v>54.6</v>
      </c>
      <c r="H104" s="158">
        <v>0</v>
      </c>
      <c r="I104" s="63">
        <f t="shared" si="7"/>
        <v>0</v>
      </c>
      <c r="J104" s="93" t="s">
        <v>191</v>
      </c>
      <c r="K104" s="98" t="s">
        <v>139</v>
      </c>
      <c r="L104" s="13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s="5" customFormat="1" ht="12.75">
      <c r="A105" s="43" t="s">
        <v>645</v>
      </c>
      <c r="B105" s="43" t="s">
        <v>327</v>
      </c>
      <c r="C105" s="43" t="s">
        <v>198</v>
      </c>
      <c r="D105" s="45" t="s">
        <v>72</v>
      </c>
      <c r="E105" s="46">
        <v>1</v>
      </c>
      <c r="F105" s="47" t="s">
        <v>646</v>
      </c>
      <c r="G105" s="72">
        <v>127.53</v>
      </c>
      <c r="H105" s="158">
        <v>0</v>
      </c>
      <c r="I105" s="63">
        <f t="shared" si="7"/>
        <v>0</v>
      </c>
      <c r="J105" s="93" t="s">
        <v>191</v>
      </c>
      <c r="K105" s="98" t="s">
        <v>139</v>
      </c>
      <c r="L105" s="13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s="5" customFormat="1" ht="12.75">
      <c r="A106" s="43" t="s">
        <v>649</v>
      </c>
      <c r="B106" s="43" t="s">
        <v>327</v>
      </c>
      <c r="C106" s="43" t="s">
        <v>198</v>
      </c>
      <c r="D106" s="45" t="s">
        <v>72</v>
      </c>
      <c r="E106" s="46">
        <v>1</v>
      </c>
      <c r="F106" s="47" t="s">
        <v>650</v>
      </c>
      <c r="G106" s="72">
        <v>149.1</v>
      </c>
      <c r="H106" s="158">
        <v>0</v>
      </c>
      <c r="I106" s="63">
        <f t="shared" si="7"/>
        <v>0</v>
      </c>
      <c r="J106" s="93" t="s">
        <v>191</v>
      </c>
      <c r="K106" s="98" t="s">
        <v>139</v>
      </c>
      <c r="L106" s="13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s="5" customFormat="1" ht="12.75">
      <c r="A107" s="43" t="s">
        <v>931</v>
      </c>
      <c r="B107" s="43" t="s">
        <v>327</v>
      </c>
      <c r="C107" s="43" t="s">
        <v>198</v>
      </c>
      <c r="D107" s="45" t="s">
        <v>72</v>
      </c>
      <c r="E107" s="46">
        <v>1</v>
      </c>
      <c r="F107" s="47" t="s">
        <v>932</v>
      </c>
      <c r="G107" s="72">
        <v>323.55</v>
      </c>
      <c r="H107" s="158">
        <v>0</v>
      </c>
      <c r="I107" s="63">
        <f t="shared" si="7"/>
        <v>0</v>
      </c>
      <c r="J107" s="93" t="s">
        <v>191</v>
      </c>
      <c r="K107" s="98" t="s">
        <v>139</v>
      </c>
      <c r="L107" s="13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s="5" customFormat="1" ht="12.75">
      <c r="A108" s="35" t="s">
        <v>636</v>
      </c>
      <c r="B108" s="35" t="s">
        <v>188</v>
      </c>
      <c r="C108" s="43" t="s">
        <v>198</v>
      </c>
      <c r="D108" s="36" t="s">
        <v>140</v>
      </c>
      <c r="E108" s="37">
        <v>500</v>
      </c>
      <c r="F108" s="41" t="s">
        <v>637</v>
      </c>
      <c r="G108" s="67">
        <v>18.94</v>
      </c>
      <c r="H108" s="158">
        <v>0</v>
      </c>
      <c r="I108" s="63">
        <f t="shared" si="7"/>
        <v>0</v>
      </c>
      <c r="J108" s="93" t="s">
        <v>191</v>
      </c>
      <c r="K108" s="98" t="s">
        <v>139</v>
      </c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s="5" customFormat="1" ht="12.75">
      <c r="A109" s="35" t="s">
        <v>189</v>
      </c>
      <c r="B109" s="35" t="s">
        <v>188</v>
      </c>
      <c r="C109" s="43" t="s">
        <v>198</v>
      </c>
      <c r="D109" s="36" t="s">
        <v>140</v>
      </c>
      <c r="E109" s="37">
        <v>500</v>
      </c>
      <c r="F109" s="41" t="s">
        <v>187</v>
      </c>
      <c r="G109" s="67">
        <v>18.94</v>
      </c>
      <c r="H109" s="158">
        <v>0</v>
      </c>
      <c r="I109" s="63">
        <f t="shared" si="7"/>
        <v>0</v>
      </c>
      <c r="J109" s="93" t="s">
        <v>191</v>
      </c>
      <c r="K109" s="98" t="s">
        <v>139</v>
      </c>
      <c r="L109" s="13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s="5" customFormat="1" ht="12.75">
      <c r="A110" s="35" t="s">
        <v>193</v>
      </c>
      <c r="B110" s="35"/>
      <c r="C110" s="43" t="s">
        <v>198</v>
      </c>
      <c r="D110" s="36" t="s">
        <v>25</v>
      </c>
      <c r="E110" s="37">
        <v>10</v>
      </c>
      <c r="F110" s="41" t="s">
        <v>26</v>
      </c>
      <c r="G110" s="67">
        <v>22.92</v>
      </c>
      <c r="H110" s="158">
        <v>0</v>
      </c>
      <c r="I110" s="63">
        <f t="shared" si="7"/>
        <v>0</v>
      </c>
      <c r="J110" s="93" t="s">
        <v>191</v>
      </c>
      <c r="K110" s="101" t="s">
        <v>147</v>
      </c>
      <c r="L110" s="13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s="5" customFormat="1" ht="25.5">
      <c r="A111" s="35" t="s">
        <v>194</v>
      </c>
      <c r="B111" s="35"/>
      <c r="C111" s="43" t="s">
        <v>198</v>
      </c>
      <c r="D111" s="36" t="s">
        <v>25</v>
      </c>
      <c r="E111" s="37">
        <v>10</v>
      </c>
      <c r="F111" s="41" t="s">
        <v>46</v>
      </c>
      <c r="G111" s="67">
        <v>12.71</v>
      </c>
      <c r="H111" s="158">
        <v>0</v>
      </c>
      <c r="I111" s="63">
        <f t="shared" si="7"/>
        <v>0</v>
      </c>
      <c r="J111" s="93" t="s">
        <v>191</v>
      </c>
      <c r="K111" s="98" t="s">
        <v>139</v>
      </c>
      <c r="L111" s="13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s="5" customFormat="1" ht="12.75">
      <c r="A112" s="35" t="s">
        <v>608</v>
      </c>
      <c r="B112" s="35"/>
      <c r="C112" s="43" t="s">
        <v>198</v>
      </c>
      <c r="D112" s="36" t="s">
        <v>23</v>
      </c>
      <c r="E112" s="37">
        <v>8</v>
      </c>
      <c r="F112" s="38">
        <v>17209902024</v>
      </c>
      <c r="G112" s="67">
        <v>108.37</v>
      </c>
      <c r="H112" s="158">
        <v>0</v>
      </c>
      <c r="I112" s="63">
        <f>PRODUCT(G112,H112)</f>
        <v>0</v>
      </c>
      <c r="J112" s="93" t="s">
        <v>191</v>
      </c>
      <c r="K112" s="137" t="s">
        <v>147</v>
      </c>
      <c r="L112" s="13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s="5" customFormat="1" ht="12.75">
      <c r="A113" s="119" t="s">
        <v>176</v>
      </c>
      <c r="B113" s="35" t="s">
        <v>401</v>
      </c>
      <c r="C113" s="43" t="s">
        <v>198</v>
      </c>
      <c r="D113" s="36" t="s">
        <v>23</v>
      </c>
      <c r="E113" s="37">
        <v>12</v>
      </c>
      <c r="F113" s="41" t="s">
        <v>19</v>
      </c>
      <c r="G113" s="67">
        <v>15.84</v>
      </c>
      <c r="H113" s="158">
        <v>0</v>
      </c>
      <c r="I113" s="63">
        <f t="shared" si="7"/>
        <v>0</v>
      </c>
      <c r="J113" s="93" t="s">
        <v>191</v>
      </c>
      <c r="K113" s="98" t="s">
        <v>139</v>
      </c>
      <c r="L113" s="118" t="s">
        <v>860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s="5" customFormat="1" ht="12.75">
      <c r="A114" s="119" t="s">
        <v>177</v>
      </c>
      <c r="B114" s="35" t="s">
        <v>401</v>
      </c>
      <c r="C114" s="43" t="s">
        <v>198</v>
      </c>
      <c r="D114" s="36" t="s">
        <v>23</v>
      </c>
      <c r="E114" s="37">
        <v>12</v>
      </c>
      <c r="F114" s="41" t="s">
        <v>61</v>
      </c>
      <c r="G114" s="67">
        <v>17.9</v>
      </c>
      <c r="H114" s="158">
        <v>0</v>
      </c>
      <c r="I114" s="63">
        <f t="shared" si="7"/>
        <v>0</v>
      </c>
      <c r="J114" s="93" t="s">
        <v>191</v>
      </c>
      <c r="K114" s="98" t="s">
        <v>139</v>
      </c>
      <c r="L114" s="118" t="s">
        <v>886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s="5" customFormat="1" ht="12.75">
      <c r="A115" s="35" t="s">
        <v>195</v>
      </c>
      <c r="B115" s="35" t="s">
        <v>870</v>
      </c>
      <c r="C115" s="43" t="s">
        <v>198</v>
      </c>
      <c r="D115" s="36" t="s">
        <v>158</v>
      </c>
      <c r="E115" s="37">
        <v>3</v>
      </c>
      <c r="F115" s="41" t="s">
        <v>54</v>
      </c>
      <c r="G115" s="67">
        <v>8.31</v>
      </c>
      <c r="H115" s="158">
        <v>0</v>
      </c>
      <c r="I115" s="63">
        <f t="shared" si="7"/>
        <v>0</v>
      </c>
      <c r="J115" s="93" t="s">
        <v>191</v>
      </c>
      <c r="K115" s="98" t="s">
        <v>139</v>
      </c>
      <c r="L115" s="13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s="5" customFormat="1" ht="12.75">
      <c r="A116" s="35" t="s">
        <v>869</v>
      </c>
      <c r="B116" s="35" t="s">
        <v>401</v>
      </c>
      <c r="C116" s="43" t="s">
        <v>198</v>
      </c>
      <c r="D116" s="36" t="s">
        <v>23</v>
      </c>
      <c r="E116" s="37">
        <v>12</v>
      </c>
      <c r="F116" s="41" t="s">
        <v>868</v>
      </c>
      <c r="G116" s="67">
        <v>27.32</v>
      </c>
      <c r="H116" s="158">
        <v>0</v>
      </c>
      <c r="I116" s="63">
        <f t="shared" si="7"/>
        <v>0</v>
      </c>
      <c r="J116" s="93" t="s">
        <v>191</v>
      </c>
      <c r="K116" s="98" t="s">
        <v>139</v>
      </c>
      <c r="L116" s="13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s="5" customFormat="1" ht="12.75">
      <c r="A117" s="35" t="s">
        <v>864</v>
      </c>
      <c r="B117" s="35" t="s">
        <v>401</v>
      </c>
      <c r="C117" s="43" t="s">
        <v>198</v>
      </c>
      <c r="D117" s="36" t="s">
        <v>23</v>
      </c>
      <c r="E117" s="37">
        <v>12</v>
      </c>
      <c r="F117" s="41" t="s">
        <v>865</v>
      </c>
      <c r="G117" s="67">
        <v>49.31</v>
      </c>
      <c r="H117" s="158">
        <v>0</v>
      </c>
      <c r="I117" s="63">
        <f t="shared" si="7"/>
        <v>0</v>
      </c>
      <c r="J117" s="93" t="s">
        <v>191</v>
      </c>
      <c r="K117" s="98" t="s">
        <v>139</v>
      </c>
      <c r="L117" s="13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s="5" customFormat="1" ht="12.75">
      <c r="A118" s="35" t="s">
        <v>867</v>
      </c>
      <c r="B118" s="35" t="s">
        <v>401</v>
      </c>
      <c r="C118" s="43" t="s">
        <v>198</v>
      </c>
      <c r="D118" s="36" t="s">
        <v>23</v>
      </c>
      <c r="E118" s="37">
        <v>100</v>
      </c>
      <c r="F118" s="41" t="s">
        <v>866</v>
      </c>
      <c r="G118" s="67">
        <v>19.64</v>
      </c>
      <c r="H118" s="158">
        <v>0</v>
      </c>
      <c r="I118" s="63">
        <f t="shared" si="7"/>
        <v>0</v>
      </c>
      <c r="J118" s="93" t="s">
        <v>191</v>
      </c>
      <c r="K118" s="98" t="s">
        <v>139</v>
      </c>
      <c r="L118" s="13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s="5" customFormat="1" ht="12.75">
      <c r="A119" s="35" t="s">
        <v>656</v>
      </c>
      <c r="B119" s="35" t="s">
        <v>657</v>
      </c>
      <c r="C119" s="43" t="s">
        <v>198</v>
      </c>
      <c r="D119" s="36" t="s">
        <v>72</v>
      </c>
      <c r="E119" s="37">
        <v>1</v>
      </c>
      <c r="F119" s="38">
        <v>4730009500</v>
      </c>
      <c r="G119" s="67">
        <v>300.83</v>
      </c>
      <c r="H119" s="158">
        <v>0</v>
      </c>
      <c r="I119" s="63">
        <f t="shared" si="7"/>
        <v>0</v>
      </c>
      <c r="J119" s="93" t="s">
        <v>191</v>
      </c>
      <c r="K119" s="98" t="s">
        <v>139</v>
      </c>
      <c r="L119" s="13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s="5" customFormat="1" ht="12.75">
      <c r="A120" s="35" t="s">
        <v>684</v>
      </c>
      <c r="B120" s="35" t="s">
        <v>683</v>
      </c>
      <c r="C120" s="43" t="s">
        <v>198</v>
      </c>
      <c r="D120" s="36" t="s">
        <v>72</v>
      </c>
      <c r="E120" s="37">
        <v>1</v>
      </c>
      <c r="F120" s="38">
        <v>19063401000</v>
      </c>
      <c r="G120" s="67">
        <v>582.13</v>
      </c>
      <c r="H120" s="158">
        <v>0</v>
      </c>
      <c r="I120" s="63">
        <f t="shared" si="7"/>
        <v>0</v>
      </c>
      <c r="J120" s="93" t="s">
        <v>191</v>
      </c>
      <c r="K120" s="98" t="s">
        <v>139</v>
      </c>
      <c r="L120" s="13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s="5" customFormat="1" ht="12.75">
      <c r="A121" s="35" t="s">
        <v>789</v>
      </c>
      <c r="B121" s="35" t="s">
        <v>401</v>
      </c>
      <c r="C121" s="43" t="s">
        <v>198</v>
      </c>
      <c r="D121" s="36" t="s">
        <v>140</v>
      </c>
      <c r="E121" s="37">
        <v>10</v>
      </c>
      <c r="F121" s="38" t="s">
        <v>790</v>
      </c>
      <c r="G121" s="67">
        <v>0.99</v>
      </c>
      <c r="H121" s="158">
        <v>0</v>
      </c>
      <c r="I121" s="63">
        <f t="shared" si="7"/>
        <v>0</v>
      </c>
      <c r="J121" s="93" t="s">
        <v>191</v>
      </c>
      <c r="K121" s="98" t="s">
        <v>139</v>
      </c>
      <c r="L121" s="13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s="5" customFormat="1" ht="12.75">
      <c r="A122" s="117" t="s">
        <v>623</v>
      </c>
      <c r="B122" s="35" t="s">
        <v>327</v>
      </c>
      <c r="C122" s="43" t="s">
        <v>198</v>
      </c>
      <c r="D122" s="36" t="s">
        <v>140</v>
      </c>
      <c r="E122" s="37">
        <v>500</v>
      </c>
      <c r="F122" s="38">
        <v>6783052134</v>
      </c>
      <c r="G122" s="67">
        <v>18.94</v>
      </c>
      <c r="H122" s="158">
        <v>0</v>
      </c>
      <c r="I122" s="63">
        <f aca="true" t="shared" si="8" ref="I122:I162">PRODUCT(G122,H122)</f>
        <v>0</v>
      </c>
      <c r="J122" s="93" t="s">
        <v>191</v>
      </c>
      <c r="K122" s="98" t="s">
        <v>139</v>
      </c>
      <c r="L122" s="118" t="s">
        <v>871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s="5" customFormat="1" ht="12.75">
      <c r="A123" s="82" t="s">
        <v>824</v>
      </c>
      <c r="B123" s="35" t="s">
        <v>327</v>
      </c>
      <c r="C123" s="43" t="s">
        <v>198</v>
      </c>
      <c r="D123" s="36" t="s">
        <v>140</v>
      </c>
      <c r="E123" s="37">
        <v>850</v>
      </c>
      <c r="F123" s="38" t="s">
        <v>625</v>
      </c>
      <c r="G123" s="67">
        <v>19.21</v>
      </c>
      <c r="H123" s="158">
        <v>0</v>
      </c>
      <c r="I123" s="63">
        <f>PRODUCT(G123,H123)</f>
        <v>0</v>
      </c>
      <c r="J123" s="93" t="s">
        <v>191</v>
      </c>
      <c r="K123" s="98" t="s">
        <v>139</v>
      </c>
      <c r="L123" s="13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s="5" customFormat="1" ht="12.75">
      <c r="A124" s="127" t="s">
        <v>737</v>
      </c>
      <c r="B124" s="35" t="s">
        <v>327</v>
      </c>
      <c r="C124" s="43" t="s">
        <v>198</v>
      </c>
      <c r="D124" s="36" t="s">
        <v>140</v>
      </c>
      <c r="E124" s="37">
        <v>500</v>
      </c>
      <c r="F124" s="38">
        <v>52135</v>
      </c>
      <c r="G124" s="67">
        <v>18.94</v>
      </c>
      <c r="H124" s="158">
        <v>0</v>
      </c>
      <c r="I124" s="63">
        <f>PRODUCT(G124,H124)</f>
        <v>0</v>
      </c>
      <c r="J124" s="93" t="s">
        <v>191</v>
      </c>
      <c r="K124" s="98" t="s">
        <v>139</v>
      </c>
      <c r="L124" s="123" t="s">
        <v>675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s="5" customFormat="1" ht="12.75">
      <c r="A125" s="128" t="s">
        <v>339</v>
      </c>
      <c r="B125" s="35" t="s">
        <v>327</v>
      </c>
      <c r="C125" s="43" t="s">
        <v>198</v>
      </c>
      <c r="D125" s="36" t="s">
        <v>23</v>
      </c>
      <c r="E125" s="37">
        <v>100</v>
      </c>
      <c r="F125" s="38">
        <v>6783058000</v>
      </c>
      <c r="G125" s="68">
        <v>116.04</v>
      </c>
      <c r="H125" s="158">
        <v>0</v>
      </c>
      <c r="I125" s="63">
        <f t="shared" si="8"/>
        <v>0</v>
      </c>
      <c r="J125" s="93" t="s">
        <v>191</v>
      </c>
      <c r="K125" s="98" t="s">
        <v>139</v>
      </c>
      <c r="L125" s="123" t="s">
        <v>906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s="5" customFormat="1" ht="12.75">
      <c r="A126" s="128" t="s">
        <v>443</v>
      </c>
      <c r="B126" s="35" t="s">
        <v>327</v>
      </c>
      <c r="C126" s="43" t="s">
        <v>198</v>
      </c>
      <c r="D126" s="36" t="s">
        <v>23</v>
      </c>
      <c r="E126" s="37">
        <v>100</v>
      </c>
      <c r="F126" s="38">
        <v>6783058001</v>
      </c>
      <c r="G126" s="68">
        <v>140.66</v>
      </c>
      <c r="H126" s="158">
        <v>0</v>
      </c>
      <c r="I126" s="63">
        <f t="shared" si="8"/>
        <v>0</v>
      </c>
      <c r="J126" s="93" t="s">
        <v>191</v>
      </c>
      <c r="K126" s="98" t="s">
        <v>139</v>
      </c>
      <c r="L126" s="123" t="s">
        <v>666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s="5" customFormat="1" ht="13.5" customHeight="1">
      <c r="A127" s="35" t="s">
        <v>929</v>
      </c>
      <c r="B127" s="35" t="s">
        <v>327</v>
      </c>
      <c r="C127" s="43" t="s">
        <v>198</v>
      </c>
      <c r="D127" s="36" t="s">
        <v>72</v>
      </c>
      <c r="E127" s="37">
        <v>1</v>
      </c>
      <c r="F127" s="41" t="s">
        <v>644</v>
      </c>
      <c r="G127" s="67">
        <v>119.73</v>
      </c>
      <c r="H127" s="158">
        <v>0</v>
      </c>
      <c r="I127" s="63">
        <f>PRODUCT(G127,H127)</f>
        <v>0</v>
      </c>
      <c r="J127" s="93" t="s">
        <v>191</v>
      </c>
      <c r="K127" s="101" t="s">
        <v>147</v>
      </c>
      <c r="L127" s="13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s="5" customFormat="1" ht="12.75">
      <c r="A128" s="43" t="s">
        <v>578</v>
      </c>
      <c r="B128" s="35" t="s">
        <v>401</v>
      </c>
      <c r="C128" s="43" t="s">
        <v>198</v>
      </c>
      <c r="D128" s="36" t="s">
        <v>72</v>
      </c>
      <c r="E128" s="37">
        <v>1</v>
      </c>
      <c r="F128" s="38">
        <v>3596994200</v>
      </c>
      <c r="G128" s="68">
        <v>19.04</v>
      </c>
      <c r="H128" s="158">
        <v>0</v>
      </c>
      <c r="I128" s="63">
        <f t="shared" si="8"/>
        <v>0</v>
      </c>
      <c r="J128" s="93" t="s">
        <v>191</v>
      </c>
      <c r="K128" s="98" t="s">
        <v>139</v>
      </c>
      <c r="L128" s="131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s="5" customFormat="1" ht="12.75">
      <c r="A129" s="43" t="s">
        <v>579</v>
      </c>
      <c r="B129" s="35" t="s">
        <v>401</v>
      </c>
      <c r="C129" s="43" t="s">
        <v>198</v>
      </c>
      <c r="D129" s="36" t="s">
        <v>72</v>
      </c>
      <c r="E129" s="37">
        <v>1</v>
      </c>
      <c r="F129" s="38">
        <v>3596994210</v>
      </c>
      <c r="G129" s="68">
        <v>19.47</v>
      </c>
      <c r="H129" s="158">
        <v>0</v>
      </c>
      <c r="I129" s="63">
        <f t="shared" si="8"/>
        <v>0</v>
      </c>
      <c r="J129" s="93" t="s">
        <v>191</v>
      </c>
      <c r="K129" s="98" t="s">
        <v>139</v>
      </c>
      <c r="L129" s="131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s="5" customFormat="1" ht="12.75">
      <c r="A130" s="35" t="s">
        <v>580</v>
      </c>
      <c r="B130" s="35" t="s">
        <v>401</v>
      </c>
      <c r="C130" s="43" t="s">
        <v>198</v>
      </c>
      <c r="D130" s="36" t="s">
        <v>72</v>
      </c>
      <c r="E130" s="37">
        <v>1</v>
      </c>
      <c r="F130" s="38">
        <v>3596994230</v>
      </c>
      <c r="G130" s="68">
        <v>18.51</v>
      </c>
      <c r="H130" s="158">
        <v>0</v>
      </c>
      <c r="I130" s="63">
        <f t="shared" si="8"/>
        <v>0</v>
      </c>
      <c r="J130" s="93" t="s">
        <v>191</v>
      </c>
      <c r="K130" s="98" t="s">
        <v>139</v>
      </c>
      <c r="L130" s="13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s="5" customFormat="1" ht="13.5" customHeight="1">
      <c r="A131" s="35" t="s">
        <v>573</v>
      </c>
      <c r="B131" s="35" t="s">
        <v>401</v>
      </c>
      <c r="C131" s="43" t="s">
        <v>198</v>
      </c>
      <c r="D131" s="36" t="s">
        <v>72</v>
      </c>
      <c r="E131" s="37">
        <v>1</v>
      </c>
      <c r="F131" s="41" t="s">
        <v>575</v>
      </c>
      <c r="G131" s="67">
        <v>26.81</v>
      </c>
      <c r="H131" s="158">
        <v>0</v>
      </c>
      <c r="I131" s="63">
        <f t="shared" si="8"/>
        <v>0</v>
      </c>
      <c r="J131" s="93" t="s">
        <v>191</v>
      </c>
      <c r="K131" s="101" t="s">
        <v>147</v>
      </c>
      <c r="L131" s="13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s="5" customFormat="1" ht="13.5" customHeight="1">
      <c r="A132" s="35" t="s">
        <v>680</v>
      </c>
      <c r="B132" s="35" t="s">
        <v>401</v>
      </c>
      <c r="C132" s="43" t="s">
        <v>198</v>
      </c>
      <c r="D132" s="36" t="s">
        <v>72</v>
      </c>
      <c r="E132" s="37">
        <v>1</v>
      </c>
      <c r="F132" s="41" t="s">
        <v>576</v>
      </c>
      <c r="G132" s="67">
        <v>30</v>
      </c>
      <c r="H132" s="158">
        <v>0</v>
      </c>
      <c r="I132" s="63">
        <f t="shared" si="8"/>
        <v>0</v>
      </c>
      <c r="J132" s="93" t="s">
        <v>191</v>
      </c>
      <c r="K132" s="98" t="s">
        <v>139</v>
      </c>
      <c r="L132" s="13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s="5" customFormat="1" ht="13.5" customHeight="1">
      <c r="A133" s="35" t="s">
        <v>574</v>
      </c>
      <c r="B133" s="35" t="s">
        <v>401</v>
      </c>
      <c r="C133" s="43" t="s">
        <v>198</v>
      </c>
      <c r="D133" s="36" t="s">
        <v>72</v>
      </c>
      <c r="E133" s="37">
        <v>1</v>
      </c>
      <c r="F133" s="41" t="s">
        <v>577</v>
      </c>
      <c r="G133" s="67">
        <v>25.59</v>
      </c>
      <c r="H133" s="158">
        <v>0</v>
      </c>
      <c r="I133" s="63">
        <f t="shared" si="8"/>
        <v>0</v>
      </c>
      <c r="J133" s="93" t="s">
        <v>191</v>
      </c>
      <c r="K133" s="101" t="s">
        <v>147</v>
      </c>
      <c r="L133" s="13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s="5" customFormat="1" ht="13.5" customHeight="1">
      <c r="A134" s="35" t="s">
        <v>728</v>
      </c>
      <c r="B134" s="35" t="s">
        <v>401</v>
      </c>
      <c r="C134" s="43" t="s">
        <v>198</v>
      </c>
      <c r="D134" s="36" t="s">
        <v>72</v>
      </c>
      <c r="E134" s="37">
        <v>1</v>
      </c>
      <c r="F134" s="41" t="s">
        <v>729</v>
      </c>
      <c r="G134" s="67">
        <v>3.59</v>
      </c>
      <c r="H134" s="158">
        <v>0</v>
      </c>
      <c r="I134" s="63">
        <f t="shared" si="8"/>
        <v>0</v>
      </c>
      <c r="J134" s="93" t="s">
        <v>191</v>
      </c>
      <c r="K134" s="98" t="s">
        <v>139</v>
      </c>
      <c r="L134" s="13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s="5" customFormat="1" ht="13.5" customHeight="1">
      <c r="A135" s="35" t="s">
        <v>651</v>
      </c>
      <c r="B135" s="35" t="s">
        <v>190</v>
      </c>
      <c r="C135" s="43" t="s">
        <v>198</v>
      </c>
      <c r="D135" s="36" t="s">
        <v>23</v>
      </c>
      <c r="E135" s="37">
        <v>3</v>
      </c>
      <c r="F135" s="41" t="s">
        <v>643</v>
      </c>
      <c r="G135" s="67">
        <v>398.55</v>
      </c>
      <c r="H135" s="158">
        <v>0</v>
      </c>
      <c r="I135" s="63">
        <f t="shared" si="8"/>
        <v>0</v>
      </c>
      <c r="J135" s="93" t="s">
        <v>191</v>
      </c>
      <c r="K135" s="101" t="s">
        <v>147</v>
      </c>
      <c r="L135" s="13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s="5" customFormat="1" ht="13.5" customHeight="1">
      <c r="A136" s="35" t="s">
        <v>720</v>
      </c>
      <c r="B136" s="35" t="s">
        <v>401</v>
      </c>
      <c r="C136" s="43" t="s">
        <v>198</v>
      </c>
      <c r="D136" s="36" t="s">
        <v>72</v>
      </c>
      <c r="E136" s="37">
        <v>1</v>
      </c>
      <c r="F136" s="41" t="s">
        <v>721</v>
      </c>
      <c r="G136" s="67">
        <v>4.22</v>
      </c>
      <c r="H136" s="158">
        <v>0</v>
      </c>
      <c r="I136" s="63">
        <f t="shared" si="8"/>
        <v>0</v>
      </c>
      <c r="J136" s="93" t="s">
        <v>191</v>
      </c>
      <c r="K136" s="98" t="s">
        <v>139</v>
      </c>
      <c r="L136" s="13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s="5" customFormat="1" ht="13.5" customHeight="1">
      <c r="A137" s="35" t="s">
        <v>730</v>
      </c>
      <c r="B137" s="35" t="s">
        <v>401</v>
      </c>
      <c r="C137" s="43" t="s">
        <v>198</v>
      </c>
      <c r="D137" s="36" t="s">
        <v>72</v>
      </c>
      <c r="E137" s="37">
        <v>1</v>
      </c>
      <c r="F137" s="41" t="s">
        <v>731</v>
      </c>
      <c r="G137" s="67">
        <v>6.15</v>
      </c>
      <c r="H137" s="158">
        <v>0</v>
      </c>
      <c r="I137" s="63">
        <f t="shared" si="8"/>
        <v>0</v>
      </c>
      <c r="J137" s="93" t="s">
        <v>191</v>
      </c>
      <c r="K137" s="98" t="s">
        <v>139</v>
      </c>
      <c r="L137" s="13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s="5" customFormat="1" ht="13.5" customHeight="1">
      <c r="A138" s="35" t="s">
        <v>723</v>
      </c>
      <c r="B138" s="35" t="s">
        <v>401</v>
      </c>
      <c r="C138" s="43" t="s">
        <v>198</v>
      </c>
      <c r="D138" s="36" t="s">
        <v>72</v>
      </c>
      <c r="E138" s="37">
        <v>1</v>
      </c>
      <c r="F138" s="41" t="s">
        <v>722</v>
      </c>
      <c r="G138" s="67">
        <v>4.22</v>
      </c>
      <c r="H138" s="158">
        <v>0</v>
      </c>
      <c r="I138" s="63">
        <f t="shared" si="8"/>
        <v>0</v>
      </c>
      <c r="J138" s="93" t="s">
        <v>191</v>
      </c>
      <c r="K138" s="98" t="s">
        <v>139</v>
      </c>
      <c r="L138" s="13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s="5" customFormat="1" ht="13.5" customHeight="1">
      <c r="A139" s="35" t="s">
        <v>725</v>
      </c>
      <c r="B139" s="35" t="s">
        <v>401</v>
      </c>
      <c r="C139" s="43" t="s">
        <v>198</v>
      </c>
      <c r="D139" s="36" t="s">
        <v>72</v>
      </c>
      <c r="E139" s="37">
        <v>1</v>
      </c>
      <c r="F139" s="41" t="s">
        <v>724</v>
      </c>
      <c r="G139" s="67">
        <v>4.53</v>
      </c>
      <c r="H139" s="158">
        <v>0</v>
      </c>
      <c r="I139" s="63">
        <f t="shared" si="8"/>
        <v>0</v>
      </c>
      <c r="J139" s="93" t="s">
        <v>191</v>
      </c>
      <c r="K139" s="98" t="s">
        <v>139</v>
      </c>
      <c r="L139" s="13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s="5" customFormat="1" ht="13.5" customHeight="1">
      <c r="A140" s="35" t="s">
        <v>733</v>
      </c>
      <c r="B140" s="35" t="s">
        <v>401</v>
      </c>
      <c r="C140" s="43" t="s">
        <v>198</v>
      </c>
      <c r="D140" s="36" t="s">
        <v>72</v>
      </c>
      <c r="E140" s="37">
        <v>1</v>
      </c>
      <c r="F140" s="41" t="s">
        <v>732</v>
      </c>
      <c r="G140" s="67">
        <v>47.66</v>
      </c>
      <c r="H140" s="158">
        <v>0</v>
      </c>
      <c r="I140" s="63">
        <f t="shared" si="8"/>
        <v>0</v>
      </c>
      <c r="J140" s="93" t="s">
        <v>191</v>
      </c>
      <c r="K140" s="98" t="s">
        <v>139</v>
      </c>
      <c r="L140" s="13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s="5" customFormat="1" ht="13.5" customHeight="1">
      <c r="A141" s="35" t="s">
        <v>734</v>
      </c>
      <c r="B141" s="35" t="s">
        <v>401</v>
      </c>
      <c r="C141" s="43" t="s">
        <v>198</v>
      </c>
      <c r="D141" s="36" t="s">
        <v>72</v>
      </c>
      <c r="E141" s="37">
        <v>1</v>
      </c>
      <c r="F141" s="41" t="s">
        <v>735</v>
      </c>
      <c r="G141" s="67">
        <v>66.09</v>
      </c>
      <c r="H141" s="158">
        <v>0</v>
      </c>
      <c r="I141" s="63">
        <f t="shared" si="8"/>
        <v>0</v>
      </c>
      <c r="J141" s="93" t="s">
        <v>191</v>
      </c>
      <c r="K141" s="98" t="s">
        <v>139</v>
      </c>
      <c r="L141" s="13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s="5" customFormat="1" ht="13.5" customHeight="1">
      <c r="A142" s="35" t="s">
        <v>727</v>
      </c>
      <c r="B142" s="35" t="s">
        <v>401</v>
      </c>
      <c r="C142" s="43" t="s">
        <v>198</v>
      </c>
      <c r="D142" s="36" t="s">
        <v>72</v>
      </c>
      <c r="E142" s="37">
        <v>1</v>
      </c>
      <c r="F142" s="41" t="s">
        <v>726</v>
      </c>
      <c r="G142" s="67">
        <v>3.65</v>
      </c>
      <c r="H142" s="158">
        <v>0</v>
      </c>
      <c r="I142" s="63">
        <f t="shared" si="8"/>
        <v>0</v>
      </c>
      <c r="J142" s="93" t="s">
        <v>191</v>
      </c>
      <c r="K142" s="98" t="s">
        <v>139</v>
      </c>
      <c r="L142" s="13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s="5" customFormat="1" ht="13.5" customHeight="1">
      <c r="A143" s="35" t="s">
        <v>584</v>
      </c>
      <c r="B143" s="35" t="s">
        <v>583</v>
      </c>
      <c r="C143" s="43" t="s">
        <v>198</v>
      </c>
      <c r="D143" s="36" t="s">
        <v>0</v>
      </c>
      <c r="E143" s="37">
        <v>10</v>
      </c>
      <c r="F143" s="41" t="s">
        <v>658</v>
      </c>
      <c r="G143" s="67">
        <v>84.32</v>
      </c>
      <c r="H143" s="158">
        <v>0</v>
      </c>
      <c r="I143" s="63">
        <f t="shared" si="8"/>
        <v>0</v>
      </c>
      <c r="J143" s="93" t="s">
        <v>191</v>
      </c>
      <c r="K143" s="101" t="s">
        <v>147</v>
      </c>
      <c r="L143" s="13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s="5" customFormat="1" ht="13.5" customHeight="1">
      <c r="A144" s="128" t="s">
        <v>668</v>
      </c>
      <c r="B144" s="35" t="s">
        <v>210</v>
      </c>
      <c r="C144" s="43" t="s">
        <v>198</v>
      </c>
      <c r="D144" s="36" t="s">
        <v>25</v>
      </c>
      <c r="E144" s="37">
        <v>24</v>
      </c>
      <c r="F144" s="41" t="s">
        <v>669</v>
      </c>
      <c r="G144" s="67">
        <v>0.01</v>
      </c>
      <c r="H144" s="158">
        <v>0</v>
      </c>
      <c r="I144" s="63">
        <f t="shared" si="8"/>
        <v>0</v>
      </c>
      <c r="J144" s="93" t="s">
        <v>191</v>
      </c>
      <c r="K144" s="101" t="s">
        <v>147</v>
      </c>
      <c r="L144" s="123" t="s">
        <v>708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s="5" customFormat="1" ht="13.5" customHeight="1">
      <c r="A145" s="35" t="s">
        <v>95</v>
      </c>
      <c r="B145" s="35" t="s">
        <v>401</v>
      </c>
      <c r="C145" s="43" t="s">
        <v>198</v>
      </c>
      <c r="D145" s="36" t="s">
        <v>23</v>
      </c>
      <c r="E145" s="37">
        <v>50</v>
      </c>
      <c r="F145" s="41" t="s">
        <v>597</v>
      </c>
      <c r="G145" s="67">
        <v>38.92</v>
      </c>
      <c r="H145" s="158">
        <v>0</v>
      </c>
      <c r="I145" s="63">
        <f t="shared" si="8"/>
        <v>0</v>
      </c>
      <c r="J145" s="93" t="s">
        <v>191</v>
      </c>
      <c r="K145" s="98" t="s">
        <v>139</v>
      </c>
      <c r="L145" s="13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s="5" customFormat="1" ht="12.75">
      <c r="A146" s="35" t="s">
        <v>196</v>
      </c>
      <c r="B146" s="35"/>
      <c r="C146" s="43" t="s">
        <v>198</v>
      </c>
      <c r="D146" s="36" t="s">
        <v>25</v>
      </c>
      <c r="E146" s="44">
        <v>50</v>
      </c>
      <c r="F146" s="41" t="s">
        <v>60</v>
      </c>
      <c r="G146" s="67">
        <v>3.76</v>
      </c>
      <c r="H146" s="158">
        <v>0</v>
      </c>
      <c r="I146" s="63">
        <f t="shared" si="8"/>
        <v>0</v>
      </c>
      <c r="J146" s="93" t="s">
        <v>191</v>
      </c>
      <c r="K146" s="98" t="s">
        <v>139</v>
      </c>
      <c r="L146" s="13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s="5" customFormat="1" ht="12.75">
      <c r="A147" s="43" t="s">
        <v>540</v>
      </c>
      <c r="B147" s="35" t="s">
        <v>190</v>
      </c>
      <c r="C147" s="43" t="s">
        <v>198</v>
      </c>
      <c r="D147" s="36" t="s">
        <v>25</v>
      </c>
      <c r="E147" s="44">
        <v>100</v>
      </c>
      <c r="F147" s="41" t="s">
        <v>541</v>
      </c>
      <c r="G147" s="67">
        <v>7.61</v>
      </c>
      <c r="H147" s="158">
        <v>0</v>
      </c>
      <c r="I147" s="63">
        <f t="shared" si="8"/>
        <v>0</v>
      </c>
      <c r="J147" s="93" t="s">
        <v>191</v>
      </c>
      <c r="K147" s="98" t="s">
        <v>139</v>
      </c>
      <c r="L147" s="131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s="5" customFormat="1" ht="12.75">
      <c r="A148" s="43" t="s">
        <v>887</v>
      </c>
      <c r="B148" s="35" t="s">
        <v>638</v>
      </c>
      <c r="C148" s="43" t="s">
        <v>198</v>
      </c>
      <c r="D148" s="36" t="s">
        <v>72</v>
      </c>
      <c r="E148" s="44">
        <v>1</v>
      </c>
      <c r="F148" s="41" t="s">
        <v>888</v>
      </c>
      <c r="G148" s="67">
        <v>153.82</v>
      </c>
      <c r="H148" s="158">
        <v>0</v>
      </c>
      <c r="I148" s="63">
        <f t="shared" si="8"/>
        <v>0</v>
      </c>
      <c r="J148" s="93" t="s">
        <v>191</v>
      </c>
      <c r="K148" s="101" t="s">
        <v>147</v>
      </c>
      <c r="L148" s="131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s="5" customFormat="1" ht="12.75">
      <c r="A149" s="43" t="s">
        <v>889</v>
      </c>
      <c r="B149" s="35" t="s">
        <v>638</v>
      </c>
      <c r="C149" s="43" t="s">
        <v>198</v>
      </c>
      <c r="D149" s="36" t="s">
        <v>72</v>
      </c>
      <c r="E149" s="44">
        <v>1</v>
      </c>
      <c r="F149" s="92" t="s">
        <v>639</v>
      </c>
      <c r="G149" s="67">
        <v>210.96</v>
      </c>
      <c r="H149" s="158">
        <v>0</v>
      </c>
      <c r="I149" s="63">
        <f t="shared" si="8"/>
        <v>0</v>
      </c>
      <c r="J149" s="93" t="s">
        <v>191</v>
      </c>
      <c r="K149" s="101" t="s">
        <v>147</v>
      </c>
      <c r="L149" s="131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s="5" customFormat="1" ht="12.75">
      <c r="A150" s="43" t="s">
        <v>890</v>
      </c>
      <c r="B150" s="35" t="s">
        <v>638</v>
      </c>
      <c r="C150" s="43" t="s">
        <v>198</v>
      </c>
      <c r="D150" s="36" t="s">
        <v>23</v>
      </c>
      <c r="E150" s="44">
        <v>800</v>
      </c>
      <c r="F150" s="92" t="s">
        <v>640</v>
      </c>
      <c r="G150" s="67">
        <v>48.28</v>
      </c>
      <c r="H150" s="158">
        <v>0</v>
      </c>
      <c r="I150" s="63">
        <f t="shared" si="8"/>
        <v>0</v>
      </c>
      <c r="J150" s="93" t="s">
        <v>191</v>
      </c>
      <c r="K150" s="98" t="s">
        <v>139</v>
      </c>
      <c r="L150" s="131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s="5" customFormat="1" ht="12.75">
      <c r="A151" s="35" t="s">
        <v>514</v>
      </c>
      <c r="B151" s="35" t="s">
        <v>352</v>
      </c>
      <c r="C151" s="43" t="s">
        <v>198</v>
      </c>
      <c r="D151" s="36" t="s">
        <v>23</v>
      </c>
      <c r="E151" s="37">
        <v>250</v>
      </c>
      <c r="F151" s="41" t="s">
        <v>351</v>
      </c>
      <c r="G151" s="42">
        <v>93.91</v>
      </c>
      <c r="H151" s="158">
        <v>0</v>
      </c>
      <c r="I151" s="63">
        <f t="shared" si="8"/>
        <v>0</v>
      </c>
      <c r="J151" s="93" t="s">
        <v>191</v>
      </c>
      <c r="K151" s="98" t="s">
        <v>139</v>
      </c>
      <c r="L151" s="13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s="5" customFormat="1" ht="12.75">
      <c r="A152" s="35" t="s">
        <v>349</v>
      </c>
      <c r="B152" s="35" t="s">
        <v>327</v>
      </c>
      <c r="C152" s="43" t="s">
        <v>198</v>
      </c>
      <c r="D152" s="36" t="s">
        <v>25</v>
      </c>
      <c r="E152" s="37">
        <v>250</v>
      </c>
      <c r="F152" s="41" t="s">
        <v>350</v>
      </c>
      <c r="G152" s="42">
        <v>5.11</v>
      </c>
      <c r="H152" s="158">
        <v>0</v>
      </c>
      <c r="I152" s="63">
        <f t="shared" si="8"/>
        <v>0</v>
      </c>
      <c r="J152" s="93" t="s">
        <v>191</v>
      </c>
      <c r="K152" s="98" t="s">
        <v>139</v>
      </c>
      <c r="L152" s="13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s="5" customFormat="1" ht="12.75">
      <c r="A153" s="35" t="s">
        <v>347</v>
      </c>
      <c r="B153" s="35" t="s">
        <v>327</v>
      </c>
      <c r="C153" s="43" t="s">
        <v>198</v>
      </c>
      <c r="D153" s="36" t="s">
        <v>25</v>
      </c>
      <c r="E153" s="37">
        <v>250</v>
      </c>
      <c r="F153" s="41" t="s">
        <v>348</v>
      </c>
      <c r="G153" s="42">
        <v>5.04</v>
      </c>
      <c r="H153" s="158">
        <v>0</v>
      </c>
      <c r="I153" s="63">
        <f t="shared" si="8"/>
        <v>0</v>
      </c>
      <c r="J153" s="93" t="s">
        <v>191</v>
      </c>
      <c r="K153" s="98" t="s">
        <v>139</v>
      </c>
      <c r="L153" s="13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s="5" customFormat="1" ht="12.75">
      <c r="A154" s="119" t="s">
        <v>913</v>
      </c>
      <c r="B154" s="35" t="s">
        <v>914</v>
      </c>
      <c r="C154" s="43" t="s">
        <v>198</v>
      </c>
      <c r="D154" s="36" t="s">
        <v>25</v>
      </c>
      <c r="E154" s="37">
        <v>100</v>
      </c>
      <c r="F154" s="41" t="s">
        <v>915</v>
      </c>
      <c r="G154" s="42">
        <v>0.7</v>
      </c>
      <c r="H154" s="158">
        <v>0</v>
      </c>
      <c r="I154" s="63">
        <f t="shared" si="8"/>
        <v>0</v>
      </c>
      <c r="J154" s="93" t="s">
        <v>191</v>
      </c>
      <c r="K154" s="98" t="s">
        <v>139</v>
      </c>
      <c r="L154" s="118" t="s">
        <v>941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s="5" customFormat="1" ht="12.75">
      <c r="A155" s="119" t="s">
        <v>619</v>
      </c>
      <c r="B155" s="35" t="s">
        <v>401</v>
      </c>
      <c r="C155" s="43" t="s">
        <v>198</v>
      </c>
      <c r="D155" s="36" t="s">
        <v>25</v>
      </c>
      <c r="E155" s="37">
        <v>100</v>
      </c>
      <c r="F155" s="41" t="s">
        <v>620</v>
      </c>
      <c r="G155" s="67">
        <v>1.54</v>
      </c>
      <c r="H155" s="158">
        <v>0</v>
      </c>
      <c r="I155" s="63">
        <f t="shared" si="8"/>
        <v>0</v>
      </c>
      <c r="J155" s="93" t="s">
        <v>191</v>
      </c>
      <c r="K155" s="98" t="s">
        <v>139</v>
      </c>
      <c r="L155" s="118" t="s">
        <v>945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s="5" customFormat="1" ht="12.75">
      <c r="A156" s="128" t="s">
        <v>439</v>
      </c>
      <c r="B156" s="35" t="s">
        <v>438</v>
      </c>
      <c r="C156" s="43" t="s">
        <v>198</v>
      </c>
      <c r="D156" s="36" t="s">
        <v>23</v>
      </c>
      <c r="E156" s="37">
        <v>500</v>
      </c>
      <c r="F156" s="41" t="s">
        <v>440</v>
      </c>
      <c r="G156" s="67">
        <v>14.44</v>
      </c>
      <c r="H156" s="158">
        <v>0</v>
      </c>
      <c r="I156" s="63">
        <f t="shared" si="8"/>
        <v>0</v>
      </c>
      <c r="J156" s="93" t="s">
        <v>191</v>
      </c>
      <c r="K156" s="98" t="s">
        <v>139</v>
      </c>
      <c r="L156" s="123" t="s">
        <v>707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12" ht="12.75">
      <c r="A157" s="82" t="s">
        <v>511</v>
      </c>
      <c r="B157" s="116" t="s">
        <v>512</v>
      </c>
      <c r="C157" s="43" t="s">
        <v>198</v>
      </c>
      <c r="D157" s="87" t="s">
        <v>25</v>
      </c>
      <c r="E157" s="7">
        <v>100</v>
      </c>
      <c r="F157" s="83">
        <v>2947105201</v>
      </c>
      <c r="G157" s="61">
        <v>1.55</v>
      </c>
      <c r="H157" s="158">
        <v>0</v>
      </c>
      <c r="I157" s="63">
        <f t="shared" si="8"/>
        <v>0</v>
      </c>
      <c r="J157" s="93" t="s">
        <v>191</v>
      </c>
      <c r="K157" s="98" t="s">
        <v>139</v>
      </c>
      <c r="L157" s="131"/>
    </row>
    <row r="158" spans="1:33" s="5" customFormat="1" ht="12.75">
      <c r="A158" s="119" t="s">
        <v>765</v>
      </c>
      <c r="B158" s="35" t="s">
        <v>210</v>
      </c>
      <c r="C158" s="43" t="s">
        <v>198</v>
      </c>
      <c r="D158" s="36" t="s">
        <v>23</v>
      </c>
      <c r="E158" s="37">
        <v>200</v>
      </c>
      <c r="F158" s="41" t="s">
        <v>766</v>
      </c>
      <c r="G158" s="67">
        <v>10</v>
      </c>
      <c r="H158" s="158">
        <v>0</v>
      </c>
      <c r="I158" s="63">
        <f t="shared" si="8"/>
        <v>0</v>
      </c>
      <c r="J158" s="93" t="s">
        <v>191</v>
      </c>
      <c r="K158" s="98" t="s">
        <v>139</v>
      </c>
      <c r="L158" s="118" t="s">
        <v>767</v>
      </c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s="5" customFormat="1" ht="12.75">
      <c r="A159" s="117" t="s">
        <v>606</v>
      </c>
      <c r="B159" s="82" t="s">
        <v>401</v>
      </c>
      <c r="C159" s="43" t="s">
        <v>198</v>
      </c>
      <c r="D159" s="84" t="s">
        <v>23</v>
      </c>
      <c r="E159" s="62">
        <v>24</v>
      </c>
      <c r="F159" s="103" t="s">
        <v>820</v>
      </c>
      <c r="G159" s="61">
        <v>13.45</v>
      </c>
      <c r="H159" s="158">
        <v>0</v>
      </c>
      <c r="I159" s="63">
        <f>PRODUCT(G159,H159)</f>
        <v>0</v>
      </c>
      <c r="J159" s="93" t="s">
        <v>191</v>
      </c>
      <c r="K159" s="98" t="s">
        <v>139</v>
      </c>
      <c r="L159" s="118" t="s">
        <v>909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11" ht="12.75">
      <c r="A160" s="5" t="s">
        <v>686</v>
      </c>
      <c r="B160" s="35" t="s">
        <v>401</v>
      </c>
      <c r="C160" s="43" t="s">
        <v>198</v>
      </c>
      <c r="D160" s="36" t="s">
        <v>25</v>
      </c>
      <c r="E160" s="37">
        <v>60</v>
      </c>
      <c r="F160" s="38" t="s">
        <v>685</v>
      </c>
      <c r="G160" s="67">
        <v>2.11</v>
      </c>
      <c r="H160" s="158">
        <v>0</v>
      </c>
      <c r="I160" s="63">
        <f>PRODUCT(G160,H160)</f>
        <v>0</v>
      </c>
      <c r="J160" s="93" t="s">
        <v>191</v>
      </c>
      <c r="K160" s="98" t="s">
        <v>139</v>
      </c>
    </row>
    <row r="161" spans="1:33" s="5" customFormat="1" ht="12.75">
      <c r="A161" s="119" t="s">
        <v>459</v>
      </c>
      <c r="B161" s="35" t="s">
        <v>806</v>
      </c>
      <c r="C161" s="43" t="s">
        <v>198</v>
      </c>
      <c r="D161" s="36" t="s">
        <v>25</v>
      </c>
      <c r="E161" s="37">
        <v>160</v>
      </c>
      <c r="F161" s="41" t="s">
        <v>47</v>
      </c>
      <c r="G161" s="67">
        <v>4.32</v>
      </c>
      <c r="H161" s="158">
        <v>0</v>
      </c>
      <c r="I161" s="63">
        <f>PRODUCT(G161,H161)</f>
        <v>0</v>
      </c>
      <c r="J161" s="93" t="s">
        <v>191</v>
      </c>
      <c r="K161" s="98" t="s">
        <v>139</v>
      </c>
      <c r="L161" s="118" t="s">
        <v>944</v>
      </c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s="5" customFormat="1" ht="12.75">
      <c r="A162" s="43" t="s">
        <v>537</v>
      </c>
      <c r="B162" s="35" t="s">
        <v>538</v>
      </c>
      <c r="C162" s="43" t="s">
        <v>198</v>
      </c>
      <c r="D162" s="36" t="s">
        <v>23</v>
      </c>
      <c r="E162" s="37">
        <v>1000</v>
      </c>
      <c r="F162" s="41" t="s">
        <v>539</v>
      </c>
      <c r="G162" s="67">
        <v>211.84</v>
      </c>
      <c r="H162" s="158">
        <v>0</v>
      </c>
      <c r="I162" s="63">
        <f t="shared" si="8"/>
        <v>0</v>
      </c>
      <c r="J162" s="93" t="s">
        <v>191</v>
      </c>
      <c r="K162" s="98" t="s">
        <v>139</v>
      </c>
      <c r="L162" s="131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s="34" customFormat="1" ht="12.75">
      <c r="A163" s="52"/>
      <c r="B163" s="52"/>
      <c r="C163" s="52"/>
      <c r="D163" s="53"/>
      <c r="E163" s="54"/>
      <c r="F163" s="55"/>
      <c r="G163" s="70"/>
      <c r="H163" s="159"/>
      <c r="I163" s="33"/>
      <c r="J163" s="94"/>
      <c r="K163" s="99"/>
      <c r="L163" s="1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s="5" customFormat="1" ht="12.75">
      <c r="A164" s="119" t="s">
        <v>556</v>
      </c>
      <c r="B164" s="35" t="s">
        <v>210</v>
      </c>
      <c r="C164" s="35" t="s">
        <v>37</v>
      </c>
      <c r="D164" s="36" t="s">
        <v>23</v>
      </c>
      <c r="E164" s="37">
        <v>12</v>
      </c>
      <c r="F164" s="41" t="s">
        <v>557</v>
      </c>
      <c r="G164" s="67">
        <v>57.51</v>
      </c>
      <c r="H164" s="158">
        <v>0</v>
      </c>
      <c r="I164" s="63">
        <f>PRODUCT(G164,H164)</f>
        <v>0</v>
      </c>
      <c r="J164" s="93" t="s">
        <v>191</v>
      </c>
      <c r="K164" s="98" t="s">
        <v>139</v>
      </c>
      <c r="L164" s="118" t="s">
        <v>670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s="5" customFormat="1" ht="12.75">
      <c r="A165" s="35" t="s">
        <v>568</v>
      </c>
      <c r="B165" s="35" t="s">
        <v>186</v>
      </c>
      <c r="C165" s="35" t="s">
        <v>37</v>
      </c>
      <c r="D165" s="36" t="s">
        <v>25</v>
      </c>
      <c r="E165" s="37">
        <v>50</v>
      </c>
      <c r="F165" s="92" t="s">
        <v>111</v>
      </c>
      <c r="G165" s="42">
        <v>29.5</v>
      </c>
      <c r="H165" s="158">
        <v>0</v>
      </c>
      <c r="I165" s="63">
        <f>PRODUCT(G165,H165)</f>
        <v>0</v>
      </c>
      <c r="J165" s="93" t="s">
        <v>191</v>
      </c>
      <c r="K165" s="98" t="s">
        <v>139</v>
      </c>
      <c r="L165" s="13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s="5" customFormat="1" ht="12.75">
      <c r="A166" s="35" t="s">
        <v>591</v>
      </c>
      <c r="B166" s="35" t="s">
        <v>186</v>
      </c>
      <c r="C166" s="35" t="s">
        <v>37</v>
      </c>
      <c r="D166" s="36" t="s">
        <v>25</v>
      </c>
      <c r="E166" s="37">
        <v>50</v>
      </c>
      <c r="F166" s="92" t="s">
        <v>56</v>
      </c>
      <c r="G166" s="42">
        <v>29.5</v>
      </c>
      <c r="H166" s="158">
        <v>0</v>
      </c>
      <c r="I166" s="63">
        <f>PRODUCT(G166,H166)</f>
        <v>0</v>
      </c>
      <c r="J166" s="93" t="s">
        <v>191</v>
      </c>
      <c r="K166" s="98" t="s">
        <v>139</v>
      </c>
      <c r="L166" s="13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s="5" customFormat="1" ht="12.75">
      <c r="A167" s="35" t="s">
        <v>201</v>
      </c>
      <c r="B167" s="35" t="s">
        <v>205</v>
      </c>
      <c r="C167" s="35" t="s">
        <v>37</v>
      </c>
      <c r="D167" s="36" t="s">
        <v>23</v>
      </c>
      <c r="E167" s="37">
        <v>50</v>
      </c>
      <c r="F167" s="38" t="s">
        <v>123</v>
      </c>
      <c r="G167" s="67">
        <v>25.85</v>
      </c>
      <c r="H167" s="158">
        <v>0</v>
      </c>
      <c r="I167" s="63">
        <f aca="true" t="shared" si="9" ref="I167:I183">PRODUCT(G167,H167)</f>
        <v>0</v>
      </c>
      <c r="J167" s="93" t="s">
        <v>191</v>
      </c>
      <c r="K167" s="98" t="s">
        <v>139</v>
      </c>
      <c r="L167" s="13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s="5" customFormat="1" ht="12.75">
      <c r="A168" s="35" t="s">
        <v>918</v>
      </c>
      <c r="B168" s="35" t="s">
        <v>186</v>
      </c>
      <c r="C168" s="35" t="s">
        <v>37</v>
      </c>
      <c r="D168" s="36" t="s">
        <v>25</v>
      </c>
      <c r="E168" s="37">
        <v>100</v>
      </c>
      <c r="F168" s="41" t="s">
        <v>96</v>
      </c>
      <c r="G168" s="67">
        <v>3.9</v>
      </c>
      <c r="H168" s="158">
        <v>0</v>
      </c>
      <c r="I168" s="63">
        <f t="shared" si="9"/>
        <v>0</v>
      </c>
      <c r="J168" s="93" t="s">
        <v>191</v>
      </c>
      <c r="K168" s="98" t="s">
        <v>139</v>
      </c>
      <c r="L168" s="13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s="5" customFormat="1" ht="12.75">
      <c r="A169" s="35" t="s">
        <v>309</v>
      </c>
      <c r="B169" s="35" t="s">
        <v>186</v>
      </c>
      <c r="C169" s="35" t="s">
        <v>37</v>
      </c>
      <c r="D169" s="36" t="s">
        <v>25</v>
      </c>
      <c r="E169" s="37">
        <v>100</v>
      </c>
      <c r="F169" s="41" t="s">
        <v>919</v>
      </c>
      <c r="G169" s="67">
        <v>3.9</v>
      </c>
      <c r="H169" s="158">
        <v>0</v>
      </c>
      <c r="I169" s="63">
        <f>PRODUCT(G169,H169)</f>
        <v>0</v>
      </c>
      <c r="J169" s="93" t="s">
        <v>191</v>
      </c>
      <c r="K169" s="98" t="s">
        <v>139</v>
      </c>
      <c r="L169" s="13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s="5" customFormat="1" ht="12.75">
      <c r="A170" s="35" t="s">
        <v>202</v>
      </c>
      <c r="B170" s="35" t="s">
        <v>186</v>
      </c>
      <c r="C170" s="35" t="s">
        <v>37</v>
      </c>
      <c r="D170" s="36" t="s">
        <v>25</v>
      </c>
      <c r="E170" s="37">
        <v>100</v>
      </c>
      <c r="F170" s="41" t="s">
        <v>98</v>
      </c>
      <c r="G170" s="67">
        <v>3.9</v>
      </c>
      <c r="H170" s="158">
        <v>0</v>
      </c>
      <c r="I170" s="63">
        <f t="shared" si="9"/>
        <v>0</v>
      </c>
      <c r="J170" s="93" t="s">
        <v>191</v>
      </c>
      <c r="K170" s="98" t="s">
        <v>139</v>
      </c>
      <c r="L170" s="13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s="5" customFormat="1" ht="12.75">
      <c r="A171" s="119" t="s">
        <v>203</v>
      </c>
      <c r="B171" s="35" t="s">
        <v>186</v>
      </c>
      <c r="C171" s="35" t="s">
        <v>37</v>
      </c>
      <c r="D171" s="36" t="s">
        <v>25</v>
      </c>
      <c r="E171" s="37">
        <v>100</v>
      </c>
      <c r="F171" s="41" t="s">
        <v>97</v>
      </c>
      <c r="G171" s="67">
        <v>3.9</v>
      </c>
      <c r="H171" s="158">
        <v>0</v>
      </c>
      <c r="I171" s="63">
        <f t="shared" si="9"/>
        <v>0</v>
      </c>
      <c r="J171" s="93" t="s">
        <v>191</v>
      </c>
      <c r="K171" s="98" t="s">
        <v>139</v>
      </c>
      <c r="L171" s="118" t="s">
        <v>859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s="5" customFormat="1" ht="12.75">
      <c r="A172" s="35" t="s">
        <v>204</v>
      </c>
      <c r="B172" s="35" t="s">
        <v>186</v>
      </c>
      <c r="C172" s="35" t="s">
        <v>37</v>
      </c>
      <c r="D172" s="36" t="s">
        <v>25</v>
      </c>
      <c r="E172" s="37">
        <v>100</v>
      </c>
      <c r="F172" s="41" t="s">
        <v>99</v>
      </c>
      <c r="G172" s="67">
        <v>3.9</v>
      </c>
      <c r="H172" s="158">
        <v>0</v>
      </c>
      <c r="I172" s="63">
        <f t="shared" si="9"/>
        <v>0</v>
      </c>
      <c r="J172" s="93" t="s">
        <v>191</v>
      </c>
      <c r="K172" s="98" t="s">
        <v>139</v>
      </c>
      <c r="L172" s="13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s="5" customFormat="1" ht="12.75">
      <c r="A173" s="119" t="s">
        <v>206</v>
      </c>
      <c r="B173" s="35" t="s">
        <v>186</v>
      </c>
      <c r="C173" s="35" t="s">
        <v>37</v>
      </c>
      <c r="D173" s="36" t="s">
        <v>25</v>
      </c>
      <c r="E173" s="37">
        <v>100</v>
      </c>
      <c r="F173" s="41" t="s">
        <v>100</v>
      </c>
      <c r="G173" s="67">
        <v>4.03</v>
      </c>
      <c r="H173" s="158">
        <v>0</v>
      </c>
      <c r="I173" s="63">
        <f t="shared" si="9"/>
        <v>0</v>
      </c>
      <c r="J173" s="93" t="s">
        <v>191</v>
      </c>
      <c r="K173" s="98" t="s">
        <v>139</v>
      </c>
      <c r="L173" s="118" t="s">
        <v>829</v>
      </c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s="5" customFormat="1" ht="12.75">
      <c r="A174" s="35" t="s">
        <v>310</v>
      </c>
      <c r="B174" s="35" t="s">
        <v>186</v>
      </c>
      <c r="C174" s="35" t="s">
        <v>37</v>
      </c>
      <c r="D174" s="36" t="s">
        <v>25</v>
      </c>
      <c r="E174" s="37">
        <v>100</v>
      </c>
      <c r="F174" s="41" t="s">
        <v>776</v>
      </c>
      <c r="G174" s="67">
        <v>3.9</v>
      </c>
      <c r="H174" s="158">
        <v>0</v>
      </c>
      <c r="I174" s="63">
        <f>PRODUCT(G174,H174)</f>
        <v>0</v>
      </c>
      <c r="J174" s="93" t="s">
        <v>191</v>
      </c>
      <c r="K174" s="98" t="s">
        <v>139</v>
      </c>
      <c r="L174" s="13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s="5" customFormat="1" ht="12.75">
      <c r="A175" s="119" t="s">
        <v>207</v>
      </c>
      <c r="B175" s="35" t="s">
        <v>186</v>
      </c>
      <c r="C175" s="35" t="s">
        <v>37</v>
      </c>
      <c r="D175" s="36" t="s">
        <v>25</v>
      </c>
      <c r="E175" s="37">
        <v>100</v>
      </c>
      <c r="F175" s="41" t="s">
        <v>101</v>
      </c>
      <c r="G175" s="67">
        <v>3.9</v>
      </c>
      <c r="H175" s="158">
        <v>0</v>
      </c>
      <c r="I175" s="63">
        <f t="shared" si="9"/>
        <v>0</v>
      </c>
      <c r="J175" s="93" t="s">
        <v>191</v>
      </c>
      <c r="K175" s="98" t="s">
        <v>139</v>
      </c>
      <c r="L175" s="118" t="s">
        <v>791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s="5" customFormat="1" ht="12.75">
      <c r="A176" s="119" t="s">
        <v>951</v>
      </c>
      <c r="B176" s="35" t="s">
        <v>836</v>
      </c>
      <c r="C176" s="35" t="s">
        <v>37</v>
      </c>
      <c r="D176" s="36" t="s">
        <v>25</v>
      </c>
      <c r="E176" s="37">
        <v>50</v>
      </c>
      <c r="F176" s="41" t="s">
        <v>952</v>
      </c>
      <c r="G176" s="67">
        <v>15.06</v>
      </c>
      <c r="H176" s="158">
        <v>0</v>
      </c>
      <c r="I176" s="63">
        <f t="shared" si="9"/>
        <v>0</v>
      </c>
      <c r="J176" s="93" t="s">
        <v>191</v>
      </c>
      <c r="K176" s="98" t="s">
        <v>139</v>
      </c>
      <c r="L176" s="118" t="s">
        <v>953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s="5" customFormat="1" ht="12.75">
      <c r="A177" s="43" t="s">
        <v>841</v>
      </c>
      <c r="B177" s="35" t="s">
        <v>186</v>
      </c>
      <c r="C177" s="35" t="s">
        <v>37</v>
      </c>
      <c r="D177" s="36" t="s">
        <v>25</v>
      </c>
      <c r="E177" s="37">
        <v>100</v>
      </c>
      <c r="F177" s="41" t="s">
        <v>840</v>
      </c>
      <c r="G177" s="67">
        <v>3.9</v>
      </c>
      <c r="H177" s="158">
        <v>0</v>
      </c>
      <c r="I177" s="63">
        <f t="shared" si="9"/>
        <v>0</v>
      </c>
      <c r="J177" s="93" t="s">
        <v>191</v>
      </c>
      <c r="K177" s="98" t="s">
        <v>139</v>
      </c>
      <c r="L177" s="131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s="5" customFormat="1" ht="12.75">
      <c r="A178" s="128" t="s">
        <v>835</v>
      </c>
      <c r="B178" s="35" t="s">
        <v>836</v>
      </c>
      <c r="C178" s="35" t="s">
        <v>37</v>
      </c>
      <c r="D178" s="36" t="s">
        <v>25</v>
      </c>
      <c r="E178" s="37">
        <v>50</v>
      </c>
      <c r="F178" s="41" t="s">
        <v>837</v>
      </c>
      <c r="G178" s="67">
        <v>12.82</v>
      </c>
      <c r="H178" s="158">
        <v>0</v>
      </c>
      <c r="I178" s="63">
        <f t="shared" si="9"/>
        <v>0</v>
      </c>
      <c r="J178" s="93" t="s">
        <v>191</v>
      </c>
      <c r="K178" s="98" t="s">
        <v>139</v>
      </c>
      <c r="L178" s="123" t="s">
        <v>712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s="5" customFormat="1" ht="12.75">
      <c r="A179" s="119" t="s">
        <v>839</v>
      </c>
      <c r="B179" s="35" t="s">
        <v>186</v>
      </c>
      <c r="C179" s="35" t="s">
        <v>37</v>
      </c>
      <c r="D179" s="36" t="s">
        <v>25</v>
      </c>
      <c r="E179" s="37">
        <v>100</v>
      </c>
      <c r="F179" s="41" t="s">
        <v>838</v>
      </c>
      <c r="G179" s="67">
        <v>3.9</v>
      </c>
      <c r="H179" s="158">
        <v>0</v>
      </c>
      <c r="I179" s="63">
        <f t="shared" si="9"/>
        <v>0</v>
      </c>
      <c r="J179" s="93" t="s">
        <v>191</v>
      </c>
      <c r="K179" s="98" t="s">
        <v>139</v>
      </c>
      <c r="L179" s="118" t="s">
        <v>830</v>
      </c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s="5" customFormat="1" ht="12.75">
      <c r="A180" s="35" t="s">
        <v>208</v>
      </c>
      <c r="B180" s="35" t="s">
        <v>186</v>
      </c>
      <c r="C180" s="35" t="s">
        <v>37</v>
      </c>
      <c r="D180" s="36" t="s">
        <v>25</v>
      </c>
      <c r="E180" s="37">
        <v>100</v>
      </c>
      <c r="F180" s="41" t="s">
        <v>102</v>
      </c>
      <c r="G180" s="67">
        <v>4.03</v>
      </c>
      <c r="H180" s="158">
        <v>0</v>
      </c>
      <c r="I180" s="63">
        <f t="shared" si="9"/>
        <v>0</v>
      </c>
      <c r="J180" s="93" t="s">
        <v>191</v>
      </c>
      <c r="K180" s="98" t="s">
        <v>139</v>
      </c>
      <c r="L180" s="13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s="5" customFormat="1" ht="12.75">
      <c r="A181" s="35" t="s">
        <v>209</v>
      </c>
      <c r="B181" s="35" t="s">
        <v>210</v>
      </c>
      <c r="C181" s="35" t="s">
        <v>37</v>
      </c>
      <c r="D181" s="36" t="s">
        <v>25</v>
      </c>
      <c r="E181" s="37">
        <v>100</v>
      </c>
      <c r="F181" s="41" t="s">
        <v>15</v>
      </c>
      <c r="G181" s="67">
        <v>3.44</v>
      </c>
      <c r="H181" s="158">
        <v>0</v>
      </c>
      <c r="I181" s="63">
        <f t="shared" si="9"/>
        <v>0</v>
      </c>
      <c r="J181" s="93" t="s">
        <v>191</v>
      </c>
      <c r="K181" s="98" t="s">
        <v>139</v>
      </c>
      <c r="L181" s="13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s="5" customFormat="1" ht="25.5">
      <c r="A182" s="35" t="s">
        <v>375</v>
      </c>
      <c r="B182" s="35" t="s">
        <v>186</v>
      </c>
      <c r="C182" s="35" t="s">
        <v>37</v>
      </c>
      <c r="D182" s="36" t="s">
        <v>25</v>
      </c>
      <c r="E182" s="37">
        <v>100</v>
      </c>
      <c r="F182" s="41" t="s">
        <v>363</v>
      </c>
      <c r="G182" s="67">
        <v>6.69</v>
      </c>
      <c r="H182" s="158">
        <v>0</v>
      </c>
      <c r="I182" s="63">
        <f t="shared" si="9"/>
        <v>0</v>
      </c>
      <c r="J182" s="93" t="s">
        <v>191</v>
      </c>
      <c r="K182" s="98" t="s">
        <v>139</v>
      </c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s="5" customFormat="1" ht="12.75">
      <c r="A183" s="35" t="s">
        <v>384</v>
      </c>
      <c r="B183" s="35" t="s">
        <v>383</v>
      </c>
      <c r="C183" s="35" t="s">
        <v>37</v>
      </c>
      <c r="D183" s="36" t="s">
        <v>23</v>
      </c>
      <c r="E183" s="37">
        <v>1000</v>
      </c>
      <c r="F183" s="41" t="s">
        <v>379</v>
      </c>
      <c r="G183" s="67">
        <v>132.32</v>
      </c>
      <c r="H183" s="158">
        <v>0</v>
      </c>
      <c r="I183" s="63">
        <f t="shared" si="9"/>
        <v>0</v>
      </c>
      <c r="J183" s="93" t="s">
        <v>191</v>
      </c>
      <c r="K183" s="98" t="s">
        <v>139</v>
      </c>
      <c r="L183" s="13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s="5" customFormat="1" ht="12.75">
      <c r="A184" s="43" t="s">
        <v>211</v>
      </c>
      <c r="B184" s="35" t="s">
        <v>186</v>
      </c>
      <c r="C184" s="35" t="s">
        <v>37</v>
      </c>
      <c r="D184" s="36" t="s">
        <v>25</v>
      </c>
      <c r="E184" s="37">
        <v>200</v>
      </c>
      <c r="F184" s="41" t="s">
        <v>2</v>
      </c>
      <c r="G184" s="67">
        <v>18.72</v>
      </c>
      <c r="H184" s="158">
        <v>0</v>
      </c>
      <c r="I184" s="63">
        <f aca="true" t="shared" si="10" ref="I184:I197">PRODUCT(G184,H184)</f>
        <v>0</v>
      </c>
      <c r="J184" s="93" t="s">
        <v>191</v>
      </c>
      <c r="K184" s="98" t="s">
        <v>139</v>
      </c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s="5" customFormat="1" ht="12.75">
      <c r="A185" s="35" t="s">
        <v>301</v>
      </c>
      <c r="B185" s="35" t="s">
        <v>186</v>
      </c>
      <c r="C185" s="35" t="s">
        <v>37</v>
      </c>
      <c r="D185" s="36" t="s">
        <v>25</v>
      </c>
      <c r="E185" s="37">
        <v>100</v>
      </c>
      <c r="F185" s="41" t="s">
        <v>303</v>
      </c>
      <c r="G185" s="67">
        <v>9.36</v>
      </c>
      <c r="H185" s="158">
        <v>0</v>
      </c>
      <c r="I185" s="63">
        <f t="shared" si="10"/>
        <v>0</v>
      </c>
      <c r="J185" s="93" t="s">
        <v>191</v>
      </c>
      <c r="K185" s="98" t="s">
        <v>139</v>
      </c>
      <c r="L185" s="13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s="5" customFormat="1" ht="12.75">
      <c r="A186" s="35" t="s">
        <v>302</v>
      </c>
      <c r="B186" s="35" t="s">
        <v>186</v>
      </c>
      <c r="C186" s="35" t="s">
        <v>37</v>
      </c>
      <c r="D186" s="36" t="s">
        <v>25</v>
      </c>
      <c r="E186" s="37">
        <v>100</v>
      </c>
      <c r="F186" s="41" t="s">
        <v>304</v>
      </c>
      <c r="G186" s="67">
        <v>4.33</v>
      </c>
      <c r="H186" s="158">
        <v>0</v>
      </c>
      <c r="I186" s="63">
        <f>PRODUCT(G186,H186)</f>
        <v>0</v>
      </c>
      <c r="J186" s="93" t="s">
        <v>191</v>
      </c>
      <c r="K186" s="98" t="s">
        <v>139</v>
      </c>
      <c r="L186" s="13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s="5" customFormat="1" ht="12.75">
      <c r="A187" s="35" t="s">
        <v>212</v>
      </c>
      <c r="B187" s="35" t="s">
        <v>186</v>
      </c>
      <c r="C187" s="35" t="s">
        <v>37</v>
      </c>
      <c r="D187" s="36" t="s">
        <v>25</v>
      </c>
      <c r="E187" s="37">
        <v>100</v>
      </c>
      <c r="F187" s="41" t="s">
        <v>90</v>
      </c>
      <c r="G187" s="67">
        <v>4.39</v>
      </c>
      <c r="H187" s="158">
        <v>0</v>
      </c>
      <c r="I187" s="63">
        <f t="shared" si="10"/>
        <v>0</v>
      </c>
      <c r="J187" s="93" t="s">
        <v>191</v>
      </c>
      <c r="K187" s="98" t="s">
        <v>139</v>
      </c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s="5" customFormat="1" ht="12.75">
      <c r="A188" s="128" t="s">
        <v>307</v>
      </c>
      <c r="B188" s="35" t="s">
        <v>186</v>
      </c>
      <c r="C188" s="35" t="s">
        <v>37</v>
      </c>
      <c r="D188" s="36" t="s">
        <v>25</v>
      </c>
      <c r="E188" s="37">
        <v>100</v>
      </c>
      <c r="F188" s="41" t="s">
        <v>300</v>
      </c>
      <c r="G188" s="67">
        <v>12.81</v>
      </c>
      <c r="H188" s="158">
        <v>0</v>
      </c>
      <c r="I188" s="63">
        <f>PRODUCT(G188,H188)</f>
        <v>0</v>
      </c>
      <c r="J188" s="93" t="s">
        <v>191</v>
      </c>
      <c r="K188" s="98" t="s">
        <v>139</v>
      </c>
      <c r="L188" s="123" t="s">
        <v>911</v>
      </c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s="5" customFormat="1" ht="12.75">
      <c r="A189" s="35" t="s">
        <v>306</v>
      </c>
      <c r="B189" s="35" t="s">
        <v>186</v>
      </c>
      <c r="C189" s="35" t="s">
        <v>37</v>
      </c>
      <c r="D189" s="36" t="s">
        <v>25</v>
      </c>
      <c r="E189" s="37">
        <v>100</v>
      </c>
      <c r="F189" s="41" t="s">
        <v>297</v>
      </c>
      <c r="G189" s="67">
        <v>12.81</v>
      </c>
      <c r="H189" s="158">
        <v>0</v>
      </c>
      <c r="I189" s="63">
        <f t="shared" si="10"/>
        <v>0</v>
      </c>
      <c r="J189" s="93" t="s">
        <v>191</v>
      </c>
      <c r="K189" s="98" t="s">
        <v>139</v>
      </c>
      <c r="L189" s="13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s="5" customFormat="1" ht="12.75">
      <c r="A190" s="43" t="s">
        <v>216</v>
      </c>
      <c r="B190" s="35" t="s">
        <v>4</v>
      </c>
      <c r="C190" s="35" t="s">
        <v>37</v>
      </c>
      <c r="D190" s="36" t="s">
        <v>25</v>
      </c>
      <c r="E190" s="37">
        <v>100</v>
      </c>
      <c r="F190" s="41" t="s">
        <v>3</v>
      </c>
      <c r="G190" s="67">
        <v>26.37</v>
      </c>
      <c r="H190" s="158">
        <v>0</v>
      </c>
      <c r="I190" s="63">
        <f t="shared" si="10"/>
        <v>0</v>
      </c>
      <c r="J190" s="93" t="s">
        <v>191</v>
      </c>
      <c r="K190" s="98" t="s">
        <v>139</v>
      </c>
      <c r="L190" s="13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s="5" customFormat="1" ht="12.75">
      <c r="A191" s="43" t="s">
        <v>693</v>
      </c>
      <c r="B191" s="35" t="s">
        <v>186</v>
      </c>
      <c r="C191" s="35" t="s">
        <v>37</v>
      </c>
      <c r="D191" s="36" t="s">
        <v>25</v>
      </c>
      <c r="E191" s="37">
        <v>100</v>
      </c>
      <c r="F191" s="41" t="s">
        <v>692</v>
      </c>
      <c r="G191" s="67">
        <v>43.31</v>
      </c>
      <c r="H191" s="158">
        <v>0</v>
      </c>
      <c r="I191" s="63">
        <f>PRODUCT(G191,H191)</f>
        <v>0</v>
      </c>
      <c r="J191" s="93" t="s">
        <v>191</v>
      </c>
      <c r="K191" s="98" t="s">
        <v>139</v>
      </c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s="5" customFormat="1" ht="12.75">
      <c r="A192" s="43" t="s">
        <v>215</v>
      </c>
      <c r="B192" s="35" t="s">
        <v>4</v>
      </c>
      <c r="C192" s="35" t="s">
        <v>37</v>
      </c>
      <c r="D192" s="36" t="s">
        <v>23</v>
      </c>
      <c r="E192" s="37">
        <v>600</v>
      </c>
      <c r="F192" s="41" t="s">
        <v>9</v>
      </c>
      <c r="G192" s="67">
        <v>158.24</v>
      </c>
      <c r="H192" s="158">
        <v>0</v>
      </c>
      <c r="I192" s="63">
        <f t="shared" si="10"/>
        <v>0</v>
      </c>
      <c r="J192" s="93" t="s">
        <v>191</v>
      </c>
      <c r="K192" s="98" t="s">
        <v>139</v>
      </c>
      <c r="L192" s="13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s="5" customFormat="1" ht="12.75">
      <c r="A193" s="43" t="s">
        <v>694</v>
      </c>
      <c r="B193" s="35" t="s">
        <v>186</v>
      </c>
      <c r="C193" s="35" t="s">
        <v>37</v>
      </c>
      <c r="D193" s="36" t="s">
        <v>25</v>
      </c>
      <c r="E193" s="37">
        <v>100</v>
      </c>
      <c r="F193" s="41" t="s">
        <v>691</v>
      </c>
      <c r="G193" s="67">
        <v>43.31</v>
      </c>
      <c r="H193" s="158">
        <v>0</v>
      </c>
      <c r="I193" s="63">
        <f>PRODUCT(G193,H193)</f>
        <v>0</v>
      </c>
      <c r="J193" s="93" t="s">
        <v>191</v>
      </c>
      <c r="K193" s="98" t="s">
        <v>139</v>
      </c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s="5" customFormat="1" ht="12.75">
      <c r="A194" s="43" t="s">
        <v>214</v>
      </c>
      <c r="B194" s="35" t="s">
        <v>186</v>
      </c>
      <c r="C194" s="35" t="s">
        <v>37</v>
      </c>
      <c r="D194" s="36" t="s">
        <v>25</v>
      </c>
      <c r="E194" s="37">
        <v>100</v>
      </c>
      <c r="F194" s="41" t="s">
        <v>103</v>
      </c>
      <c r="G194" s="67">
        <v>8.99</v>
      </c>
      <c r="H194" s="158">
        <v>0</v>
      </c>
      <c r="I194" s="63">
        <f t="shared" si="10"/>
        <v>0</v>
      </c>
      <c r="J194" s="93" t="s">
        <v>191</v>
      </c>
      <c r="K194" s="98" t="s">
        <v>139</v>
      </c>
      <c r="L194" s="13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s="5" customFormat="1" ht="12.75">
      <c r="A195" s="43" t="s">
        <v>462</v>
      </c>
      <c r="B195" s="35" t="s">
        <v>4</v>
      </c>
      <c r="C195" s="35" t="s">
        <v>37</v>
      </c>
      <c r="D195" s="36" t="s">
        <v>25</v>
      </c>
      <c r="E195" s="37">
        <v>100</v>
      </c>
      <c r="F195" s="41" t="s">
        <v>463</v>
      </c>
      <c r="G195" s="67">
        <v>31.65</v>
      </c>
      <c r="H195" s="158">
        <v>0</v>
      </c>
      <c r="I195" s="63">
        <f t="shared" si="10"/>
        <v>0</v>
      </c>
      <c r="J195" s="93" t="s">
        <v>191</v>
      </c>
      <c r="K195" s="98" t="s">
        <v>139</v>
      </c>
      <c r="L195" s="13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s="5" customFormat="1" ht="12.75">
      <c r="A196" s="119" t="s">
        <v>305</v>
      </c>
      <c r="B196" s="35" t="s">
        <v>186</v>
      </c>
      <c r="C196" s="35" t="s">
        <v>37</v>
      </c>
      <c r="D196" s="36" t="s">
        <v>25</v>
      </c>
      <c r="E196" s="37">
        <v>100</v>
      </c>
      <c r="F196" s="41" t="s">
        <v>104</v>
      </c>
      <c r="G196" s="67">
        <v>6.43</v>
      </c>
      <c r="H196" s="158">
        <v>0</v>
      </c>
      <c r="I196" s="63">
        <f t="shared" si="10"/>
        <v>0</v>
      </c>
      <c r="J196" s="93" t="s">
        <v>191</v>
      </c>
      <c r="K196" s="98" t="s">
        <v>139</v>
      </c>
      <c r="L196" s="118" t="s">
        <v>663</v>
      </c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s="5" customFormat="1" ht="12.75">
      <c r="A197" s="119" t="s">
        <v>467</v>
      </c>
      <c r="B197" s="35" t="s">
        <v>4</v>
      </c>
      <c r="C197" s="35" t="s">
        <v>37</v>
      </c>
      <c r="D197" s="36" t="s">
        <v>25</v>
      </c>
      <c r="E197" s="37">
        <v>100</v>
      </c>
      <c r="F197" s="41" t="s">
        <v>5</v>
      </c>
      <c r="G197" s="67">
        <v>26.35</v>
      </c>
      <c r="H197" s="158">
        <v>0</v>
      </c>
      <c r="I197" s="63">
        <f t="shared" si="10"/>
        <v>0</v>
      </c>
      <c r="J197" s="93" t="s">
        <v>191</v>
      </c>
      <c r="K197" s="98" t="s">
        <v>139</v>
      </c>
      <c r="L197" s="118" t="s">
        <v>671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s="5" customFormat="1" ht="12.75">
      <c r="A198" s="43" t="s">
        <v>695</v>
      </c>
      <c r="B198" s="35" t="s">
        <v>186</v>
      </c>
      <c r="C198" s="35" t="s">
        <v>37</v>
      </c>
      <c r="D198" s="36" t="s">
        <v>25</v>
      </c>
      <c r="E198" s="37">
        <v>100</v>
      </c>
      <c r="F198" s="41" t="s">
        <v>690</v>
      </c>
      <c r="G198" s="67">
        <v>43.31</v>
      </c>
      <c r="H198" s="158">
        <v>0</v>
      </c>
      <c r="I198" s="63">
        <f>PRODUCT(G198,H198)</f>
        <v>0</v>
      </c>
      <c r="J198" s="93" t="s">
        <v>191</v>
      </c>
      <c r="K198" s="98" t="s">
        <v>139</v>
      </c>
      <c r="L198" s="13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s="5" customFormat="1" ht="12.75">
      <c r="A199" s="43" t="s">
        <v>213</v>
      </c>
      <c r="B199" s="35" t="s">
        <v>186</v>
      </c>
      <c r="C199" s="35" t="s">
        <v>37</v>
      </c>
      <c r="D199" s="36" t="s">
        <v>25</v>
      </c>
      <c r="E199" s="37">
        <v>50</v>
      </c>
      <c r="F199" s="41" t="s">
        <v>74</v>
      </c>
      <c r="G199" s="67">
        <v>15.21</v>
      </c>
      <c r="H199" s="158">
        <v>0</v>
      </c>
      <c r="I199" s="63">
        <f aca="true" t="shared" si="11" ref="I199:I216">PRODUCT(G199,H199)</f>
        <v>0</v>
      </c>
      <c r="J199" s="93" t="s">
        <v>191</v>
      </c>
      <c r="K199" s="98" t="s">
        <v>139</v>
      </c>
      <c r="L199" s="13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s="5" customFormat="1" ht="12.75">
      <c r="A200" s="128" t="s">
        <v>468</v>
      </c>
      <c r="B200" s="35" t="s">
        <v>4</v>
      </c>
      <c r="C200" s="35" t="s">
        <v>37</v>
      </c>
      <c r="D200" s="36" t="s">
        <v>25</v>
      </c>
      <c r="E200" s="37">
        <v>100</v>
      </c>
      <c r="F200" s="41" t="s">
        <v>466</v>
      </c>
      <c r="G200" s="67">
        <v>26.61</v>
      </c>
      <c r="H200" s="158">
        <v>0</v>
      </c>
      <c r="I200" s="63">
        <f t="shared" si="11"/>
        <v>0</v>
      </c>
      <c r="J200" s="93" t="s">
        <v>191</v>
      </c>
      <c r="K200" s="98" t="s">
        <v>139</v>
      </c>
      <c r="L200" s="123" t="s">
        <v>904</v>
      </c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s="5" customFormat="1" ht="12.75">
      <c r="A201" s="43" t="s">
        <v>696</v>
      </c>
      <c r="B201" s="35" t="s">
        <v>186</v>
      </c>
      <c r="C201" s="35" t="s">
        <v>37</v>
      </c>
      <c r="D201" s="36" t="s">
        <v>25</v>
      </c>
      <c r="E201" s="37">
        <v>100</v>
      </c>
      <c r="F201" s="41" t="s">
        <v>689</v>
      </c>
      <c r="G201" s="67">
        <v>43.31</v>
      </c>
      <c r="H201" s="158">
        <v>0</v>
      </c>
      <c r="I201" s="63">
        <f>PRODUCT(G201,H201)</f>
        <v>0</v>
      </c>
      <c r="J201" s="93" t="s">
        <v>191</v>
      </c>
      <c r="K201" s="98" t="s">
        <v>139</v>
      </c>
      <c r="L201" s="13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12" s="40" customFormat="1" ht="12.75">
      <c r="A202" s="82" t="s">
        <v>622</v>
      </c>
      <c r="B202" s="82" t="s">
        <v>186</v>
      </c>
      <c r="C202" s="35" t="s">
        <v>37</v>
      </c>
      <c r="D202" s="84" t="s">
        <v>25</v>
      </c>
      <c r="E202" s="62">
        <v>25</v>
      </c>
      <c r="F202" s="103" t="s">
        <v>621</v>
      </c>
      <c r="G202" s="61">
        <v>6.9</v>
      </c>
      <c r="H202" s="158">
        <v>0</v>
      </c>
      <c r="I202" s="63">
        <f t="shared" si="11"/>
        <v>0</v>
      </c>
      <c r="J202" s="93" t="s">
        <v>191</v>
      </c>
      <c r="K202" s="98" t="s">
        <v>139</v>
      </c>
      <c r="L202" s="132"/>
    </row>
    <row r="203" spans="1:33" s="5" customFormat="1" ht="12.75">
      <c r="A203" s="43" t="s">
        <v>433</v>
      </c>
      <c r="B203" s="35" t="s">
        <v>186</v>
      </c>
      <c r="C203" s="35" t="s">
        <v>37</v>
      </c>
      <c r="D203" s="36" t="s">
        <v>158</v>
      </c>
      <c r="E203" s="37">
        <v>25</v>
      </c>
      <c r="F203" s="41" t="s">
        <v>105</v>
      </c>
      <c r="G203" s="67">
        <v>1.98</v>
      </c>
      <c r="H203" s="158">
        <v>0</v>
      </c>
      <c r="I203" s="63">
        <f t="shared" si="11"/>
        <v>0</v>
      </c>
      <c r="J203" s="93" t="s">
        <v>191</v>
      </c>
      <c r="K203" s="98" t="s">
        <v>139</v>
      </c>
      <c r="L203" s="13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12" s="40" customFormat="1" ht="12.75">
      <c r="A204" s="82" t="s">
        <v>434</v>
      </c>
      <c r="B204" s="82" t="s">
        <v>186</v>
      </c>
      <c r="C204" s="35" t="s">
        <v>37</v>
      </c>
      <c r="D204" s="84" t="s">
        <v>23</v>
      </c>
      <c r="E204" s="62">
        <v>1000</v>
      </c>
      <c r="F204" s="103" t="s">
        <v>269</v>
      </c>
      <c r="G204" s="61">
        <v>79.33</v>
      </c>
      <c r="H204" s="158">
        <v>0</v>
      </c>
      <c r="I204" s="63">
        <f t="shared" si="11"/>
        <v>0</v>
      </c>
      <c r="J204" s="93" t="s">
        <v>191</v>
      </c>
      <c r="K204" s="98" t="s">
        <v>139</v>
      </c>
      <c r="L204" s="132"/>
    </row>
    <row r="205" spans="1:33" s="5" customFormat="1" ht="12.75">
      <c r="A205" s="43" t="s">
        <v>432</v>
      </c>
      <c r="B205" s="35" t="s">
        <v>186</v>
      </c>
      <c r="C205" s="35" t="s">
        <v>37</v>
      </c>
      <c r="D205" s="36" t="s">
        <v>158</v>
      </c>
      <c r="E205" s="37">
        <v>25</v>
      </c>
      <c r="F205" s="41" t="s">
        <v>308</v>
      </c>
      <c r="G205" s="67">
        <v>1.98</v>
      </c>
      <c r="H205" s="158">
        <v>0</v>
      </c>
      <c r="I205" s="63">
        <f>PRODUCT(G205,H205)</f>
        <v>0</v>
      </c>
      <c r="J205" s="93" t="s">
        <v>191</v>
      </c>
      <c r="K205" s="98" t="s">
        <v>139</v>
      </c>
      <c r="L205" s="13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s="5" customFormat="1" ht="12.75">
      <c r="A206" s="43" t="s">
        <v>460</v>
      </c>
      <c r="B206" s="35" t="s">
        <v>4</v>
      </c>
      <c r="C206" s="35" t="s">
        <v>37</v>
      </c>
      <c r="D206" s="36" t="s">
        <v>25</v>
      </c>
      <c r="E206" s="37">
        <v>100</v>
      </c>
      <c r="F206" s="41" t="s">
        <v>461</v>
      </c>
      <c r="G206" s="67">
        <v>31.94</v>
      </c>
      <c r="H206" s="158">
        <v>0</v>
      </c>
      <c r="I206" s="63">
        <f>PRODUCT(G206,H206)</f>
        <v>0</v>
      </c>
      <c r="J206" s="93" t="s">
        <v>191</v>
      </c>
      <c r="K206" s="98" t="s">
        <v>139</v>
      </c>
      <c r="L206" s="13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s="5" customFormat="1" ht="12.75">
      <c r="A207" s="43" t="s">
        <v>464</v>
      </c>
      <c r="B207" s="35" t="s">
        <v>4</v>
      </c>
      <c r="C207" s="35" t="s">
        <v>37</v>
      </c>
      <c r="D207" s="36" t="s">
        <v>25</v>
      </c>
      <c r="E207" s="37">
        <v>100</v>
      </c>
      <c r="F207" s="41" t="s">
        <v>465</v>
      </c>
      <c r="G207" s="67">
        <v>31.94</v>
      </c>
      <c r="H207" s="158">
        <v>0</v>
      </c>
      <c r="I207" s="63">
        <f>PRODUCT(G207,H207)</f>
        <v>0</v>
      </c>
      <c r="J207" s="93" t="s">
        <v>191</v>
      </c>
      <c r="K207" s="98" t="s">
        <v>139</v>
      </c>
      <c r="L207" s="13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s="5" customFormat="1" ht="12.75">
      <c r="A208" s="119" t="s">
        <v>217</v>
      </c>
      <c r="B208" s="35" t="s">
        <v>186</v>
      </c>
      <c r="C208" s="35" t="s">
        <v>37</v>
      </c>
      <c r="D208" s="36" t="s">
        <v>25</v>
      </c>
      <c r="E208" s="37">
        <v>100</v>
      </c>
      <c r="F208" s="41" t="s">
        <v>106</v>
      </c>
      <c r="G208" s="67">
        <v>6.68</v>
      </c>
      <c r="H208" s="158">
        <v>0</v>
      </c>
      <c r="I208" s="63">
        <f t="shared" si="11"/>
        <v>0</v>
      </c>
      <c r="J208" s="93" t="s">
        <v>191</v>
      </c>
      <c r="K208" s="98" t="s">
        <v>139</v>
      </c>
      <c r="L208" s="118" t="s">
        <v>912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s="5" customFormat="1" ht="12.75">
      <c r="A209" s="119" t="s">
        <v>220</v>
      </c>
      <c r="B209" s="35" t="s">
        <v>186</v>
      </c>
      <c r="C209" s="35" t="s">
        <v>37</v>
      </c>
      <c r="D209" s="36" t="s">
        <v>25</v>
      </c>
      <c r="E209" s="37">
        <v>100</v>
      </c>
      <c r="F209" s="41" t="s">
        <v>91</v>
      </c>
      <c r="G209" s="67">
        <v>5.23</v>
      </c>
      <c r="H209" s="158">
        <v>0</v>
      </c>
      <c r="I209" s="63">
        <f t="shared" si="11"/>
        <v>0</v>
      </c>
      <c r="J209" s="93" t="s">
        <v>191</v>
      </c>
      <c r="K209" s="98" t="s">
        <v>139</v>
      </c>
      <c r="L209" s="118" t="s">
        <v>847</v>
      </c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s="5" customFormat="1" ht="12.75">
      <c r="A210" s="35" t="s">
        <v>221</v>
      </c>
      <c r="B210" s="35" t="s">
        <v>186</v>
      </c>
      <c r="C210" s="35" t="s">
        <v>37</v>
      </c>
      <c r="D210" s="36" t="s">
        <v>25</v>
      </c>
      <c r="E210" s="37">
        <v>100</v>
      </c>
      <c r="F210" s="41" t="s">
        <v>107</v>
      </c>
      <c r="G210" s="67">
        <v>8.97</v>
      </c>
      <c r="H210" s="158">
        <v>0</v>
      </c>
      <c r="I210" s="63">
        <f t="shared" si="11"/>
        <v>0</v>
      </c>
      <c r="J210" s="93" t="s">
        <v>191</v>
      </c>
      <c r="K210" s="98" t="s">
        <v>139</v>
      </c>
      <c r="L210" s="13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s="5" customFormat="1" ht="12.75">
      <c r="A211" s="35" t="s">
        <v>222</v>
      </c>
      <c r="B211" s="35" t="s">
        <v>186</v>
      </c>
      <c r="C211" s="35" t="s">
        <v>37</v>
      </c>
      <c r="D211" s="36" t="s">
        <v>25</v>
      </c>
      <c r="E211" s="37">
        <v>100</v>
      </c>
      <c r="F211" s="41" t="s">
        <v>66</v>
      </c>
      <c r="G211" s="67">
        <v>9.82</v>
      </c>
      <c r="H211" s="158">
        <v>0</v>
      </c>
      <c r="I211" s="63">
        <f t="shared" si="11"/>
        <v>0</v>
      </c>
      <c r="J211" s="93" t="s">
        <v>191</v>
      </c>
      <c r="K211" s="98" t="s">
        <v>139</v>
      </c>
      <c r="L211" s="13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s="5" customFormat="1" ht="12.75">
      <c r="A212" s="35" t="s">
        <v>298</v>
      </c>
      <c r="B212" s="35" t="s">
        <v>186</v>
      </c>
      <c r="C212" s="35" t="s">
        <v>37</v>
      </c>
      <c r="D212" s="36" t="s">
        <v>25</v>
      </c>
      <c r="E212" s="37">
        <v>100</v>
      </c>
      <c r="F212" s="41" t="s">
        <v>299</v>
      </c>
      <c r="G212" s="67">
        <v>8.86</v>
      </c>
      <c r="H212" s="158">
        <v>0</v>
      </c>
      <c r="I212" s="63">
        <f t="shared" si="11"/>
        <v>0</v>
      </c>
      <c r="J212" s="93" t="s">
        <v>191</v>
      </c>
      <c r="K212" s="98" t="s">
        <v>139</v>
      </c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s="5" customFormat="1" ht="12.75">
      <c r="A213" s="35" t="s">
        <v>218</v>
      </c>
      <c r="B213" s="35" t="s">
        <v>186</v>
      </c>
      <c r="C213" s="35" t="s">
        <v>37</v>
      </c>
      <c r="D213" s="36" t="s">
        <v>25</v>
      </c>
      <c r="E213" s="37">
        <v>40</v>
      </c>
      <c r="F213" s="41" t="s">
        <v>108</v>
      </c>
      <c r="G213" s="42">
        <v>9.77</v>
      </c>
      <c r="H213" s="158">
        <v>0</v>
      </c>
      <c r="I213" s="63">
        <f t="shared" si="11"/>
        <v>0</v>
      </c>
      <c r="J213" s="93" t="s">
        <v>191</v>
      </c>
      <c r="K213" s="98" t="s">
        <v>139</v>
      </c>
      <c r="L213" s="13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s="5" customFormat="1" ht="12.75">
      <c r="A214" s="35" t="s">
        <v>219</v>
      </c>
      <c r="B214" s="35" t="s">
        <v>186</v>
      </c>
      <c r="C214" s="35" t="s">
        <v>37</v>
      </c>
      <c r="D214" s="36" t="s">
        <v>25</v>
      </c>
      <c r="E214" s="37">
        <v>40</v>
      </c>
      <c r="F214" s="41" t="s">
        <v>109</v>
      </c>
      <c r="G214" s="67">
        <v>12.07</v>
      </c>
      <c r="H214" s="158">
        <v>0</v>
      </c>
      <c r="I214" s="63">
        <f t="shared" si="11"/>
        <v>0</v>
      </c>
      <c r="J214" s="93" t="s">
        <v>191</v>
      </c>
      <c r="K214" s="98" t="s">
        <v>139</v>
      </c>
      <c r="L214" s="13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s="5" customFormat="1" ht="12.75">
      <c r="A215" s="35" t="s">
        <v>223</v>
      </c>
      <c r="B215" s="35" t="s">
        <v>186</v>
      </c>
      <c r="C215" s="35" t="s">
        <v>37</v>
      </c>
      <c r="D215" s="36" t="s">
        <v>25</v>
      </c>
      <c r="E215" s="37">
        <v>40</v>
      </c>
      <c r="F215" s="41" t="s">
        <v>63</v>
      </c>
      <c r="G215" s="67">
        <v>17.71</v>
      </c>
      <c r="H215" s="158">
        <v>0</v>
      </c>
      <c r="I215" s="63">
        <f t="shared" si="11"/>
        <v>0</v>
      </c>
      <c r="J215" s="93" t="s">
        <v>191</v>
      </c>
      <c r="K215" s="98" t="s">
        <v>139</v>
      </c>
      <c r="L215" s="13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s="5" customFormat="1" ht="12.75">
      <c r="A216" s="35" t="s">
        <v>800</v>
      </c>
      <c r="B216" s="35" t="s">
        <v>801</v>
      </c>
      <c r="C216" s="35" t="s">
        <v>37</v>
      </c>
      <c r="D216" s="36" t="s">
        <v>23</v>
      </c>
      <c r="E216" s="37">
        <v>20</v>
      </c>
      <c r="F216" s="41" t="s">
        <v>799</v>
      </c>
      <c r="G216" s="67">
        <v>53.8</v>
      </c>
      <c r="H216" s="158">
        <v>0</v>
      </c>
      <c r="I216" s="63">
        <f t="shared" si="11"/>
        <v>0</v>
      </c>
      <c r="J216" s="93" t="s">
        <v>191</v>
      </c>
      <c r="K216" s="101" t="s">
        <v>147</v>
      </c>
      <c r="L216" s="13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s="34" customFormat="1" ht="12.75">
      <c r="A217" s="52"/>
      <c r="B217" s="52"/>
      <c r="C217" s="52"/>
      <c r="D217" s="53"/>
      <c r="E217" s="54"/>
      <c r="F217" s="56"/>
      <c r="G217" s="71"/>
      <c r="H217" s="159"/>
      <c r="I217" s="33"/>
      <c r="J217" s="94"/>
      <c r="K217" s="99"/>
      <c r="L217" s="1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</row>
    <row r="218" spans="1:33" s="5" customFormat="1" ht="12.75">
      <c r="A218" s="43" t="s">
        <v>566</v>
      </c>
      <c r="B218" s="35"/>
      <c r="C218" s="43" t="s">
        <v>38</v>
      </c>
      <c r="D218" s="36" t="s">
        <v>293</v>
      </c>
      <c r="E218" s="37">
        <v>1</v>
      </c>
      <c r="F218" s="38" t="s">
        <v>127</v>
      </c>
      <c r="G218" s="42">
        <v>1.07</v>
      </c>
      <c r="H218" s="158">
        <v>0</v>
      </c>
      <c r="I218" s="63">
        <f aca="true" t="shared" si="12" ref="I218:I225">PRODUCT(G218,H218)</f>
        <v>0</v>
      </c>
      <c r="J218" s="93" t="s">
        <v>191</v>
      </c>
      <c r="K218" s="98" t="s">
        <v>139</v>
      </c>
      <c r="L218" s="131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s="5" customFormat="1" ht="12.75">
      <c r="A219" s="43" t="s">
        <v>369</v>
      </c>
      <c r="B219" s="35"/>
      <c r="C219" s="43" t="s">
        <v>38</v>
      </c>
      <c r="D219" s="36" t="s">
        <v>592</v>
      </c>
      <c r="E219" s="37">
        <v>1</v>
      </c>
      <c r="F219" s="38" t="s">
        <v>370</v>
      </c>
      <c r="G219" s="42">
        <v>6.37</v>
      </c>
      <c r="H219" s="158">
        <v>0</v>
      </c>
      <c r="I219" s="63">
        <f t="shared" si="12"/>
        <v>0</v>
      </c>
      <c r="J219" s="93" t="s">
        <v>191</v>
      </c>
      <c r="K219" s="101" t="s">
        <v>147</v>
      </c>
      <c r="L219" s="131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s="5" customFormat="1" ht="12.75">
      <c r="A220" s="35" t="s">
        <v>702</v>
      </c>
      <c r="B220" s="35"/>
      <c r="C220" s="43" t="s">
        <v>38</v>
      </c>
      <c r="D220" s="36" t="s">
        <v>23</v>
      </c>
      <c r="E220" s="37">
        <v>1000</v>
      </c>
      <c r="F220" s="38" t="s">
        <v>703</v>
      </c>
      <c r="G220" s="42">
        <v>31.04</v>
      </c>
      <c r="H220" s="158">
        <v>0</v>
      </c>
      <c r="I220" s="63">
        <f t="shared" si="12"/>
        <v>0</v>
      </c>
      <c r="J220" s="93" t="s">
        <v>191</v>
      </c>
      <c r="K220" s="98" t="s">
        <v>139</v>
      </c>
      <c r="L220" s="13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s="5" customFormat="1" ht="12.75">
      <c r="A221" s="35" t="s">
        <v>701</v>
      </c>
      <c r="B221" s="35"/>
      <c r="C221" s="43" t="s">
        <v>38</v>
      </c>
      <c r="D221" s="36" t="s">
        <v>23</v>
      </c>
      <c r="E221" s="37">
        <v>1000</v>
      </c>
      <c r="F221" s="38">
        <v>4304004915</v>
      </c>
      <c r="G221" s="42">
        <v>10.92</v>
      </c>
      <c r="H221" s="158">
        <v>0</v>
      </c>
      <c r="I221" s="63">
        <f>PRODUCT(G221,H221)</f>
        <v>0</v>
      </c>
      <c r="J221" s="93" t="s">
        <v>191</v>
      </c>
      <c r="K221" s="98" t="s">
        <v>139</v>
      </c>
      <c r="L221" s="13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s="5" customFormat="1" ht="12.75">
      <c r="A222" s="35" t="s">
        <v>699</v>
      </c>
      <c r="B222" s="35"/>
      <c r="C222" s="43" t="s">
        <v>38</v>
      </c>
      <c r="D222" s="36" t="s">
        <v>23</v>
      </c>
      <c r="E222" s="37">
        <v>500</v>
      </c>
      <c r="F222" s="38">
        <v>4304002302</v>
      </c>
      <c r="G222" s="42">
        <v>48.26</v>
      </c>
      <c r="H222" s="158">
        <v>0</v>
      </c>
      <c r="I222" s="63">
        <f t="shared" si="12"/>
        <v>0</v>
      </c>
      <c r="J222" s="93" t="s">
        <v>191</v>
      </c>
      <c r="K222" s="98" t="s">
        <v>139</v>
      </c>
      <c r="L222" s="13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s="5" customFormat="1" ht="12.75">
      <c r="A223" s="35" t="s">
        <v>697</v>
      </c>
      <c r="B223" s="35"/>
      <c r="C223" s="43" t="s">
        <v>38</v>
      </c>
      <c r="D223" s="36" t="s">
        <v>23</v>
      </c>
      <c r="E223" s="37">
        <v>500</v>
      </c>
      <c r="F223" s="38">
        <v>4304000116</v>
      </c>
      <c r="G223" s="42">
        <v>35.83</v>
      </c>
      <c r="H223" s="158">
        <v>0</v>
      </c>
      <c r="I223" s="63">
        <f t="shared" si="12"/>
        <v>0</v>
      </c>
      <c r="J223" s="93" t="s">
        <v>191</v>
      </c>
      <c r="K223" s="98" t="s">
        <v>139</v>
      </c>
      <c r="L223" s="13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s="5" customFormat="1" ht="12.75">
      <c r="A224" s="35" t="s">
        <v>700</v>
      </c>
      <c r="B224" s="35"/>
      <c r="C224" s="43" t="s">
        <v>38</v>
      </c>
      <c r="D224" s="36" t="s">
        <v>23</v>
      </c>
      <c r="E224" s="37">
        <v>1000</v>
      </c>
      <c r="F224" s="38">
        <v>4304004400</v>
      </c>
      <c r="G224" s="42">
        <v>60.28</v>
      </c>
      <c r="H224" s="158">
        <v>0</v>
      </c>
      <c r="I224" s="63">
        <f t="shared" si="12"/>
        <v>0</v>
      </c>
      <c r="J224" s="93" t="s">
        <v>191</v>
      </c>
      <c r="K224" s="98" t="s">
        <v>139</v>
      </c>
      <c r="L224" s="13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s="5" customFormat="1" ht="12.75">
      <c r="A225" s="35" t="s">
        <v>698</v>
      </c>
      <c r="B225" s="35"/>
      <c r="C225" s="43" t="s">
        <v>38</v>
      </c>
      <c r="D225" s="36" t="s">
        <v>23</v>
      </c>
      <c r="E225" s="37">
        <v>250</v>
      </c>
      <c r="F225" s="38" t="s">
        <v>120</v>
      </c>
      <c r="G225" s="42">
        <v>23.63</v>
      </c>
      <c r="H225" s="158">
        <v>0</v>
      </c>
      <c r="I225" s="63">
        <f t="shared" si="12"/>
        <v>0</v>
      </c>
      <c r="J225" s="93" t="s">
        <v>191</v>
      </c>
      <c r="K225" s="98" t="s">
        <v>139</v>
      </c>
      <c r="L225" s="13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 s="5" customFormat="1" ht="12.75">
      <c r="A226" s="82" t="s">
        <v>197</v>
      </c>
      <c r="B226" s="35"/>
      <c r="C226" s="43" t="s">
        <v>38</v>
      </c>
      <c r="D226" s="36" t="s">
        <v>23</v>
      </c>
      <c r="E226" s="37">
        <v>6</v>
      </c>
      <c r="F226" s="103" t="s">
        <v>784</v>
      </c>
      <c r="G226" s="61">
        <v>10.39</v>
      </c>
      <c r="H226" s="158">
        <v>0</v>
      </c>
      <c r="I226" s="63">
        <f aca="true" t="shared" si="13" ref="I226:I242">PRODUCT(G226,H226)</f>
        <v>0</v>
      </c>
      <c r="J226" s="93" t="s">
        <v>191</v>
      </c>
      <c r="K226" s="98" t="s">
        <v>139</v>
      </c>
      <c r="L226" s="13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 s="5" customFormat="1" ht="12.75">
      <c r="A227" s="35" t="s">
        <v>241</v>
      </c>
      <c r="B227" s="35" t="s">
        <v>186</v>
      </c>
      <c r="C227" s="43" t="s">
        <v>38</v>
      </c>
      <c r="D227" s="36" t="s">
        <v>25</v>
      </c>
      <c r="E227" s="37">
        <v>50</v>
      </c>
      <c r="F227" s="41" t="s">
        <v>111</v>
      </c>
      <c r="G227" s="67">
        <v>29.5</v>
      </c>
      <c r="H227" s="158">
        <v>0</v>
      </c>
      <c r="I227" s="63">
        <f>PRODUCT(G227,H227)</f>
        <v>0</v>
      </c>
      <c r="J227" s="93" t="s">
        <v>191</v>
      </c>
      <c r="K227" s="98" t="s">
        <v>139</v>
      </c>
      <c r="L227" s="13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 s="5" customFormat="1" ht="12.75">
      <c r="A228" s="35" t="s">
        <v>242</v>
      </c>
      <c r="B228" s="35" t="s">
        <v>186</v>
      </c>
      <c r="C228" s="43" t="s">
        <v>38</v>
      </c>
      <c r="D228" s="36" t="s">
        <v>25</v>
      </c>
      <c r="E228" s="37">
        <v>50</v>
      </c>
      <c r="F228" s="41" t="s">
        <v>56</v>
      </c>
      <c r="G228" s="67">
        <v>29.5</v>
      </c>
      <c r="H228" s="158">
        <v>0</v>
      </c>
      <c r="I228" s="63">
        <f>PRODUCT(G228,H228)</f>
        <v>0</v>
      </c>
      <c r="J228" s="93" t="s">
        <v>191</v>
      </c>
      <c r="K228" s="98" t="s">
        <v>139</v>
      </c>
      <c r="L228" s="13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 s="5" customFormat="1" ht="12.75">
      <c r="A229" s="35" t="s">
        <v>174</v>
      </c>
      <c r="B229" s="35"/>
      <c r="C229" s="43" t="s">
        <v>38</v>
      </c>
      <c r="D229" s="36" t="s">
        <v>25</v>
      </c>
      <c r="E229" s="37">
        <v>100</v>
      </c>
      <c r="F229" s="41" t="s">
        <v>48</v>
      </c>
      <c r="G229" s="42">
        <v>17.23</v>
      </c>
      <c r="H229" s="158">
        <v>0</v>
      </c>
      <c r="I229" s="63">
        <f t="shared" si="13"/>
        <v>0</v>
      </c>
      <c r="J229" s="93" t="s">
        <v>191</v>
      </c>
      <c r="K229" s="98" t="s">
        <v>139</v>
      </c>
      <c r="L229" s="13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 s="5" customFormat="1" ht="12.75">
      <c r="A230" s="35" t="s">
        <v>227</v>
      </c>
      <c r="B230" s="35" t="s">
        <v>228</v>
      </c>
      <c r="C230" s="43" t="s">
        <v>38</v>
      </c>
      <c r="D230" s="36" t="s">
        <v>25</v>
      </c>
      <c r="E230" s="44">
        <v>12</v>
      </c>
      <c r="F230" s="41" t="s">
        <v>92</v>
      </c>
      <c r="G230" s="68">
        <v>13.82</v>
      </c>
      <c r="H230" s="158">
        <v>0</v>
      </c>
      <c r="I230" s="63">
        <f t="shared" si="13"/>
        <v>0</v>
      </c>
      <c r="J230" s="93" t="s">
        <v>191</v>
      </c>
      <c r="K230" s="98" t="s">
        <v>139</v>
      </c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 s="5" customFormat="1" ht="12.75">
      <c r="A231" s="136" t="s">
        <v>823</v>
      </c>
      <c r="B231" s="35" t="s">
        <v>292</v>
      </c>
      <c r="C231" s="43" t="s">
        <v>38</v>
      </c>
      <c r="D231" s="36" t="s">
        <v>293</v>
      </c>
      <c r="E231" s="44">
        <v>1</v>
      </c>
      <c r="F231" s="41" t="s">
        <v>354</v>
      </c>
      <c r="G231" s="68">
        <v>39.76</v>
      </c>
      <c r="H231" s="158">
        <v>0</v>
      </c>
      <c r="I231" s="63">
        <f t="shared" si="13"/>
        <v>0</v>
      </c>
      <c r="J231" s="93" t="s">
        <v>191</v>
      </c>
      <c r="K231" s="101" t="s">
        <v>147</v>
      </c>
      <c r="L231" s="13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 s="5" customFormat="1" ht="12.75">
      <c r="A232" s="136" t="s">
        <v>356</v>
      </c>
      <c r="B232" s="35" t="s">
        <v>331</v>
      </c>
      <c r="C232" s="43" t="s">
        <v>38</v>
      </c>
      <c r="D232" s="36" t="s">
        <v>23</v>
      </c>
      <c r="E232" s="44">
        <v>600</v>
      </c>
      <c r="F232" s="41" t="s">
        <v>355</v>
      </c>
      <c r="G232" s="68">
        <v>262.02</v>
      </c>
      <c r="H232" s="158">
        <v>0</v>
      </c>
      <c r="I232" s="63">
        <f t="shared" si="13"/>
        <v>0</v>
      </c>
      <c r="J232" s="93" t="s">
        <v>191</v>
      </c>
      <c r="K232" s="101" t="s">
        <v>147</v>
      </c>
      <c r="L232" s="13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 s="5" customFormat="1" ht="12.75">
      <c r="A233" s="43" t="s">
        <v>569</v>
      </c>
      <c r="B233" s="35" t="s">
        <v>570</v>
      </c>
      <c r="C233" s="43" t="s">
        <v>38</v>
      </c>
      <c r="D233" s="36" t="s">
        <v>23</v>
      </c>
      <c r="E233" s="37">
        <v>4</v>
      </c>
      <c r="F233" s="92" t="s">
        <v>571</v>
      </c>
      <c r="G233" s="67">
        <v>46.42</v>
      </c>
      <c r="H233" s="158">
        <v>0</v>
      </c>
      <c r="I233" s="63">
        <f aca="true" t="shared" si="14" ref="I233:I238">PRODUCT(G233,H233)</f>
        <v>0</v>
      </c>
      <c r="J233" s="93" t="s">
        <v>191</v>
      </c>
      <c r="K233" s="98" t="s">
        <v>139</v>
      </c>
      <c r="L233" s="131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 s="5" customFormat="1" ht="12.75">
      <c r="A234" s="35" t="s">
        <v>453</v>
      </c>
      <c r="B234" s="35" t="s">
        <v>396</v>
      </c>
      <c r="C234" s="43" t="s">
        <v>38</v>
      </c>
      <c r="D234" s="36" t="s">
        <v>23</v>
      </c>
      <c r="E234" s="37">
        <v>25</v>
      </c>
      <c r="F234" s="41" t="s">
        <v>452</v>
      </c>
      <c r="G234" s="67">
        <v>74.77</v>
      </c>
      <c r="H234" s="158">
        <v>0</v>
      </c>
      <c r="I234" s="63">
        <f t="shared" si="14"/>
        <v>0</v>
      </c>
      <c r="J234" s="93" t="s">
        <v>191</v>
      </c>
      <c r="K234" s="101" t="s">
        <v>147</v>
      </c>
      <c r="L234" s="13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 s="5" customFormat="1" ht="12.75">
      <c r="A235" s="35" t="s">
        <v>454</v>
      </c>
      <c r="B235" s="35" t="s">
        <v>396</v>
      </c>
      <c r="C235" s="43" t="s">
        <v>38</v>
      </c>
      <c r="D235" s="36" t="s">
        <v>23</v>
      </c>
      <c r="E235" s="37">
        <v>25</v>
      </c>
      <c r="F235" s="41" t="s">
        <v>451</v>
      </c>
      <c r="G235" s="67">
        <v>74.77</v>
      </c>
      <c r="H235" s="158">
        <v>0</v>
      </c>
      <c r="I235" s="63">
        <f t="shared" si="14"/>
        <v>0</v>
      </c>
      <c r="J235" s="93" t="s">
        <v>191</v>
      </c>
      <c r="K235" s="101" t="s">
        <v>147</v>
      </c>
      <c r="L235" s="13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 s="5" customFormat="1" ht="12.75">
      <c r="A236" s="35" t="s">
        <v>455</v>
      </c>
      <c r="B236" s="35" t="s">
        <v>396</v>
      </c>
      <c r="C236" s="43" t="s">
        <v>38</v>
      </c>
      <c r="D236" s="36" t="s">
        <v>23</v>
      </c>
      <c r="E236" s="37">
        <v>25</v>
      </c>
      <c r="F236" s="41" t="s">
        <v>395</v>
      </c>
      <c r="G236" s="67">
        <v>74.77</v>
      </c>
      <c r="H236" s="158">
        <v>0</v>
      </c>
      <c r="I236" s="63">
        <f t="shared" si="14"/>
        <v>0</v>
      </c>
      <c r="J236" s="93" t="s">
        <v>191</v>
      </c>
      <c r="K236" s="98" t="s">
        <v>139</v>
      </c>
      <c r="L236" s="13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 s="5" customFormat="1" ht="12.75">
      <c r="A237" s="35" t="s">
        <v>456</v>
      </c>
      <c r="B237" s="35" t="s">
        <v>396</v>
      </c>
      <c r="C237" s="43" t="s">
        <v>38</v>
      </c>
      <c r="D237" s="36" t="s">
        <v>23</v>
      </c>
      <c r="E237" s="37">
        <v>25</v>
      </c>
      <c r="F237" s="41" t="s">
        <v>450</v>
      </c>
      <c r="G237" s="67">
        <v>74.77</v>
      </c>
      <c r="H237" s="158">
        <v>0</v>
      </c>
      <c r="I237" s="63">
        <f t="shared" si="14"/>
        <v>0</v>
      </c>
      <c r="J237" s="93" t="s">
        <v>191</v>
      </c>
      <c r="K237" s="98" t="s">
        <v>139</v>
      </c>
      <c r="L237" s="13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 s="5" customFormat="1" ht="12.75">
      <c r="A238" s="35" t="s">
        <v>457</v>
      </c>
      <c r="B238" s="35" t="s">
        <v>396</v>
      </c>
      <c r="C238" s="43" t="s">
        <v>38</v>
      </c>
      <c r="D238" s="36" t="s">
        <v>23</v>
      </c>
      <c r="E238" s="37">
        <v>10</v>
      </c>
      <c r="F238" s="41" t="s">
        <v>449</v>
      </c>
      <c r="G238" s="67">
        <v>29.9</v>
      </c>
      <c r="H238" s="158">
        <v>0</v>
      </c>
      <c r="I238" s="63">
        <f t="shared" si="14"/>
        <v>0</v>
      </c>
      <c r="J238" s="93" t="s">
        <v>191</v>
      </c>
      <c r="K238" s="98" t="s">
        <v>139</v>
      </c>
      <c r="L238" s="13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 s="5" customFormat="1" ht="12.75">
      <c r="A239" s="35" t="s">
        <v>469</v>
      </c>
      <c r="B239" s="35" t="s">
        <v>388</v>
      </c>
      <c r="C239" s="43" t="s">
        <v>38</v>
      </c>
      <c r="D239" s="36" t="s">
        <v>23</v>
      </c>
      <c r="E239" s="37">
        <v>250</v>
      </c>
      <c r="F239" s="41" t="s">
        <v>389</v>
      </c>
      <c r="G239" s="67">
        <v>36.74</v>
      </c>
      <c r="H239" s="158">
        <v>0</v>
      </c>
      <c r="I239" s="63">
        <f t="shared" si="13"/>
        <v>0</v>
      </c>
      <c r="J239" s="93" t="s">
        <v>191</v>
      </c>
      <c r="K239" s="98" t="s">
        <v>139</v>
      </c>
      <c r="L239" s="13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 s="5" customFormat="1" ht="12.75">
      <c r="A240" s="35" t="s">
        <v>393</v>
      </c>
      <c r="B240" s="35" t="s">
        <v>273</v>
      </c>
      <c r="C240" s="43" t="s">
        <v>38</v>
      </c>
      <c r="D240" s="36" t="s">
        <v>23</v>
      </c>
      <c r="E240" s="37">
        <v>4</v>
      </c>
      <c r="F240" s="41" t="s">
        <v>394</v>
      </c>
      <c r="G240" s="67">
        <v>140.55</v>
      </c>
      <c r="H240" s="158">
        <v>0</v>
      </c>
      <c r="I240" s="63">
        <f t="shared" si="13"/>
        <v>0</v>
      </c>
      <c r="J240" s="93" t="s">
        <v>191</v>
      </c>
      <c r="K240" s="98" t="s">
        <v>139</v>
      </c>
      <c r="L240" s="13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 s="5" customFormat="1" ht="12.75">
      <c r="A241" s="35" t="s">
        <v>416</v>
      </c>
      <c r="B241" s="35" t="s">
        <v>273</v>
      </c>
      <c r="C241" s="43" t="s">
        <v>38</v>
      </c>
      <c r="D241" s="36" t="s">
        <v>23</v>
      </c>
      <c r="E241" s="37">
        <v>12</v>
      </c>
      <c r="F241" s="41" t="s">
        <v>417</v>
      </c>
      <c r="G241" s="67">
        <v>136.66</v>
      </c>
      <c r="H241" s="158">
        <v>0</v>
      </c>
      <c r="I241" s="63">
        <f t="shared" si="13"/>
        <v>0</v>
      </c>
      <c r="J241" s="93" t="s">
        <v>191</v>
      </c>
      <c r="K241" s="98" t="s">
        <v>139</v>
      </c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 s="5" customFormat="1" ht="12.75">
      <c r="A242" s="119" t="s">
        <v>936</v>
      </c>
      <c r="B242" s="35" t="s">
        <v>937</v>
      </c>
      <c r="C242" s="43" t="s">
        <v>938</v>
      </c>
      <c r="D242" s="36" t="s">
        <v>940</v>
      </c>
      <c r="E242" s="37">
        <v>1</v>
      </c>
      <c r="F242" s="38" t="s">
        <v>939</v>
      </c>
      <c r="G242" s="67">
        <v>5.5</v>
      </c>
      <c r="H242" s="158">
        <v>0</v>
      </c>
      <c r="I242" s="63">
        <f t="shared" si="13"/>
        <v>0</v>
      </c>
      <c r="J242" s="93" t="s">
        <v>191</v>
      </c>
      <c r="K242" s="98" t="s">
        <v>139</v>
      </c>
      <c r="L242" s="118" t="s">
        <v>882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 s="5" customFormat="1" ht="12.75">
      <c r="A243" s="35" t="s">
        <v>385</v>
      </c>
      <c r="B243" s="35" t="s">
        <v>386</v>
      </c>
      <c r="C243" s="43" t="s">
        <v>38</v>
      </c>
      <c r="D243" s="36" t="s">
        <v>23</v>
      </c>
      <c r="E243" s="37">
        <v>100</v>
      </c>
      <c r="F243" s="41" t="s">
        <v>387</v>
      </c>
      <c r="G243" s="67">
        <v>166.99</v>
      </c>
      <c r="H243" s="158">
        <v>0</v>
      </c>
      <c r="I243" s="63">
        <f aca="true" t="shared" si="15" ref="I243:I271">PRODUCT(G243,H243)</f>
        <v>0</v>
      </c>
      <c r="J243" s="93" t="s">
        <v>191</v>
      </c>
      <c r="K243" s="101" t="s">
        <v>147</v>
      </c>
      <c r="L243" s="13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 s="5" customFormat="1" ht="12.75">
      <c r="A244" s="35" t="s">
        <v>361</v>
      </c>
      <c r="B244" s="35"/>
      <c r="C244" s="43" t="s">
        <v>38</v>
      </c>
      <c r="D244" s="36" t="s">
        <v>592</v>
      </c>
      <c r="E244" s="37">
        <v>1</v>
      </c>
      <c r="F244" s="41" t="s">
        <v>362</v>
      </c>
      <c r="G244" s="67">
        <v>11.8</v>
      </c>
      <c r="H244" s="158">
        <v>0</v>
      </c>
      <c r="I244" s="63">
        <f t="shared" si="15"/>
        <v>0</v>
      </c>
      <c r="J244" s="93" t="s">
        <v>191</v>
      </c>
      <c r="K244" s="101" t="s">
        <v>147</v>
      </c>
      <c r="L244" s="13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 s="5" customFormat="1" ht="12.75">
      <c r="A245" s="5" t="s">
        <v>873</v>
      </c>
      <c r="B245" s="35" t="s">
        <v>874</v>
      </c>
      <c r="C245" s="43" t="s">
        <v>38</v>
      </c>
      <c r="D245" s="36" t="s">
        <v>23</v>
      </c>
      <c r="E245" s="37">
        <v>4</v>
      </c>
      <c r="F245" s="38">
        <v>6755646608</v>
      </c>
      <c r="G245" s="67">
        <v>49.51</v>
      </c>
      <c r="H245" s="158">
        <v>0</v>
      </c>
      <c r="I245" s="63">
        <f t="shared" si="15"/>
        <v>0</v>
      </c>
      <c r="J245" s="93" t="s">
        <v>191</v>
      </c>
      <c r="K245" s="98" t="s">
        <v>139</v>
      </c>
      <c r="L245" s="13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 s="5" customFormat="1" ht="12.75">
      <c r="A246" s="35" t="s">
        <v>605</v>
      </c>
      <c r="B246" s="35" t="s">
        <v>401</v>
      </c>
      <c r="C246" s="43" t="s">
        <v>38</v>
      </c>
      <c r="D246" s="36" t="s">
        <v>25</v>
      </c>
      <c r="E246" s="37">
        <v>25</v>
      </c>
      <c r="F246" s="38">
        <v>1643069911</v>
      </c>
      <c r="G246" s="67">
        <v>20.34</v>
      </c>
      <c r="H246" s="158">
        <v>0</v>
      </c>
      <c r="I246" s="63">
        <f>PRODUCT(G246,H246)</f>
        <v>0</v>
      </c>
      <c r="J246" s="93" t="s">
        <v>191</v>
      </c>
      <c r="K246" s="98" t="s">
        <v>139</v>
      </c>
      <c r="L246" s="13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 s="5" customFormat="1" ht="12.75">
      <c r="A247" s="43" t="s">
        <v>831</v>
      </c>
      <c r="B247" s="35" t="s">
        <v>386</v>
      </c>
      <c r="C247" s="43" t="s">
        <v>38</v>
      </c>
      <c r="D247" s="36" t="s">
        <v>25</v>
      </c>
      <c r="E247" s="37">
        <v>1</v>
      </c>
      <c r="F247" s="41" t="s">
        <v>832</v>
      </c>
      <c r="G247" s="67">
        <v>32.97</v>
      </c>
      <c r="H247" s="158">
        <v>0</v>
      </c>
      <c r="I247" s="63">
        <f t="shared" si="15"/>
        <v>0</v>
      </c>
      <c r="J247" s="93" t="s">
        <v>191</v>
      </c>
      <c r="K247" s="98" t="s">
        <v>139</v>
      </c>
      <c r="L247" s="131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 s="5" customFormat="1" ht="12.75">
      <c r="A248" s="5" t="s">
        <v>922</v>
      </c>
      <c r="B248" s="35" t="s">
        <v>923</v>
      </c>
      <c r="C248" s="43" t="s">
        <v>38</v>
      </c>
      <c r="D248" s="36" t="s">
        <v>25</v>
      </c>
      <c r="E248" s="37">
        <v>200</v>
      </c>
      <c r="F248" s="38" t="s">
        <v>924</v>
      </c>
      <c r="G248" s="67">
        <v>23.41</v>
      </c>
      <c r="H248" s="158">
        <v>0</v>
      </c>
      <c r="I248" s="63">
        <f t="shared" si="15"/>
        <v>0</v>
      </c>
      <c r="J248" s="93" t="s">
        <v>191</v>
      </c>
      <c r="K248" s="98" t="s">
        <v>139</v>
      </c>
      <c r="L248" s="13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 s="5" customFormat="1" ht="12.75">
      <c r="A249" s="35" t="s">
        <v>359</v>
      </c>
      <c r="B249" s="35" t="s">
        <v>357</v>
      </c>
      <c r="C249" s="43" t="s">
        <v>38</v>
      </c>
      <c r="D249" s="36" t="s">
        <v>25</v>
      </c>
      <c r="E249" s="37">
        <v>100</v>
      </c>
      <c r="F249" s="41" t="s">
        <v>358</v>
      </c>
      <c r="G249" s="67">
        <v>38.17</v>
      </c>
      <c r="H249" s="158">
        <v>0</v>
      </c>
      <c r="I249" s="63">
        <f t="shared" si="15"/>
        <v>0</v>
      </c>
      <c r="J249" s="108" t="s">
        <v>559</v>
      </c>
      <c r="K249" s="98" t="s">
        <v>139</v>
      </c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 s="5" customFormat="1" ht="12.75">
      <c r="A250" s="35" t="s">
        <v>822</v>
      </c>
      <c r="B250" s="35" t="s">
        <v>353</v>
      </c>
      <c r="C250" s="43" t="s">
        <v>38</v>
      </c>
      <c r="D250" s="36" t="s">
        <v>158</v>
      </c>
      <c r="E250" s="37">
        <v>500</v>
      </c>
      <c r="F250" s="41" t="s">
        <v>821</v>
      </c>
      <c r="G250" s="67">
        <v>25.78</v>
      </c>
      <c r="H250" s="158">
        <v>0</v>
      </c>
      <c r="I250" s="63">
        <f t="shared" si="15"/>
        <v>0</v>
      </c>
      <c r="J250" s="93" t="s">
        <v>191</v>
      </c>
      <c r="K250" s="101" t="s">
        <v>147</v>
      </c>
      <c r="L250" s="13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 s="5" customFormat="1" ht="12.75">
      <c r="A251" s="35" t="s">
        <v>652</v>
      </c>
      <c r="B251" s="35" t="s">
        <v>353</v>
      </c>
      <c r="C251" s="43" t="s">
        <v>38</v>
      </c>
      <c r="D251" s="36" t="s">
        <v>158</v>
      </c>
      <c r="E251" s="37">
        <v>500</v>
      </c>
      <c r="F251" s="41" t="s">
        <v>805</v>
      </c>
      <c r="G251" s="67">
        <v>26.98</v>
      </c>
      <c r="H251" s="158">
        <v>0</v>
      </c>
      <c r="I251" s="63">
        <f t="shared" si="15"/>
        <v>0</v>
      </c>
      <c r="J251" s="93" t="s">
        <v>191</v>
      </c>
      <c r="K251" s="98" t="s">
        <v>139</v>
      </c>
      <c r="L251" s="13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 s="5" customFormat="1" ht="12.75">
      <c r="A252" s="35" t="s">
        <v>596</v>
      </c>
      <c r="B252" s="35" t="s">
        <v>401</v>
      </c>
      <c r="C252" s="43" t="s">
        <v>38</v>
      </c>
      <c r="D252" s="36" t="s">
        <v>158</v>
      </c>
      <c r="E252" s="37">
        <v>200</v>
      </c>
      <c r="F252" s="41" t="s">
        <v>593</v>
      </c>
      <c r="G252" s="67">
        <v>8.84</v>
      </c>
      <c r="H252" s="158">
        <v>0</v>
      </c>
      <c r="I252" s="63">
        <f t="shared" si="15"/>
        <v>0</v>
      </c>
      <c r="J252" s="93" t="s">
        <v>191</v>
      </c>
      <c r="K252" s="98" t="s">
        <v>139</v>
      </c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 s="5" customFormat="1" ht="12.75">
      <c r="A253" s="35" t="s">
        <v>595</v>
      </c>
      <c r="B253" s="35" t="s">
        <v>401</v>
      </c>
      <c r="C253" s="43" t="s">
        <v>38</v>
      </c>
      <c r="D253" s="36" t="s">
        <v>158</v>
      </c>
      <c r="E253" s="37">
        <v>200</v>
      </c>
      <c r="F253" s="41" t="s">
        <v>594</v>
      </c>
      <c r="G253" s="67">
        <v>12.78</v>
      </c>
      <c r="H253" s="158">
        <v>0</v>
      </c>
      <c r="I253" s="63">
        <f t="shared" si="15"/>
        <v>0</v>
      </c>
      <c r="J253" s="93" t="s">
        <v>191</v>
      </c>
      <c r="K253" s="98" t="s">
        <v>139</v>
      </c>
      <c r="L253" s="13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 s="5" customFormat="1" ht="12.75">
      <c r="A254" s="35" t="s">
        <v>380</v>
      </c>
      <c r="B254" s="35" t="s">
        <v>378</v>
      </c>
      <c r="C254" s="43" t="s">
        <v>38</v>
      </c>
      <c r="D254" s="36" t="s">
        <v>23</v>
      </c>
      <c r="E254" s="37">
        <v>1000</v>
      </c>
      <c r="F254" s="41" t="s">
        <v>379</v>
      </c>
      <c r="G254" s="67">
        <v>132.32</v>
      </c>
      <c r="H254" s="158">
        <v>0</v>
      </c>
      <c r="I254" s="63">
        <f t="shared" si="15"/>
        <v>0</v>
      </c>
      <c r="J254" s="93" t="s">
        <v>191</v>
      </c>
      <c r="K254" s="98" t="s">
        <v>139</v>
      </c>
      <c r="L254" s="13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 s="5" customFormat="1" ht="12.75">
      <c r="A255" s="35" t="s">
        <v>833</v>
      </c>
      <c r="B255" s="35" t="s">
        <v>386</v>
      </c>
      <c r="C255" s="43" t="s">
        <v>38</v>
      </c>
      <c r="D255" s="36" t="s">
        <v>237</v>
      </c>
      <c r="E255" s="37">
        <v>1</v>
      </c>
      <c r="F255" s="41" t="s">
        <v>834</v>
      </c>
      <c r="G255" s="67">
        <v>97.24</v>
      </c>
      <c r="H255" s="158">
        <v>0</v>
      </c>
      <c r="I255" s="63">
        <f t="shared" si="15"/>
        <v>0</v>
      </c>
      <c r="J255" s="93" t="s">
        <v>191</v>
      </c>
      <c r="K255" s="101" t="s">
        <v>147</v>
      </c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 s="5" customFormat="1" ht="12.75">
      <c r="A256" s="35" t="s">
        <v>240</v>
      </c>
      <c r="B256" s="35" t="s">
        <v>228</v>
      </c>
      <c r="C256" s="43" t="s">
        <v>38</v>
      </c>
      <c r="D256" s="36" t="s">
        <v>25</v>
      </c>
      <c r="E256" s="37">
        <v>72</v>
      </c>
      <c r="F256" s="41" t="s">
        <v>230</v>
      </c>
      <c r="G256" s="67">
        <v>3.65</v>
      </c>
      <c r="H256" s="158">
        <v>0</v>
      </c>
      <c r="I256" s="63">
        <f t="shared" si="15"/>
        <v>0</v>
      </c>
      <c r="J256" s="93" t="s">
        <v>191</v>
      </c>
      <c r="K256" s="98" t="s">
        <v>139</v>
      </c>
      <c r="L256" s="13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 s="5" customFormat="1" ht="12.75">
      <c r="A257" s="35" t="s">
        <v>239</v>
      </c>
      <c r="B257" s="35" t="s">
        <v>228</v>
      </c>
      <c r="C257" s="43" t="s">
        <v>38</v>
      </c>
      <c r="D257" s="36" t="s">
        <v>25</v>
      </c>
      <c r="E257" s="37">
        <v>100</v>
      </c>
      <c r="F257" s="38">
        <v>5261371001</v>
      </c>
      <c r="G257" s="42">
        <v>16.43</v>
      </c>
      <c r="H257" s="158">
        <v>0</v>
      </c>
      <c r="I257" s="63">
        <f t="shared" si="15"/>
        <v>0</v>
      </c>
      <c r="J257" s="93" t="s">
        <v>191</v>
      </c>
      <c r="K257" s="98" t="s">
        <v>139</v>
      </c>
      <c r="L257" s="13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 s="5" customFormat="1" ht="12.75">
      <c r="A258" s="35" t="s">
        <v>364</v>
      </c>
      <c r="B258" s="35" t="s">
        <v>366</v>
      </c>
      <c r="C258" s="43" t="s">
        <v>38</v>
      </c>
      <c r="D258" s="36" t="s">
        <v>25</v>
      </c>
      <c r="E258" s="37">
        <v>72</v>
      </c>
      <c r="F258" s="38" t="s">
        <v>365</v>
      </c>
      <c r="G258" s="42">
        <v>11.3</v>
      </c>
      <c r="H258" s="158">
        <v>0</v>
      </c>
      <c r="I258" s="63">
        <f t="shared" si="15"/>
        <v>0</v>
      </c>
      <c r="J258" s="93" t="s">
        <v>191</v>
      </c>
      <c r="K258" s="101" t="s">
        <v>147</v>
      </c>
      <c r="L258" s="13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 s="5" customFormat="1" ht="12.75">
      <c r="A259" s="35" t="s">
        <v>367</v>
      </c>
      <c r="B259" s="35" t="s">
        <v>366</v>
      </c>
      <c r="C259" s="43" t="s">
        <v>38</v>
      </c>
      <c r="D259" s="36" t="s">
        <v>158</v>
      </c>
      <c r="E259" s="37">
        <v>72</v>
      </c>
      <c r="F259" s="38" t="s">
        <v>368</v>
      </c>
      <c r="G259" s="42">
        <v>11.3</v>
      </c>
      <c r="H259" s="158">
        <v>0</v>
      </c>
      <c r="I259" s="63">
        <f t="shared" si="15"/>
        <v>0</v>
      </c>
      <c r="J259" s="93" t="s">
        <v>191</v>
      </c>
      <c r="K259" s="101" t="s">
        <v>147</v>
      </c>
      <c r="L259" s="13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 s="5" customFormat="1" ht="12.75">
      <c r="A260" s="35" t="s">
        <v>231</v>
      </c>
      <c r="B260" s="35"/>
      <c r="C260" s="43" t="s">
        <v>38</v>
      </c>
      <c r="D260" s="36" t="s">
        <v>25</v>
      </c>
      <c r="E260" s="37">
        <v>50</v>
      </c>
      <c r="F260" s="41" t="s">
        <v>55</v>
      </c>
      <c r="G260" s="67">
        <v>4.19</v>
      </c>
      <c r="H260" s="158">
        <v>0</v>
      </c>
      <c r="I260" s="63">
        <f t="shared" si="15"/>
        <v>0</v>
      </c>
      <c r="J260" s="93" t="s">
        <v>191</v>
      </c>
      <c r="K260" s="98" t="s">
        <v>139</v>
      </c>
      <c r="L260" s="13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 s="5" customFormat="1" ht="12.75">
      <c r="A261" s="35" t="s">
        <v>233</v>
      </c>
      <c r="B261" s="35" t="s">
        <v>186</v>
      </c>
      <c r="C261" s="43" t="s">
        <v>38</v>
      </c>
      <c r="D261" s="36" t="s">
        <v>158</v>
      </c>
      <c r="E261" s="37">
        <v>50</v>
      </c>
      <c r="F261" s="41" t="s">
        <v>232</v>
      </c>
      <c r="G261" s="67">
        <v>14.11</v>
      </c>
      <c r="H261" s="158">
        <v>0</v>
      </c>
      <c r="I261" s="63">
        <f t="shared" si="15"/>
        <v>0</v>
      </c>
      <c r="J261" s="93" t="s">
        <v>191</v>
      </c>
      <c r="K261" s="98" t="s">
        <v>139</v>
      </c>
      <c r="L261" s="13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 s="5" customFormat="1" ht="12.75">
      <c r="A262" s="35" t="s">
        <v>224</v>
      </c>
      <c r="B262" s="35"/>
      <c r="C262" s="43" t="s">
        <v>38</v>
      </c>
      <c r="D262" s="36" t="s">
        <v>25</v>
      </c>
      <c r="E262" s="37">
        <v>50</v>
      </c>
      <c r="F262" s="41" t="s">
        <v>60</v>
      </c>
      <c r="G262" s="67">
        <v>3.72</v>
      </c>
      <c r="H262" s="158">
        <v>0</v>
      </c>
      <c r="I262" s="63">
        <f t="shared" si="15"/>
        <v>0</v>
      </c>
      <c r="J262" s="93" t="s">
        <v>191</v>
      </c>
      <c r="K262" s="98" t="s">
        <v>139</v>
      </c>
      <c r="L262" s="13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 s="5" customFormat="1" ht="12.75">
      <c r="A263" s="35" t="s">
        <v>234</v>
      </c>
      <c r="B263" s="35" t="s">
        <v>186</v>
      </c>
      <c r="C263" s="43" t="s">
        <v>38</v>
      </c>
      <c r="D263" s="36" t="s">
        <v>158</v>
      </c>
      <c r="E263" s="37">
        <v>50</v>
      </c>
      <c r="F263" s="41" t="s">
        <v>64</v>
      </c>
      <c r="G263" s="67">
        <v>55.74</v>
      </c>
      <c r="H263" s="158">
        <v>0</v>
      </c>
      <c r="I263" s="63">
        <f t="shared" si="15"/>
        <v>0</v>
      </c>
      <c r="J263" s="93" t="s">
        <v>191</v>
      </c>
      <c r="K263" s="98" t="s">
        <v>139</v>
      </c>
      <c r="L263" s="13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11" ht="12.75">
      <c r="A264" s="35" t="s">
        <v>236</v>
      </c>
      <c r="B264" s="35" t="s">
        <v>229</v>
      </c>
      <c r="C264" s="43" t="s">
        <v>38</v>
      </c>
      <c r="D264" s="36" t="s">
        <v>237</v>
      </c>
      <c r="E264" s="37">
        <v>50</v>
      </c>
      <c r="F264" s="41" t="s">
        <v>84</v>
      </c>
      <c r="G264" s="67">
        <v>87.51</v>
      </c>
      <c r="H264" s="158">
        <v>0</v>
      </c>
      <c r="I264" s="63">
        <f t="shared" si="15"/>
        <v>0</v>
      </c>
      <c r="J264" s="93" t="s">
        <v>191</v>
      </c>
      <c r="K264" s="98" t="s">
        <v>139</v>
      </c>
    </row>
    <row r="265" spans="1:11" ht="12.75">
      <c r="A265" s="35" t="s">
        <v>334</v>
      </c>
      <c r="B265" s="35" t="s">
        <v>229</v>
      </c>
      <c r="C265" s="43" t="s">
        <v>38</v>
      </c>
      <c r="D265" s="36" t="s">
        <v>23</v>
      </c>
      <c r="E265" s="37">
        <v>250</v>
      </c>
      <c r="F265" s="41" t="s">
        <v>360</v>
      </c>
      <c r="G265" s="67">
        <v>3620.01</v>
      </c>
      <c r="H265" s="158">
        <v>0</v>
      </c>
      <c r="I265" s="63">
        <f t="shared" si="15"/>
        <v>0</v>
      </c>
      <c r="J265" s="93" t="s">
        <v>191</v>
      </c>
      <c r="K265" s="101" t="s">
        <v>147</v>
      </c>
    </row>
    <row r="266" spans="1:11" ht="12.75">
      <c r="A266" s="35" t="s">
        <v>333</v>
      </c>
      <c r="B266" s="35" t="s">
        <v>229</v>
      </c>
      <c r="C266" s="43" t="s">
        <v>38</v>
      </c>
      <c r="D266" s="36" t="s">
        <v>23</v>
      </c>
      <c r="E266" s="37">
        <v>250</v>
      </c>
      <c r="F266" s="41" t="s">
        <v>335</v>
      </c>
      <c r="G266" s="67">
        <v>1772.05</v>
      </c>
      <c r="H266" s="158">
        <v>0</v>
      </c>
      <c r="I266" s="63">
        <f t="shared" si="15"/>
        <v>0</v>
      </c>
      <c r="J266" s="93" t="s">
        <v>191</v>
      </c>
      <c r="K266" s="101" t="s">
        <v>147</v>
      </c>
    </row>
    <row r="267" spans="1:33" s="5" customFormat="1" ht="12.75">
      <c r="A267" s="35" t="s">
        <v>390</v>
      </c>
      <c r="B267" s="35" t="s">
        <v>229</v>
      </c>
      <c r="C267" s="43" t="s">
        <v>38</v>
      </c>
      <c r="D267" s="36" t="s">
        <v>25</v>
      </c>
      <c r="E267" s="37">
        <v>25</v>
      </c>
      <c r="F267" s="41" t="s">
        <v>114</v>
      </c>
      <c r="G267" s="67">
        <v>39.99</v>
      </c>
      <c r="H267" s="158">
        <v>0</v>
      </c>
      <c r="I267" s="63">
        <f t="shared" si="15"/>
        <v>0</v>
      </c>
      <c r="J267" s="93" t="s">
        <v>191</v>
      </c>
      <c r="K267" s="98" t="s">
        <v>139</v>
      </c>
      <c r="L267" s="13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 s="5" customFormat="1" ht="12.75">
      <c r="A268" s="35" t="s">
        <v>391</v>
      </c>
      <c r="B268" s="35" t="s">
        <v>229</v>
      </c>
      <c r="C268" s="43" t="s">
        <v>38</v>
      </c>
      <c r="D268" s="36" t="s">
        <v>25</v>
      </c>
      <c r="E268" s="37">
        <v>25</v>
      </c>
      <c r="F268" s="41" t="s">
        <v>392</v>
      </c>
      <c r="G268" s="67">
        <v>24.13</v>
      </c>
      <c r="H268" s="158">
        <v>0</v>
      </c>
      <c r="I268" s="63">
        <f t="shared" si="15"/>
        <v>0</v>
      </c>
      <c r="J268" s="93" t="s">
        <v>191</v>
      </c>
      <c r="K268" s="101" t="s">
        <v>147</v>
      </c>
      <c r="L268" s="13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 s="5" customFormat="1" ht="12.75">
      <c r="A269" s="35" t="s">
        <v>235</v>
      </c>
      <c r="B269" s="35" t="s">
        <v>229</v>
      </c>
      <c r="C269" s="43" t="s">
        <v>38</v>
      </c>
      <c r="D269" s="36" t="s">
        <v>25</v>
      </c>
      <c r="E269" s="37">
        <v>25</v>
      </c>
      <c r="F269" s="41" t="s">
        <v>21</v>
      </c>
      <c r="G269" s="67">
        <v>54.76</v>
      </c>
      <c r="H269" s="158">
        <v>0</v>
      </c>
      <c r="I269" s="63">
        <f t="shared" si="15"/>
        <v>0</v>
      </c>
      <c r="J269" s="93" t="s">
        <v>191</v>
      </c>
      <c r="K269" s="98" t="s">
        <v>139</v>
      </c>
      <c r="L269" s="13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 s="5" customFormat="1" ht="12.75">
      <c r="A270" s="35" t="s">
        <v>238</v>
      </c>
      <c r="B270" s="35" t="s">
        <v>229</v>
      </c>
      <c r="C270" s="43" t="s">
        <v>38</v>
      </c>
      <c r="D270" s="36" t="s">
        <v>25</v>
      </c>
      <c r="E270" s="37">
        <v>25</v>
      </c>
      <c r="F270" s="41" t="s">
        <v>17</v>
      </c>
      <c r="G270" s="67">
        <v>49.65</v>
      </c>
      <c r="H270" s="158">
        <v>0</v>
      </c>
      <c r="I270" s="63">
        <f t="shared" si="15"/>
        <v>0</v>
      </c>
      <c r="J270" s="93" t="s">
        <v>191</v>
      </c>
      <c r="K270" s="98" t="s">
        <v>139</v>
      </c>
      <c r="L270" s="13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 s="5" customFormat="1" ht="12.75">
      <c r="A271" s="119" t="s">
        <v>926</v>
      </c>
      <c r="B271" s="35" t="s">
        <v>353</v>
      </c>
      <c r="C271" s="43" t="s">
        <v>38</v>
      </c>
      <c r="D271" s="36" t="s">
        <v>72</v>
      </c>
      <c r="E271" s="37">
        <v>1</v>
      </c>
      <c r="F271" s="41" t="s">
        <v>925</v>
      </c>
      <c r="G271" s="67">
        <v>26</v>
      </c>
      <c r="H271" s="158">
        <v>0</v>
      </c>
      <c r="I271" s="63">
        <f t="shared" si="15"/>
        <v>0</v>
      </c>
      <c r="J271" s="125" t="s">
        <v>291</v>
      </c>
      <c r="K271" s="101" t="s">
        <v>147</v>
      </c>
      <c r="L271" s="118" t="s">
        <v>927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 s="5" customFormat="1" ht="12.75">
      <c r="A272" s="35" t="s">
        <v>603</v>
      </c>
      <c r="B272" s="35" t="s">
        <v>401</v>
      </c>
      <c r="C272" s="43" t="s">
        <v>38</v>
      </c>
      <c r="D272" s="36" t="s">
        <v>25</v>
      </c>
      <c r="E272" s="37">
        <v>25</v>
      </c>
      <c r="F272" s="38" t="s">
        <v>604</v>
      </c>
      <c r="G272" s="67">
        <v>5.56</v>
      </c>
      <c r="H272" s="158">
        <v>0</v>
      </c>
      <c r="I272" s="63">
        <f>PRODUCT(G272,H272)</f>
        <v>0</v>
      </c>
      <c r="J272" s="93" t="s">
        <v>191</v>
      </c>
      <c r="K272" s="98" t="s">
        <v>139</v>
      </c>
      <c r="L272" s="13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 s="5" customFormat="1" ht="12.75">
      <c r="A273" s="35" t="s">
        <v>517</v>
      </c>
      <c r="B273" s="35" t="s">
        <v>186</v>
      </c>
      <c r="C273" s="43" t="s">
        <v>38</v>
      </c>
      <c r="D273" s="36" t="s">
        <v>25</v>
      </c>
      <c r="E273" s="37">
        <v>100</v>
      </c>
      <c r="F273" s="92" t="s">
        <v>226</v>
      </c>
      <c r="G273" s="67">
        <v>8.55</v>
      </c>
      <c r="H273" s="158">
        <v>0</v>
      </c>
      <c r="I273" s="63">
        <f aca="true" t="shared" si="16" ref="I273:I287">PRODUCT(G273,H273)</f>
        <v>0</v>
      </c>
      <c r="J273" s="93" t="s">
        <v>191</v>
      </c>
      <c r="K273" s="98" t="s">
        <v>139</v>
      </c>
      <c r="L273" s="13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 s="5" customFormat="1" ht="12.75">
      <c r="A274" s="35" t="s">
        <v>518</v>
      </c>
      <c r="B274" s="35" t="s">
        <v>186</v>
      </c>
      <c r="C274" s="43" t="s">
        <v>38</v>
      </c>
      <c r="D274" s="36" t="s">
        <v>23</v>
      </c>
      <c r="E274" s="37">
        <v>200</v>
      </c>
      <c r="F274" s="107" t="s">
        <v>119</v>
      </c>
      <c r="G274" s="42">
        <v>96.06</v>
      </c>
      <c r="H274" s="158">
        <v>0</v>
      </c>
      <c r="I274" s="63">
        <f t="shared" si="16"/>
        <v>0</v>
      </c>
      <c r="J274" s="93" t="s">
        <v>191</v>
      </c>
      <c r="K274" s="98" t="s">
        <v>139</v>
      </c>
      <c r="L274" s="13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 s="5" customFormat="1" ht="12.75">
      <c r="A275" s="35" t="s">
        <v>519</v>
      </c>
      <c r="B275" s="35" t="s">
        <v>186</v>
      </c>
      <c r="C275" s="43" t="s">
        <v>38</v>
      </c>
      <c r="D275" s="36" t="s">
        <v>25</v>
      </c>
      <c r="E275" s="37">
        <v>100</v>
      </c>
      <c r="F275" s="41" t="s">
        <v>88</v>
      </c>
      <c r="G275" s="67">
        <v>5.31</v>
      </c>
      <c r="H275" s="158">
        <v>0</v>
      </c>
      <c r="I275" s="63">
        <f t="shared" si="16"/>
        <v>0</v>
      </c>
      <c r="J275" s="93" t="s">
        <v>191</v>
      </c>
      <c r="K275" s="98" t="s">
        <v>139</v>
      </c>
      <c r="L275" s="13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 s="5" customFormat="1" ht="12.75">
      <c r="A276" s="35" t="s">
        <v>520</v>
      </c>
      <c r="B276" s="35" t="s">
        <v>186</v>
      </c>
      <c r="C276" s="43" t="s">
        <v>38</v>
      </c>
      <c r="D276" s="36" t="s">
        <v>25</v>
      </c>
      <c r="E276" s="37">
        <v>100</v>
      </c>
      <c r="F276" s="41" t="s">
        <v>86</v>
      </c>
      <c r="G276" s="42">
        <v>5.91</v>
      </c>
      <c r="H276" s="158">
        <v>0</v>
      </c>
      <c r="I276" s="63">
        <f t="shared" si="16"/>
        <v>0</v>
      </c>
      <c r="J276" s="93" t="s">
        <v>191</v>
      </c>
      <c r="K276" s="98" t="s">
        <v>139</v>
      </c>
      <c r="L276" s="13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 s="5" customFormat="1" ht="12.75">
      <c r="A277" s="35" t="s">
        <v>521</v>
      </c>
      <c r="B277" s="35" t="s">
        <v>186</v>
      </c>
      <c r="C277" s="43" t="s">
        <v>38</v>
      </c>
      <c r="D277" s="36" t="s">
        <v>25</v>
      </c>
      <c r="E277" s="37">
        <v>100</v>
      </c>
      <c r="F277" s="41" t="s">
        <v>110</v>
      </c>
      <c r="G277" s="42">
        <v>5.36</v>
      </c>
      <c r="H277" s="158">
        <v>0</v>
      </c>
      <c r="I277" s="63">
        <f t="shared" si="16"/>
        <v>0</v>
      </c>
      <c r="J277" s="93" t="s">
        <v>191</v>
      </c>
      <c r="K277" s="98" t="s">
        <v>139</v>
      </c>
      <c r="L277" s="13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 s="5" customFormat="1" ht="12.75">
      <c r="A278" s="35" t="s">
        <v>522</v>
      </c>
      <c r="B278" s="35" t="s">
        <v>186</v>
      </c>
      <c r="C278" s="43" t="s">
        <v>38</v>
      </c>
      <c r="D278" s="36" t="s">
        <v>25</v>
      </c>
      <c r="E278" s="37">
        <v>100</v>
      </c>
      <c r="F278" s="41" t="s">
        <v>87</v>
      </c>
      <c r="G278" s="67">
        <v>6.53</v>
      </c>
      <c r="H278" s="158">
        <v>0</v>
      </c>
      <c r="I278" s="63">
        <f t="shared" si="16"/>
        <v>0</v>
      </c>
      <c r="J278" s="93" t="s">
        <v>191</v>
      </c>
      <c r="K278" s="98" t="s">
        <v>139</v>
      </c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 s="5" customFormat="1" ht="12.75">
      <c r="A279" s="82" t="s">
        <v>523</v>
      </c>
      <c r="B279" s="35" t="s">
        <v>186</v>
      </c>
      <c r="C279" s="43" t="s">
        <v>38</v>
      </c>
      <c r="D279" s="36" t="s">
        <v>25</v>
      </c>
      <c r="E279" s="37">
        <v>1000</v>
      </c>
      <c r="F279" s="92" t="s">
        <v>785</v>
      </c>
      <c r="G279" s="67">
        <v>53.49</v>
      </c>
      <c r="H279" s="158">
        <v>0</v>
      </c>
      <c r="I279" s="63">
        <f>PRODUCT(G279,H279)</f>
        <v>0</v>
      </c>
      <c r="J279" s="93" t="s">
        <v>191</v>
      </c>
      <c r="K279" s="98" t="s">
        <v>139</v>
      </c>
      <c r="L279" s="13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 s="5" customFormat="1" ht="12.75">
      <c r="A280" s="35" t="s">
        <v>524</v>
      </c>
      <c r="B280" s="35" t="s">
        <v>186</v>
      </c>
      <c r="C280" s="43" t="s">
        <v>38</v>
      </c>
      <c r="D280" s="36" t="s">
        <v>25</v>
      </c>
      <c r="E280" s="37">
        <v>50</v>
      </c>
      <c r="F280" s="41" t="s">
        <v>446</v>
      </c>
      <c r="G280" s="42">
        <v>43.17</v>
      </c>
      <c r="H280" s="158">
        <v>0</v>
      </c>
      <c r="I280" s="63">
        <f t="shared" si="16"/>
        <v>0</v>
      </c>
      <c r="J280" s="93" t="s">
        <v>191</v>
      </c>
      <c r="K280" s="98" t="s">
        <v>139</v>
      </c>
      <c r="L280" s="13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 s="5" customFormat="1" ht="12.75">
      <c r="A281" s="35" t="s">
        <v>525</v>
      </c>
      <c r="B281" s="35" t="s">
        <v>186</v>
      </c>
      <c r="C281" s="43" t="s">
        <v>38</v>
      </c>
      <c r="D281" s="36" t="s">
        <v>25</v>
      </c>
      <c r="E281" s="37">
        <v>100</v>
      </c>
      <c r="F281" s="41" t="s">
        <v>447</v>
      </c>
      <c r="G281" s="42">
        <v>6.57</v>
      </c>
      <c r="H281" s="158">
        <v>0</v>
      </c>
      <c r="I281" s="63">
        <f t="shared" si="16"/>
        <v>0</v>
      </c>
      <c r="J281" s="93" t="s">
        <v>191</v>
      </c>
      <c r="K281" s="98" t="s">
        <v>139</v>
      </c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 s="5" customFormat="1" ht="12.75">
      <c r="A282" s="35" t="s">
        <v>526</v>
      </c>
      <c r="B282" s="35" t="s">
        <v>186</v>
      </c>
      <c r="C282" s="43" t="s">
        <v>38</v>
      </c>
      <c r="D282" s="36" t="s">
        <v>25</v>
      </c>
      <c r="E282" s="37">
        <v>100</v>
      </c>
      <c r="F282" s="41" t="s">
        <v>448</v>
      </c>
      <c r="G282" s="42">
        <v>7.39</v>
      </c>
      <c r="H282" s="158">
        <v>0</v>
      </c>
      <c r="I282" s="63">
        <f>PRODUCT(G282,H282)</f>
        <v>0</v>
      </c>
      <c r="J282" s="93" t="s">
        <v>191</v>
      </c>
      <c r="K282" s="98" t="s">
        <v>139</v>
      </c>
      <c r="L282" s="13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 s="5" customFormat="1" ht="12.75">
      <c r="A283" s="35" t="s">
        <v>527</v>
      </c>
      <c r="B283" s="35" t="s">
        <v>186</v>
      </c>
      <c r="C283" s="43" t="s">
        <v>38</v>
      </c>
      <c r="D283" s="36" t="s">
        <v>25</v>
      </c>
      <c r="E283" s="37">
        <v>100</v>
      </c>
      <c r="F283" s="41" t="s">
        <v>346</v>
      </c>
      <c r="G283" s="42">
        <v>6.58</v>
      </c>
      <c r="H283" s="158">
        <v>0</v>
      </c>
      <c r="I283" s="63">
        <f t="shared" si="16"/>
        <v>0</v>
      </c>
      <c r="J283" s="93" t="s">
        <v>191</v>
      </c>
      <c r="K283" s="98" t="s">
        <v>139</v>
      </c>
      <c r="L283" s="13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 s="5" customFormat="1" ht="12.75">
      <c r="A284" s="5" t="s">
        <v>528</v>
      </c>
      <c r="B284" s="35" t="s">
        <v>516</v>
      </c>
      <c r="C284" s="43" t="s">
        <v>38</v>
      </c>
      <c r="D284" s="36" t="s">
        <v>25</v>
      </c>
      <c r="E284" s="37">
        <v>100</v>
      </c>
      <c r="F284" s="92" t="s">
        <v>530</v>
      </c>
      <c r="G284" s="67">
        <v>10.49</v>
      </c>
      <c r="H284" s="158">
        <v>0</v>
      </c>
      <c r="I284" s="63">
        <f t="shared" si="16"/>
        <v>0</v>
      </c>
      <c r="J284" s="93" t="s">
        <v>191</v>
      </c>
      <c r="K284" s="98" t="s">
        <v>139</v>
      </c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 s="5" customFormat="1" ht="12.75">
      <c r="A285" s="35" t="s">
        <v>529</v>
      </c>
      <c r="B285" s="35" t="s">
        <v>186</v>
      </c>
      <c r="C285" s="43" t="s">
        <v>38</v>
      </c>
      <c r="D285" s="36" t="s">
        <v>25</v>
      </c>
      <c r="E285" s="37">
        <v>100</v>
      </c>
      <c r="F285" s="41" t="s">
        <v>332</v>
      </c>
      <c r="G285" s="42">
        <v>17.67</v>
      </c>
      <c r="H285" s="158">
        <v>0</v>
      </c>
      <c r="I285" s="63">
        <f t="shared" si="16"/>
        <v>0</v>
      </c>
      <c r="J285" s="93" t="s">
        <v>191</v>
      </c>
      <c r="K285" s="98" t="s">
        <v>139</v>
      </c>
      <c r="L285" s="13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1:33" s="5" customFormat="1" ht="12.75">
      <c r="A286" s="35" t="s">
        <v>641</v>
      </c>
      <c r="B286" s="35" t="s">
        <v>186</v>
      </c>
      <c r="C286" s="43" t="s">
        <v>38</v>
      </c>
      <c r="D286" s="36" t="s">
        <v>25</v>
      </c>
      <c r="E286" s="37">
        <v>100</v>
      </c>
      <c r="F286" s="41" t="s">
        <v>642</v>
      </c>
      <c r="G286" s="42">
        <v>17.61</v>
      </c>
      <c r="H286" s="158">
        <v>0</v>
      </c>
      <c r="I286" s="63">
        <f t="shared" si="16"/>
        <v>0</v>
      </c>
      <c r="J286" s="93" t="s">
        <v>191</v>
      </c>
      <c r="K286" s="98" t="s">
        <v>139</v>
      </c>
      <c r="L286" s="13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1:33" s="5" customFormat="1" ht="12.75">
      <c r="A287" s="35" t="s">
        <v>920</v>
      </c>
      <c r="B287" s="35" t="s">
        <v>186</v>
      </c>
      <c r="C287" s="43" t="s">
        <v>38</v>
      </c>
      <c r="D287" s="36" t="s">
        <v>25</v>
      </c>
      <c r="E287" s="37">
        <v>50</v>
      </c>
      <c r="F287" s="92" t="s">
        <v>921</v>
      </c>
      <c r="G287" s="67">
        <v>23.14</v>
      </c>
      <c r="H287" s="158">
        <v>0</v>
      </c>
      <c r="I287" s="63">
        <f t="shared" si="16"/>
        <v>0</v>
      </c>
      <c r="J287" s="93" t="s">
        <v>191</v>
      </c>
      <c r="K287" s="98" t="s">
        <v>139</v>
      </c>
      <c r="L287" s="13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1:33" s="5" customFormat="1" ht="12.75">
      <c r="A288" s="35" t="s">
        <v>243</v>
      </c>
      <c r="B288" s="35" t="s">
        <v>210</v>
      </c>
      <c r="C288" s="43" t="s">
        <v>38</v>
      </c>
      <c r="D288" s="36" t="s">
        <v>25</v>
      </c>
      <c r="E288" s="37">
        <v>100</v>
      </c>
      <c r="F288" s="41" t="s">
        <v>89</v>
      </c>
      <c r="G288" s="67">
        <v>14.37</v>
      </c>
      <c r="H288" s="158">
        <v>0</v>
      </c>
      <c r="I288" s="63">
        <f>PRODUCT(G288,H288)</f>
        <v>0</v>
      </c>
      <c r="J288" s="93" t="s">
        <v>191</v>
      </c>
      <c r="K288" s="98" t="s">
        <v>139</v>
      </c>
      <c r="L288" s="13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1:33" s="5" customFormat="1" ht="12.75">
      <c r="A289" s="119" t="s">
        <v>590</v>
      </c>
      <c r="B289" s="35" t="s">
        <v>736</v>
      </c>
      <c r="C289" s="43" t="s">
        <v>38</v>
      </c>
      <c r="D289" s="36" t="s">
        <v>23</v>
      </c>
      <c r="E289" s="46">
        <v>3</v>
      </c>
      <c r="F289" s="41" t="s">
        <v>930</v>
      </c>
      <c r="G289" s="67">
        <v>2.94</v>
      </c>
      <c r="H289" s="158">
        <v>0</v>
      </c>
      <c r="I289" s="63">
        <f>PRODUCT(G289,H289)</f>
        <v>0</v>
      </c>
      <c r="J289" s="108" t="s">
        <v>559</v>
      </c>
      <c r="K289" s="98" t="s">
        <v>139</v>
      </c>
      <c r="L289" s="118" t="s">
        <v>910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1:33" s="34" customFormat="1" ht="12.75">
      <c r="A290" s="52"/>
      <c r="B290" s="52"/>
      <c r="C290" s="52"/>
      <c r="D290" s="53"/>
      <c r="E290" s="54"/>
      <c r="F290" s="55"/>
      <c r="G290" s="71"/>
      <c r="H290" s="161"/>
      <c r="I290" s="110"/>
      <c r="J290" s="94"/>
      <c r="K290" s="111"/>
      <c r="L290" s="1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</row>
    <row r="291" spans="1:33" s="5" customFormat="1" ht="12.75">
      <c r="A291" s="128" t="s">
        <v>250</v>
      </c>
      <c r="B291" s="35"/>
      <c r="C291" s="39" t="s">
        <v>39</v>
      </c>
      <c r="D291" s="36" t="s">
        <v>25</v>
      </c>
      <c r="E291" s="37">
        <v>2</v>
      </c>
      <c r="F291" s="38">
        <v>4016005135</v>
      </c>
      <c r="G291" s="67">
        <v>3.42</v>
      </c>
      <c r="H291" s="158">
        <v>0</v>
      </c>
      <c r="I291" s="63">
        <f aca="true" t="shared" si="17" ref="I291:I302">PRODUCT(G291,H291)</f>
        <v>0</v>
      </c>
      <c r="J291" s="93" t="s">
        <v>191</v>
      </c>
      <c r="K291" s="98" t="s">
        <v>139</v>
      </c>
      <c r="L291" s="123" t="s">
        <v>681</v>
      </c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1:33" s="5" customFormat="1" ht="12.75">
      <c r="A292" s="128" t="s">
        <v>251</v>
      </c>
      <c r="B292" s="35"/>
      <c r="C292" s="39" t="s">
        <v>39</v>
      </c>
      <c r="D292" s="36" t="s">
        <v>25</v>
      </c>
      <c r="E292" s="37">
        <v>1</v>
      </c>
      <c r="F292" s="41" t="s">
        <v>80</v>
      </c>
      <c r="G292" s="67">
        <v>0.64</v>
      </c>
      <c r="H292" s="158">
        <v>0</v>
      </c>
      <c r="I292" s="63">
        <f t="shared" si="17"/>
        <v>0</v>
      </c>
      <c r="J292" s="93" t="s">
        <v>191</v>
      </c>
      <c r="K292" s="98" t="s">
        <v>139</v>
      </c>
      <c r="L292" s="123" t="s">
        <v>903</v>
      </c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1:33" s="5" customFormat="1" ht="12.75">
      <c r="A293" s="35" t="s">
        <v>252</v>
      </c>
      <c r="B293" s="35"/>
      <c r="C293" s="39" t="s">
        <v>39</v>
      </c>
      <c r="D293" s="84" t="s">
        <v>23</v>
      </c>
      <c r="E293" s="37">
        <v>6</v>
      </c>
      <c r="F293" s="38" t="s">
        <v>122</v>
      </c>
      <c r="G293" s="68">
        <v>61.63</v>
      </c>
      <c r="H293" s="158">
        <v>0</v>
      </c>
      <c r="I293" s="63">
        <f t="shared" si="17"/>
        <v>0</v>
      </c>
      <c r="J293" s="93" t="s">
        <v>191</v>
      </c>
      <c r="K293" s="98" t="s">
        <v>139</v>
      </c>
      <c r="L293" s="13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1:33" s="5" customFormat="1" ht="12.75">
      <c r="A294" s="128" t="s">
        <v>807</v>
      </c>
      <c r="B294" s="35" t="s">
        <v>808</v>
      </c>
      <c r="C294" s="43" t="s">
        <v>39</v>
      </c>
      <c r="D294" s="36" t="s">
        <v>72</v>
      </c>
      <c r="E294" s="37">
        <v>1</v>
      </c>
      <c r="F294" s="38">
        <v>81808140015</v>
      </c>
      <c r="G294" s="67">
        <v>3.45</v>
      </c>
      <c r="H294" s="158">
        <v>0</v>
      </c>
      <c r="I294" s="63">
        <f t="shared" si="17"/>
        <v>0</v>
      </c>
      <c r="J294" s="93" t="s">
        <v>191</v>
      </c>
      <c r="K294" s="98" t="s">
        <v>139</v>
      </c>
      <c r="L294" s="123" t="s">
        <v>819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1:33" s="5" customFormat="1" ht="12.75">
      <c r="A295" s="35" t="s">
        <v>781</v>
      </c>
      <c r="B295" s="35" t="s">
        <v>818</v>
      </c>
      <c r="C295" s="39" t="s">
        <v>39</v>
      </c>
      <c r="D295" s="36" t="s">
        <v>25</v>
      </c>
      <c r="E295" s="37">
        <v>12</v>
      </c>
      <c r="F295" s="41" t="s">
        <v>782</v>
      </c>
      <c r="G295" s="67">
        <v>10.36</v>
      </c>
      <c r="H295" s="158">
        <v>0</v>
      </c>
      <c r="I295" s="63">
        <f>PRODUCT(G295,H295)</f>
        <v>0</v>
      </c>
      <c r="J295" s="93" t="s">
        <v>191</v>
      </c>
      <c r="K295" s="98" t="s">
        <v>139</v>
      </c>
      <c r="L295" s="13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1:33" s="5" customFormat="1" ht="12.75">
      <c r="A296" s="43" t="s">
        <v>809</v>
      </c>
      <c r="B296" s="43" t="s">
        <v>810</v>
      </c>
      <c r="C296" s="39" t="s">
        <v>39</v>
      </c>
      <c r="D296" s="36" t="s">
        <v>72</v>
      </c>
      <c r="E296" s="37">
        <v>1</v>
      </c>
      <c r="F296" s="41" t="s">
        <v>811</v>
      </c>
      <c r="G296" s="67">
        <v>7.57</v>
      </c>
      <c r="H296" s="158">
        <v>0</v>
      </c>
      <c r="I296" s="63">
        <f>PRODUCT(G296,H296)</f>
        <v>0</v>
      </c>
      <c r="J296" s="93" t="s">
        <v>191</v>
      </c>
      <c r="K296" s="98" t="s">
        <v>139</v>
      </c>
      <c r="L296" s="13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1:33" s="5" customFormat="1" ht="12.75">
      <c r="A297" s="43" t="s">
        <v>815</v>
      </c>
      <c r="B297" s="43" t="s">
        <v>810</v>
      </c>
      <c r="C297" s="39" t="s">
        <v>39</v>
      </c>
      <c r="D297" s="36" t="s">
        <v>72</v>
      </c>
      <c r="E297" s="37">
        <v>1</v>
      </c>
      <c r="F297" s="41" t="s">
        <v>813</v>
      </c>
      <c r="G297" s="67">
        <v>7.57</v>
      </c>
      <c r="H297" s="158">
        <v>0</v>
      </c>
      <c r="I297" s="63">
        <f>PRODUCT(G297,H297)</f>
        <v>0</v>
      </c>
      <c r="J297" s="93" t="s">
        <v>191</v>
      </c>
      <c r="K297" s="137" t="s">
        <v>147</v>
      </c>
      <c r="L297" s="13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1:33" s="5" customFormat="1" ht="12.75">
      <c r="A298" s="43" t="s">
        <v>814</v>
      </c>
      <c r="B298" s="43" t="s">
        <v>810</v>
      </c>
      <c r="C298" s="39" t="s">
        <v>39</v>
      </c>
      <c r="D298" s="36" t="s">
        <v>72</v>
      </c>
      <c r="E298" s="37">
        <v>1</v>
      </c>
      <c r="F298" s="41" t="s">
        <v>812</v>
      </c>
      <c r="G298" s="67">
        <v>6.66</v>
      </c>
      <c r="H298" s="158">
        <v>0</v>
      </c>
      <c r="I298" s="63">
        <f>PRODUCT(G298,H298)</f>
        <v>0</v>
      </c>
      <c r="J298" s="93" t="s">
        <v>191</v>
      </c>
      <c r="K298" s="98" t="s">
        <v>139</v>
      </c>
      <c r="L298" s="13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1:33" s="5" customFormat="1" ht="12.75">
      <c r="A299" s="43" t="s">
        <v>817</v>
      </c>
      <c r="B299" s="43" t="s">
        <v>810</v>
      </c>
      <c r="C299" s="39" t="s">
        <v>39</v>
      </c>
      <c r="D299" s="36" t="s">
        <v>72</v>
      </c>
      <c r="E299" s="37">
        <v>1</v>
      </c>
      <c r="F299" s="41" t="s">
        <v>816</v>
      </c>
      <c r="G299" s="67">
        <v>6.66</v>
      </c>
      <c r="H299" s="158">
        <v>0</v>
      </c>
      <c r="I299" s="63">
        <f>PRODUCT(G299,H299)</f>
        <v>0</v>
      </c>
      <c r="J299" s="93" t="s">
        <v>191</v>
      </c>
      <c r="K299" s="98" t="s">
        <v>139</v>
      </c>
      <c r="L299" s="13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1:33" s="5" customFormat="1" ht="12.75">
      <c r="A300" s="35" t="s">
        <v>255</v>
      </c>
      <c r="B300" s="35" t="s">
        <v>205</v>
      </c>
      <c r="C300" s="39" t="s">
        <v>39</v>
      </c>
      <c r="D300" s="36" t="s">
        <v>25</v>
      </c>
      <c r="E300" s="37">
        <v>1</v>
      </c>
      <c r="F300" s="92" t="s">
        <v>125</v>
      </c>
      <c r="G300" s="68">
        <v>6.72</v>
      </c>
      <c r="H300" s="158">
        <v>0</v>
      </c>
      <c r="I300" s="63">
        <f t="shared" si="17"/>
        <v>0</v>
      </c>
      <c r="J300" s="93" t="s">
        <v>191</v>
      </c>
      <c r="K300" s="98" t="s">
        <v>139</v>
      </c>
      <c r="L300" s="13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1:33" s="5" customFormat="1" ht="12.75">
      <c r="A301" s="35" t="s">
        <v>256</v>
      </c>
      <c r="B301" s="35" t="s">
        <v>205</v>
      </c>
      <c r="C301" s="39" t="s">
        <v>39</v>
      </c>
      <c r="D301" s="36" t="s">
        <v>72</v>
      </c>
      <c r="E301" s="37">
        <v>1</v>
      </c>
      <c r="F301" s="92" t="s">
        <v>126</v>
      </c>
      <c r="G301" s="68">
        <v>8.13</v>
      </c>
      <c r="H301" s="158">
        <v>0</v>
      </c>
      <c r="I301" s="63">
        <f t="shared" si="17"/>
        <v>0</v>
      </c>
      <c r="J301" s="93" t="s">
        <v>191</v>
      </c>
      <c r="K301" s="98" t="s">
        <v>139</v>
      </c>
      <c r="L301" s="13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1:33" s="5" customFormat="1" ht="12.75">
      <c r="A302" s="35" t="s">
        <v>257</v>
      </c>
      <c r="B302" s="35" t="s">
        <v>808</v>
      </c>
      <c r="C302" s="39" t="s">
        <v>39</v>
      </c>
      <c r="D302" s="36" t="s">
        <v>72</v>
      </c>
      <c r="E302" s="37">
        <v>1</v>
      </c>
      <c r="F302" s="41" t="s">
        <v>81</v>
      </c>
      <c r="G302" s="67">
        <v>3.65</v>
      </c>
      <c r="H302" s="158">
        <v>0</v>
      </c>
      <c r="I302" s="63">
        <f t="shared" si="17"/>
        <v>0</v>
      </c>
      <c r="J302" s="93" t="s">
        <v>191</v>
      </c>
      <c r="K302" s="98" t="s">
        <v>139</v>
      </c>
      <c r="L302" s="13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spans="1:33" s="34" customFormat="1" ht="12.75">
      <c r="A303" s="52"/>
      <c r="B303" s="52"/>
      <c r="C303" s="58"/>
      <c r="D303" s="53"/>
      <c r="E303" s="54"/>
      <c r="F303" s="57"/>
      <c r="G303" s="71"/>
      <c r="H303" s="159"/>
      <c r="I303" s="33"/>
      <c r="J303" s="94"/>
      <c r="K303" s="99"/>
      <c r="L303" s="1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</row>
    <row r="304" spans="1:33" s="5" customFormat="1" ht="12.75">
      <c r="A304" s="128" t="s">
        <v>312</v>
      </c>
      <c r="B304" s="35"/>
      <c r="C304" s="35" t="s">
        <v>40</v>
      </c>
      <c r="D304" s="36" t="s">
        <v>0</v>
      </c>
      <c r="E304" s="37">
        <v>500</v>
      </c>
      <c r="F304" s="41" t="s">
        <v>313</v>
      </c>
      <c r="G304" s="67">
        <v>6.66</v>
      </c>
      <c r="H304" s="158">
        <v>0</v>
      </c>
      <c r="I304" s="63">
        <f>PRODUCT(G304,H304)</f>
        <v>0</v>
      </c>
      <c r="J304" s="102" t="s">
        <v>192</v>
      </c>
      <c r="K304" s="98" t="s">
        <v>139</v>
      </c>
      <c r="L304" s="123" t="s">
        <v>894</v>
      </c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spans="1:33" s="5" customFormat="1" ht="12.75">
      <c r="A305" s="117" t="s">
        <v>258</v>
      </c>
      <c r="B305" s="82"/>
      <c r="C305" s="35" t="s">
        <v>40</v>
      </c>
      <c r="D305" s="84" t="s">
        <v>585</v>
      </c>
      <c r="E305" s="62">
        <v>100</v>
      </c>
      <c r="F305" s="103" t="s">
        <v>581</v>
      </c>
      <c r="G305" s="61">
        <v>0.57</v>
      </c>
      <c r="H305" s="158">
        <v>0</v>
      </c>
      <c r="I305" s="63">
        <f>PRODUCT(G305,H305)</f>
        <v>0</v>
      </c>
      <c r="J305" s="93" t="s">
        <v>191</v>
      </c>
      <c r="K305" s="98" t="s">
        <v>139</v>
      </c>
      <c r="L305" s="118" t="s">
        <v>682</v>
      </c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spans="1:33" s="5" customFormat="1" ht="12.75">
      <c r="A306" s="119" t="s">
        <v>601</v>
      </c>
      <c r="B306" s="35" t="s">
        <v>602</v>
      </c>
      <c r="C306" s="43" t="s">
        <v>40</v>
      </c>
      <c r="D306" s="36" t="s">
        <v>72</v>
      </c>
      <c r="E306" s="37">
        <v>1</v>
      </c>
      <c r="F306" s="38">
        <v>2867005709</v>
      </c>
      <c r="G306" s="67">
        <v>10.41</v>
      </c>
      <c r="H306" s="158">
        <v>0</v>
      </c>
      <c r="I306" s="63">
        <f>PRODUCT(G306,H306)</f>
        <v>0</v>
      </c>
      <c r="J306" s="93" t="s">
        <v>191</v>
      </c>
      <c r="K306" s="137" t="s">
        <v>147</v>
      </c>
      <c r="L306" s="118" t="s">
        <v>770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spans="1:33" s="5" customFormat="1" ht="12.75">
      <c r="A307" s="119" t="s">
        <v>900</v>
      </c>
      <c r="B307" s="35"/>
      <c r="C307" s="43" t="s">
        <v>40</v>
      </c>
      <c r="D307" s="36" t="s">
        <v>72</v>
      </c>
      <c r="E307" s="37">
        <v>1</v>
      </c>
      <c r="F307" s="38" t="s">
        <v>901</v>
      </c>
      <c r="G307" s="67">
        <v>1</v>
      </c>
      <c r="H307" s="158">
        <v>0</v>
      </c>
      <c r="I307" s="63">
        <f>PRODUCT(G307,H307)</f>
        <v>0</v>
      </c>
      <c r="J307" s="108" t="s">
        <v>559</v>
      </c>
      <c r="K307" s="98" t="s">
        <v>139</v>
      </c>
      <c r="L307" s="118" t="s">
        <v>902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spans="1:33" s="60" customFormat="1" ht="12.75">
      <c r="A308" s="52"/>
      <c r="B308" s="52"/>
      <c r="C308" s="52"/>
      <c r="D308" s="53"/>
      <c r="E308" s="54"/>
      <c r="F308" s="55"/>
      <c r="G308" s="69"/>
      <c r="H308" s="162"/>
      <c r="I308" s="59"/>
      <c r="J308" s="95"/>
      <c r="K308" s="99"/>
      <c r="L308" s="134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</row>
    <row r="309" spans="1:33" s="5" customFormat="1" ht="12.75">
      <c r="A309" s="17" t="s">
        <v>609</v>
      </c>
      <c r="B309" s="17" t="s">
        <v>422</v>
      </c>
      <c r="C309" s="35" t="s">
        <v>10</v>
      </c>
      <c r="D309" s="36" t="s">
        <v>72</v>
      </c>
      <c r="E309" s="37">
        <v>1</v>
      </c>
      <c r="F309" s="41" t="s">
        <v>610</v>
      </c>
      <c r="G309" s="42">
        <v>13.49</v>
      </c>
      <c r="H309" s="158">
        <v>0</v>
      </c>
      <c r="I309" s="63">
        <f aca="true" t="shared" si="18" ref="I309:I317">PRODUCT(G309,H309)</f>
        <v>0</v>
      </c>
      <c r="J309" s="93" t="s">
        <v>191</v>
      </c>
      <c r="K309" s="98" t="s">
        <v>139</v>
      </c>
      <c r="L309" s="13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spans="1:33" s="5" customFormat="1" ht="12.75">
      <c r="A310" s="17" t="s">
        <v>613</v>
      </c>
      <c r="B310" s="17" t="s">
        <v>422</v>
      </c>
      <c r="C310" s="35" t="s">
        <v>10</v>
      </c>
      <c r="D310" s="36" t="s">
        <v>72</v>
      </c>
      <c r="E310" s="37">
        <v>1</v>
      </c>
      <c r="F310" s="41" t="s">
        <v>614</v>
      </c>
      <c r="G310" s="42">
        <v>12.71</v>
      </c>
      <c r="H310" s="158">
        <v>0</v>
      </c>
      <c r="I310" s="63">
        <f t="shared" si="18"/>
        <v>0</v>
      </c>
      <c r="J310" s="93" t="s">
        <v>191</v>
      </c>
      <c r="K310" s="98" t="s">
        <v>139</v>
      </c>
      <c r="L310" s="13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1:33" s="5" customFormat="1" ht="12.75">
      <c r="A311" s="17" t="s">
        <v>612</v>
      </c>
      <c r="B311" s="17" t="s">
        <v>422</v>
      </c>
      <c r="C311" s="35" t="s">
        <v>10</v>
      </c>
      <c r="D311" s="36" t="s">
        <v>72</v>
      </c>
      <c r="E311" s="37">
        <v>1</v>
      </c>
      <c r="F311" s="41" t="s">
        <v>611</v>
      </c>
      <c r="G311" s="42">
        <v>13.35</v>
      </c>
      <c r="H311" s="158">
        <v>0</v>
      </c>
      <c r="I311" s="63">
        <f t="shared" si="18"/>
        <v>0</v>
      </c>
      <c r="J311" s="93" t="s">
        <v>191</v>
      </c>
      <c r="K311" s="98" t="s">
        <v>139</v>
      </c>
      <c r="L311" s="13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1:33" s="5" customFormat="1" ht="12.75">
      <c r="A312" s="35" t="s">
        <v>659</v>
      </c>
      <c r="B312" s="35" t="s">
        <v>401</v>
      </c>
      <c r="C312" s="35" t="s">
        <v>10</v>
      </c>
      <c r="D312" s="36" t="s">
        <v>23</v>
      </c>
      <c r="E312" s="37">
        <v>50</v>
      </c>
      <c r="F312" s="41" t="s">
        <v>660</v>
      </c>
      <c r="G312" s="42">
        <v>15.34</v>
      </c>
      <c r="H312" s="158">
        <v>0</v>
      </c>
      <c r="I312" s="63">
        <f t="shared" si="18"/>
        <v>0</v>
      </c>
      <c r="J312" s="93" t="s">
        <v>191</v>
      </c>
      <c r="K312" s="98" t="s">
        <v>139</v>
      </c>
      <c r="L312" s="13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1:33" s="5" customFormat="1" ht="12.75">
      <c r="A313" s="35" t="s">
        <v>804</v>
      </c>
      <c r="B313" s="35" t="s">
        <v>803</v>
      </c>
      <c r="C313" s="35" t="s">
        <v>10</v>
      </c>
      <c r="D313" s="36" t="s">
        <v>25</v>
      </c>
      <c r="E313" s="37">
        <v>6</v>
      </c>
      <c r="F313" s="41" t="s">
        <v>802</v>
      </c>
      <c r="G313" s="42">
        <v>57.54</v>
      </c>
      <c r="H313" s="158">
        <v>0</v>
      </c>
      <c r="I313" s="63">
        <f t="shared" si="18"/>
        <v>0</v>
      </c>
      <c r="J313" s="93" t="s">
        <v>191</v>
      </c>
      <c r="K313" s="98" t="s">
        <v>139</v>
      </c>
      <c r="L313" s="13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1:33" s="5" customFormat="1" ht="12.75">
      <c r="A314" s="128" t="s">
        <v>759</v>
      </c>
      <c r="B314" s="35" t="s">
        <v>760</v>
      </c>
      <c r="C314" s="35" t="s">
        <v>10</v>
      </c>
      <c r="D314" s="36" t="s">
        <v>23</v>
      </c>
      <c r="E314" s="7">
        <v>100</v>
      </c>
      <c r="F314" s="26">
        <v>342021</v>
      </c>
      <c r="G314" s="78">
        <v>20</v>
      </c>
      <c r="H314" s="158">
        <v>0</v>
      </c>
      <c r="I314" s="63">
        <f t="shared" si="18"/>
        <v>0</v>
      </c>
      <c r="J314" s="93" t="s">
        <v>191</v>
      </c>
      <c r="K314" s="101" t="s">
        <v>147</v>
      </c>
      <c r="L314" s="123" t="s">
        <v>762</v>
      </c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1:33" s="5" customFormat="1" ht="12.75">
      <c r="A315" s="128" t="s">
        <v>763</v>
      </c>
      <c r="B315" s="35" t="s">
        <v>396</v>
      </c>
      <c r="C315" s="35" t="s">
        <v>10</v>
      </c>
      <c r="D315" s="36" t="s">
        <v>25</v>
      </c>
      <c r="E315" s="7">
        <v>40</v>
      </c>
      <c r="F315" s="26">
        <v>412527</v>
      </c>
      <c r="G315" s="78">
        <v>10</v>
      </c>
      <c r="H315" s="158">
        <v>0</v>
      </c>
      <c r="I315" s="63">
        <f t="shared" si="18"/>
        <v>0</v>
      </c>
      <c r="J315" s="93" t="s">
        <v>191</v>
      </c>
      <c r="K315" s="101" t="s">
        <v>147</v>
      </c>
      <c r="L315" s="123" t="s">
        <v>764</v>
      </c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1:33" s="5" customFormat="1" ht="12.75">
      <c r="A316" s="128" t="s">
        <v>761</v>
      </c>
      <c r="B316" s="35" t="s">
        <v>475</v>
      </c>
      <c r="C316" s="35" t="s">
        <v>10</v>
      </c>
      <c r="D316" s="36" t="s">
        <v>23</v>
      </c>
      <c r="E316" s="7">
        <v>144</v>
      </c>
      <c r="F316" s="26">
        <v>48300</v>
      </c>
      <c r="G316" s="78">
        <v>20</v>
      </c>
      <c r="H316" s="158">
        <v>0</v>
      </c>
      <c r="I316" s="63">
        <f t="shared" si="18"/>
        <v>0</v>
      </c>
      <c r="J316" s="93" t="s">
        <v>191</v>
      </c>
      <c r="K316" s="101" t="s">
        <v>147</v>
      </c>
      <c r="L316" s="123" t="s">
        <v>762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1:11" ht="12.75">
      <c r="A317" s="35" t="s">
        <v>532</v>
      </c>
      <c r="B317" s="35" t="s">
        <v>436</v>
      </c>
      <c r="C317" s="43" t="s">
        <v>10</v>
      </c>
      <c r="D317" s="36" t="s">
        <v>435</v>
      </c>
      <c r="E317" s="7">
        <v>36</v>
      </c>
      <c r="F317" s="26">
        <v>3789151201</v>
      </c>
      <c r="G317" s="78">
        <v>11.83</v>
      </c>
      <c r="H317" s="8">
        <v>0</v>
      </c>
      <c r="I317" s="63">
        <f t="shared" si="18"/>
        <v>0</v>
      </c>
      <c r="J317" s="93" t="s">
        <v>191</v>
      </c>
      <c r="K317" s="101" t="s">
        <v>147</v>
      </c>
    </row>
    <row r="318" spans="1:12" ht="12.75">
      <c r="A318" s="128" t="s">
        <v>672</v>
      </c>
      <c r="B318" s="35" t="s">
        <v>428</v>
      </c>
      <c r="C318" s="43" t="s">
        <v>10</v>
      </c>
      <c r="D318" s="36" t="s">
        <v>25</v>
      </c>
      <c r="E318" s="7">
        <v>10</v>
      </c>
      <c r="F318" s="26">
        <v>342021</v>
      </c>
      <c r="G318" s="78">
        <v>0.01</v>
      </c>
      <c r="H318" s="8">
        <v>0</v>
      </c>
      <c r="I318" s="63">
        <f>PRODUCT(G318,H318)</f>
        <v>0</v>
      </c>
      <c r="J318" s="93" t="s">
        <v>191</v>
      </c>
      <c r="K318" s="101" t="s">
        <v>147</v>
      </c>
      <c r="L318" s="123" t="s">
        <v>711</v>
      </c>
    </row>
    <row r="319" spans="1:32" s="5" customFormat="1" ht="12.75">
      <c r="A319" s="146" t="s">
        <v>553</v>
      </c>
      <c r="B319" s="35" t="s">
        <v>180</v>
      </c>
      <c r="C319" s="43" t="s">
        <v>10</v>
      </c>
      <c r="D319" s="36" t="s">
        <v>25</v>
      </c>
      <c r="E319" s="37">
        <v>50</v>
      </c>
      <c r="F319" s="41" t="s">
        <v>548</v>
      </c>
      <c r="G319" s="67">
        <v>5.47</v>
      </c>
      <c r="H319" s="158">
        <v>0</v>
      </c>
      <c r="I319" s="63">
        <f aca="true" t="shared" si="19" ref="I319:I324">PRODUCT(G319,H319)</f>
        <v>0</v>
      </c>
      <c r="J319" s="93" t="s">
        <v>191</v>
      </c>
      <c r="K319" s="98" t="s">
        <v>139</v>
      </c>
      <c r="L319" s="118" t="s">
        <v>719</v>
      </c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s="5" customFormat="1" ht="12.75">
      <c r="A320" s="43" t="s">
        <v>542</v>
      </c>
      <c r="B320" s="35" t="s">
        <v>180</v>
      </c>
      <c r="C320" s="35" t="s">
        <v>10</v>
      </c>
      <c r="D320" s="36" t="s">
        <v>25</v>
      </c>
      <c r="E320" s="37">
        <v>50</v>
      </c>
      <c r="F320" s="41" t="s">
        <v>543</v>
      </c>
      <c r="G320" s="67">
        <v>6.6</v>
      </c>
      <c r="H320" s="158">
        <v>0</v>
      </c>
      <c r="I320" s="63">
        <f t="shared" si="19"/>
        <v>0</v>
      </c>
      <c r="J320" s="93" t="s">
        <v>191</v>
      </c>
      <c r="K320" s="98" t="s">
        <v>139</v>
      </c>
      <c r="L320" s="13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s="5" customFormat="1" ht="12.75">
      <c r="A321" s="43" t="s">
        <v>552</v>
      </c>
      <c r="B321" s="35" t="s">
        <v>180</v>
      </c>
      <c r="C321" s="35" t="s">
        <v>10</v>
      </c>
      <c r="D321" s="36" t="s">
        <v>25</v>
      </c>
      <c r="E321" s="37">
        <v>50</v>
      </c>
      <c r="F321" s="41" t="s">
        <v>551</v>
      </c>
      <c r="G321" s="67">
        <v>4.81</v>
      </c>
      <c r="H321" s="158">
        <v>0</v>
      </c>
      <c r="I321" s="63">
        <f t="shared" si="19"/>
        <v>0</v>
      </c>
      <c r="J321" s="93" t="s">
        <v>191</v>
      </c>
      <c r="K321" s="98" t="s">
        <v>139</v>
      </c>
      <c r="L321" s="13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s="5" customFormat="1" ht="12.75">
      <c r="A322" s="43" t="s">
        <v>544</v>
      </c>
      <c r="B322" s="35" t="s">
        <v>180</v>
      </c>
      <c r="C322" s="35" t="s">
        <v>10</v>
      </c>
      <c r="D322" s="36" t="s">
        <v>25</v>
      </c>
      <c r="E322" s="37">
        <v>50</v>
      </c>
      <c r="F322" s="41" t="s">
        <v>545</v>
      </c>
      <c r="G322" s="67">
        <v>5.71</v>
      </c>
      <c r="H322" s="158">
        <v>0</v>
      </c>
      <c r="I322" s="63">
        <f t="shared" si="19"/>
        <v>0</v>
      </c>
      <c r="J322" s="93" t="s">
        <v>191</v>
      </c>
      <c r="K322" s="98" t="s">
        <v>139</v>
      </c>
      <c r="L322" s="13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s="5" customFormat="1" ht="12.75">
      <c r="A323" s="43" t="s">
        <v>549</v>
      </c>
      <c r="B323" s="35" t="s">
        <v>180</v>
      </c>
      <c r="C323" s="35" t="s">
        <v>10</v>
      </c>
      <c r="D323" s="36" t="s">
        <v>25</v>
      </c>
      <c r="E323" s="37">
        <v>50</v>
      </c>
      <c r="F323" s="41" t="s">
        <v>550</v>
      </c>
      <c r="G323" s="67">
        <v>3.6</v>
      </c>
      <c r="H323" s="158">
        <v>0</v>
      </c>
      <c r="I323" s="63">
        <f t="shared" si="19"/>
        <v>0</v>
      </c>
      <c r="J323" s="93" t="s">
        <v>191</v>
      </c>
      <c r="K323" s="98" t="s">
        <v>139</v>
      </c>
      <c r="L323" s="13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s="5" customFormat="1" ht="12.75">
      <c r="A324" s="43" t="s">
        <v>547</v>
      </c>
      <c r="B324" s="35" t="s">
        <v>180</v>
      </c>
      <c r="C324" s="35" t="s">
        <v>10</v>
      </c>
      <c r="D324" s="36" t="s">
        <v>25</v>
      </c>
      <c r="E324" s="37">
        <v>50</v>
      </c>
      <c r="F324" s="41" t="s">
        <v>546</v>
      </c>
      <c r="G324" s="67">
        <v>4.69</v>
      </c>
      <c r="H324" s="158">
        <v>0</v>
      </c>
      <c r="I324" s="63">
        <f t="shared" si="19"/>
        <v>0</v>
      </c>
      <c r="J324" s="93" t="s">
        <v>191</v>
      </c>
      <c r="K324" s="98" t="s">
        <v>139</v>
      </c>
      <c r="L324" s="13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3" s="5" customFormat="1" ht="12.75">
      <c r="A325" s="43" t="s">
        <v>437</v>
      </c>
      <c r="B325" s="35" t="s">
        <v>428</v>
      </c>
      <c r="C325" s="35" t="s">
        <v>10</v>
      </c>
      <c r="D325" s="36" t="s">
        <v>23</v>
      </c>
      <c r="E325" s="37">
        <v>12</v>
      </c>
      <c r="F325" s="41" t="s">
        <v>430</v>
      </c>
      <c r="G325" s="67">
        <v>128.39</v>
      </c>
      <c r="H325" s="158">
        <v>0</v>
      </c>
      <c r="I325" s="63">
        <f aca="true" t="shared" si="20" ref="I325:I335">PRODUCT(G325,H325)</f>
        <v>0</v>
      </c>
      <c r="J325" s="93" t="s">
        <v>191</v>
      </c>
      <c r="K325" s="98" t="s">
        <v>139</v>
      </c>
      <c r="L325" s="13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1:33" s="5" customFormat="1" ht="12.75">
      <c r="A326" s="43" t="s">
        <v>431</v>
      </c>
      <c r="B326" s="35" t="s">
        <v>428</v>
      </c>
      <c r="C326" s="35" t="s">
        <v>10</v>
      </c>
      <c r="D326" s="36" t="s">
        <v>23</v>
      </c>
      <c r="E326" s="37">
        <v>200</v>
      </c>
      <c r="F326" s="41" t="s">
        <v>429</v>
      </c>
      <c r="G326" s="67">
        <v>81.8</v>
      </c>
      <c r="H326" s="158">
        <v>0</v>
      </c>
      <c r="I326" s="63">
        <v>0</v>
      </c>
      <c r="J326" s="93" t="s">
        <v>191</v>
      </c>
      <c r="K326" s="101" t="s">
        <v>147</v>
      </c>
      <c r="L326" s="13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1:33" s="5" customFormat="1" ht="12.75">
      <c r="A327" s="43" t="s">
        <v>418</v>
      </c>
      <c r="B327" s="35" t="s">
        <v>419</v>
      </c>
      <c r="C327" s="35" t="s">
        <v>10</v>
      </c>
      <c r="D327" s="36" t="s">
        <v>72</v>
      </c>
      <c r="E327" s="37">
        <v>1</v>
      </c>
      <c r="F327" s="41" t="s">
        <v>424</v>
      </c>
      <c r="G327" s="67">
        <v>10.71</v>
      </c>
      <c r="H327" s="158">
        <v>0</v>
      </c>
      <c r="I327" s="63">
        <f t="shared" si="20"/>
        <v>0</v>
      </c>
      <c r="J327" s="93" t="s">
        <v>191</v>
      </c>
      <c r="K327" s="98" t="s">
        <v>139</v>
      </c>
      <c r="L327" s="13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spans="1:33" s="5" customFormat="1" ht="12.75">
      <c r="A328" s="43" t="s">
        <v>426</v>
      </c>
      <c r="B328" s="35" t="s">
        <v>419</v>
      </c>
      <c r="C328" s="35" t="s">
        <v>10</v>
      </c>
      <c r="D328" s="36" t="s">
        <v>25</v>
      </c>
      <c r="E328" s="37">
        <v>100</v>
      </c>
      <c r="F328" s="41" t="s">
        <v>425</v>
      </c>
      <c r="G328" s="67">
        <v>12.68</v>
      </c>
      <c r="H328" s="158">
        <v>0</v>
      </c>
      <c r="I328" s="63">
        <f t="shared" si="20"/>
        <v>0</v>
      </c>
      <c r="J328" s="93" t="s">
        <v>191</v>
      </c>
      <c r="K328" s="98" t="s">
        <v>139</v>
      </c>
      <c r="L328" s="13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1:33" s="5" customFormat="1" ht="12.75">
      <c r="A329" s="35" t="s">
        <v>420</v>
      </c>
      <c r="B329" s="35" t="s">
        <v>421</v>
      </c>
      <c r="C329" s="35" t="s">
        <v>10</v>
      </c>
      <c r="D329" s="36" t="s">
        <v>23</v>
      </c>
      <c r="E329" s="37">
        <v>10</v>
      </c>
      <c r="F329" s="41" t="s">
        <v>93</v>
      </c>
      <c r="G329" s="67">
        <v>90.03</v>
      </c>
      <c r="H329" s="158">
        <v>0</v>
      </c>
      <c r="I329" s="63">
        <f>PRODUCT(G329,H329)</f>
        <v>0</v>
      </c>
      <c r="J329" s="93" t="s">
        <v>191</v>
      </c>
      <c r="K329" s="98" t="s">
        <v>139</v>
      </c>
      <c r="L329" s="13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1:33" s="5" customFormat="1" ht="12.75">
      <c r="A330" s="35" t="s">
        <v>420</v>
      </c>
      <c r="B330" s="35" t="s">
        <v>422</v>
      </c>
      <c r="C330" s="35" t="s">
        <v>10</v>
      </c>
      <c r="D330" s="36" t="s">
        <v>23</v>
      </c>
      <c r="E330" s="37">
        <v>10</v>
      </c>
      <c r="F330" s="41" t="s">
        <v>423</v>
      </c>
      <c r="G330" s="67">
        <v>90.94</v>
      </c>
      <c r="H330" s="158">
        <v>0</v>
      </c>
      <c r="I330" s="63">
        <f t="shared" si="20"/>
        <v>0</v>
      </c>
      <c r="J330" s="93" t="s">
        <v>191</v>
      </c>
      <c r="K330" s="98" t="s">
        <v>139</v>
      </c>
      <c r="L330" s="13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1:11" ht="12.75">
      <c r="A331" s="17" t="s">
        <v>427</v>
      </c>
      <c r="B331" s="17" t="s">
        <v>422</v>
      </c>
      <c r="C331" s="17" t="s">
        <v>10</v>
      </c>
      <c r="D331" s="84" t="s">
        <v>23</v>
      </c>
      <c r="E331" s="7">
        <v>200</v>
      </c>
      <c r="F331" s="26">
        <v>4563096200</v>
      </c>
      <c r="G331" s="78">
        <v>55.37</v>
      </c>
      <c r="H331" s="8">
        <v>0</v>
      </c>
      <c r="I331" s="63">
        <f t="shared" si="20"/>
        <v>0</v>
      </c>
      <c r="J331" s="93" t="s">
        <v>191</v>
      </c>
      <c r="K331" s="101" t="s">
        <v>147</v>
      </c>
    </row>
    <row r="332" spans="1:12" ht="12.75">
      <c r="A332" s="139" t="s">
        <v>615</v>
      </c>
      <c r="B332" s="17" t="s">
        <v>436</v>
      </c>
      <c r="C332" s="17" t="s">
        <v>10</v>
      </c>
      <c r="D332" s="84" t="s">
        <v>72</v>
      </c>
      <c r="E332" s="7">
        <v>1</v>
      </c>
      <c r="F332" s="138" t="s">
        <v>616</v>
      </c>
      <c r="G332" s="78">
        <v>13.22</v>
      </c>
      <c r="H332" s="8">
        <v>0</v>
      </c>
      <c r="I332" s="63">
        <f t="shared" si="20"/>
        <v>0</v>
      </c>
      <c r="J332" s="93" t="s">
        <v>191</v>
      </c>
      <c r="K332" s="101" t="s">
        <v>147</v>
      </c>
      <c r="L332" s="123" t="s">
        <v>748</v>
      </c>
    </row>
    <row r="333" spans="1:11" ht="12.75">
      <c r="A333" s="43" t="s">
        <v>851</v>
      </c>
      <c r="B333" s="35" t="s">
        <v>190</v>
      </c>
      <c r="C333" s="35" t="s">
        <v>10</v>
      </c>
      <c r="D333" s="36" t="s">
        <v>72</v>
      </c>
      <c r="E333" s="37">
        <v>1</v>
      </c>
      <c r="F333" s="41" t="s">
        <v>854</v>
      </c>
      <c r="G333" s="67">
        <v>7.6</v>
      </c>
      <c r="H333" s="158">
        <v>0</v>
      </c>
      <c r="I333" s="63">
        <f t="shared" si="20"/>
        <v>0</v>
      </c>
      <c r="J333" s="125" t="s">
        <v>291</v>
      </c>
      <c r="K333" s="137" t="s">
        <v>147</v>
      </c>
    </row>
    <row r="334" spans="1:11" ht="12.75">
      <c r="A334" s="43" t="s">
        <v>852</v>
      </c>
      <c r="B334" s="35" t="s">
        <v>190</v>
      </c>
      <c r="C334" s="35" t="s">
        <v>10</v>
      </c>
      <c r="D334" s="36" t="s">
        <v>72</v>
      </c>
      <c r="E334" s="37">
        <v>1</v>
      </c>
      <c r="F334" s="41" t="s">
        <v>855</v>
      </c>
      <c r="G334" s="67">
        <v>7.6</v>
      </c>
      <c r="H334" s="158">
        <v>0</v>
      </c>
      <c r="I334" s="63">
        <f t="shared" si="20"/>
        <v>0</v>
      </c>
      <c r="J334" s="125" t="s">
        <v>291</v>
      </c>
      <c r="K334" s="137" t="s">
        <v>147</v>
      </c>
    </row>
    <row r="335" spans="1:11" ht="12.75">
      <c r="A335" s="43" t="s">
        <v>853</v>
      </c>
      <c r="B335" s="35" t="s">
        <v>190</v>
      </c>
      <c r="C335" s="35" t="s">
        <v>10</v>
      </c>
      <c r="D335" s="36" t="s">
        <v>72</v>
      </c>
      <c r="E335" s="37">
        <v>1</v>
      </c>
      <c r="F335" s="41" t="s">
        <v>856</v>
      </c>
      <c r="G335" s="67">
        <v>7.6</v>
      </c>
      <c r="H335" s="158">
        <v>0</v>
      </c>
      <c r="I335" s="63">
        <f t="shared" si="20"/>
        <v>0</v>
      </c>
      <c r="J335" s="125" t="s">
        <v>291</v>
      </c>
      <c r="K335" s="137" t="s">
        <v>147</v>
      </c>
    </row>
    <row r="336" spans="1:33" s="5" customFormat="1" ht="12.75">
      <c r="A336" s="146" t="s">
        <v>260</v>
      </c>
      <c r="B336" s="35" t="s">
        <v>261</v>
      </c>
      <c r="C336" s="35" t="s">
        <v>10</v>
      </c>
      <c r="D336" s="36" t="s">
        <v>25</v>
      </c>
      <c r="E336" s="37">
        <v>20</v>
      </c>
      <c r="F336" s="41" t="s">
        <v>24</v>
      </c>
      <c r="G336" s="67">
        <v>9.37</v>
      </c>
      <c r="H336" s="158">
        <v>0</v>
      </c>
      <c r="I336" s="63">
        <f aca="true" t="shared" si="21" ref="I336:I347">PRODUCT(G336,H336)</f>
        <v>0</v>
      </c>
      <c r="J336" s="93" t="s">
        <v>191</v>
      </c>
      <c r="K336" s="98" t="s">
        <v>139</v>
      </c>
      <c r="L336" s="118" t="s">
        <v>749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spans="1:33" s="5" customFormat="1" ht="12.75">
      <c r="A337" s="43" t="s">
        <v>262</v>
      </c>
      <c r="B337" s="35" t="s">
        <v>263</v>
      </c>
      <c r="C337" s="35" t="s">
        <v>10</v>
      </c>
      <c r="D337" s="36" t="s">
        <v>25</v>
      </c>
      <c r="E337" s="37">
        <v>20</v>
      </c>
      <c r="F337" s="41" t="s">
        <v>58</v>
      </c>
      <c r="G337" s="67">
        <v>9.37</v>
      </c>
      <c r="H337" s="158">
        <v>0</v>
      </c>
      <c r="I337" s="63">
        <f t="shared" si="21"/>
        <v>0</v>
      </c>
      <c r="J337" s="93" t="s">
        <v>191</v>
      </c>
      <c r="K337" s="98" t="s">
        <v>139</v>
      </c>
      <c r="L337" s="13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spans="1:32" s="5" customFormat="1" ht="12.75">
      <c r="A338" s="128" t="s">
        <v>567</v>
      </c>
      <c r="B338" s="35" t="s">
        <v>190</v>
      </c>
      <c r="C338" s="35" t="s">
        <v>10</v>
      </c>
      <c r="D338" s="36" t="s">
        <v>25</v>
      </c>
      <c r="E338" s="37">
        <v>10</v>
      </c>
      <c r="F338" s="41" t="s">
        <v>274</v>
      </c>
      <c r="G338" s="67">
        <v>0.01</v>
      </c>
      <c r="H338" s="158">
        <v>0</v>
      </c>
      <c r="I338" s="63">
        <f t="shared" si="21"/>
        <v>0</v>
      </c>
      <c r="J338" s="125" t="s">
        <v>291</v>
      </c>
      <c r="K338" s="101" t="s">
        <v>147</v>
      </c>
      <c r="L338" s="123" t="s">
        <v>750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s="5" customFormat="1" ht="12.75">
      <c r="A339" s="128" t="s">
        <v>565</v>
      </c>
      <c r="B339" s="35" t="s">
        <v>190</v>
      </c>
      <c r="C339" s="35" t="s">
        <v>10</v>
      </c>
      <c r="D339" s="36" t="s">
        <v>25</v>
      </c>
      <c r="E339" s="37">
        <v>10</v>
      </c>
      <c r="F339" s="41" t="s">
        <v>274</v>
      </c>
      <c r="G339" s="67">
        <v>0.01</v>
      </c>
      <c r="H339" s="158">
        <v>0</v>
      </c>
      <c r="I339" s="63">
        <f t="shared" si="21"/>
        <v>0</v>
      </c>
      <c r="J339" s="125" t="s">
        <v>291</v>
      </c>
      <c r="K339" s="101" t="s">
        <v>147</v>
      </c>
      <c r="L339" s="123" t="s">
        <v>751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s="5" customFormat="1" ht="12.75">
      <c r="A340" s="43" t="s">
        <v>501</v>
      </c>
      <c r="B340" s="35" t="s">
        <v>190</v>
      </c>
      <c r="C340" s="35" t="s">
        <v>10</v>
      </c>
      <c r="D340" s="36" t="s">
        <v>25</v>
      </c>
      <c r="E340" s="37">
        <v>20</v>
      </c>
      <c r="F340" s="41" t="s">
        <v>502</v>
      </c>
      <c r="G340" s="67">
        <v>11.87</v>
      </c>
      <c r="H340" s="158">
        <v>0</v>
      </c>
      <c r="I340" s="63">
        <f t="shared" si="21"/>
        <v>0</v>
      </c>
      <c r="J340" s="93" t="s">
        <v>191</v>
      </c>
      <c r="K340" s="98" t="s">
        <v>139</v>
      </c>
      <c r="L340" s="13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s="5" customFormat="1" ht="12.75">
      <c r="A341" s="43" t="s">
        <v>503</v>
      </c>
      <c r="B341" s="35" t="s">
        <v>180</v>
      </c>
      <c r="C341" s="35" t="s">
        <v>10</v>
      </c>
      <c r="D341" s="36" t="s">
        <v>25</v>
      </c>
      <c r="E341" s="37">
        <v>35</v>
      </c>
      <c r="F341" s="41" t="s">
        <v>504</v>
      </c>
      <c r="G341" s="67">
        <v>17.12</v>
      </c>
      <c r="H341" s="158">
        <v>0</v>
      </c>
      <c r="I341" s="63">
        <f t="shared" si="21"/>
        <v>0</v>
      </c>
      <c r="J341" s="93" t="s">
        <v>191</v>
      </c>
      <c r="K341" s="98" t="s">
        <v>139</v>
      </c>
      <c r="L341" s="13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s="5" customFormat="1" ht="12.75">
      <c r="A342" s="43" t="s">
        <v>505</v>
      </c>
      <c r="B342" s="35" t="s">
        <v>180</v>
      </c>
      <c r="C342" s="35" t="s">
        <v>10</v>
      </c>
      <c r="D342" s="36" t="s">
        <v>25</v>
      </c>
      <c r="E342" s="37">
        <v>35</v>
      </c>
      <c r="F342" s="41" t="s">
        <v>506</v>
      </c>
      <c r="G342" s="67">
        <v>17.12</v>
      </c>
      <c r="H342" s="158">
        <v>0</v>
      </c>
      <c r="I342" s="63">
        <f t="shared" si="21"/>
        <v>0</v>
      </c>
      <c r="J342" s="93" t="s">
        <v>191</v>
      </c>
      <c r="K342" s="98" t="s">
        <v>139</v>
      </c>
      <c r="L342" s="13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s="5" customFormat="1" ht="12.75">
      <c r="A343" s="128" t="s">
        <v>507</v>
      </c>
      <c r="B343" s="35" t="s">
        <v>180</v>
      </c>
      <c r="C343" s="35" t="s">
        <v>10</v>
      </c>
      <c r="D343" s="36" t="s">
        <v>25</v>
      </c>
      <c r="E343" s="37">
        <v>35</v>
      </c>
      <c r="F343" s="41" t="s">
        <v>508</v>
      </c>
      <c r="G343" s="67">
        <v>18.02</v>
      </c>
      <c r="H343" s="158">
        <v>0</v>
      </c>
      <c r="I343" s="63">
        <f t="shared" si="21"/>
        <v>0</v>
      </c>
      <c r="J343" s="93" t="s">
        <v>191</v>
      </c>
      <c r="K343" s="98" t="s">
        <v>139</v>
      </c>
      <c r="L343" s="123" t="s">
        <v>752</v>
      </c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s="5" customFormat="1" ht="12.75">
      <c r="A344" s="128" t="s">
        <v>509</v>
      </c>
      <c r="B344" s="35" t="s">
        <v>180</v>
      </c>
      <c r="C344" s="35" t="s">
        <v>10</v>
      </c>
      <c r="D344" s="36" t="s">
        <v>25</v>
      </c>
      <c r="E344" s="37">
        <v>35</v>
      </c>
      <c r="F344" s="41" t="s">
        <v>510</v>
      </c>
      <c r="G344" s="67">
        <v>18.02</v>
      </c>
      <c r="H344" s="158">
        <v>0</v>
      </c>
      <c r="I344" s="63">
        <f t="shared" si="21"/>
        <v>0</v>
      </c>
      <c r="J344" s="93" t="s">
        <v>191</v>
      </c>
      <c r="K344" s="98" t="s">
        <v>139</v>
      </c>
      <c r="L344" s="123" t="s">
        <v>753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12" ht="12.75">
      <c r="A345" s="119" t="s">
        <v>877</v>
      </c>
      <c r="B345" s="35" t="s">
        <v>875</v>
      </c>
      <c r="C345" s="43" t="s">
        <v>10</v>
      </c>
      <c r="D345" s="36" t="s">
        <v>72</v>
      </c>
      <c r="E345" s="37">
        <v>1</v>
      </c>
      <c r="F345" s="92" t="s">
        <v>876</v>
      </c>
      <c r="G345" s="67">
        <v>11.69</v>
      </c>
      <c r="H345" s="8">
        <v>0</v>
      </c>
      <c r="I345" s="63">
        <f t="shared" si="21"/>
        <v>0</v>
      </c>
      <c r="J345" s="93" t="s">
        <v>191</v>
      </c>
      <c r="K345" s="98" t="s">
        <v>139</v>
      </c>
      <c r="L345" s="118" t="s">
        <v>891</v>
      </c>
    </row>
    <row r="346" spans="1:32" s="1" customFormat="1" ht="12.75">
      <c r="A346" s="166" t="s">
        <v>878</v>
      </c>
      <c r="B346" s="35" t="s">
        <v>875</v>
      </c>
      <c r="C346" s="43" t="s">
        <v>10</v>
      </c>
      <c r="D346" s="36" t="s">
        <v>72</v>
      </c>
      <c r="E346" s="37">
        <v>1</v>
      </c>
      <c r="F346" s="92" t="s">
        <v>879</v>
      </c>
      <c r="G346" s="67">
        <v>17.7</v>
      </c>
      <c r="H346" s="160">
        <v>0</v>
      </c>
      <c r="I346" s="63">
        <f t="shared" si="21"/>
        <v>0</v>
      </c>
      <c r="J346" s="93" t="s">
        <v>191</v>
      </c>
      <c r="K346" s="101" t="s">
        <v>147</v>
      </c>
      <c r="L346" s="123" t="s">
        <v>892</v>
      </c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</row>
    <row r="347" spans="1:32" s="1" customFormat="1" ht="12.75">
      <c r="A347" s="128" t="s">
        <v>880</v>
      </c>
      <c r="B347" s="35" t="s">
        <v>875</v>
      </c>
      <c r="C347" s="43" t="s">
        <v>10</v>
      </c>
      <c r="D347" s="36" t="s">
        <v>72</v>
      </c>
      <c r="E347" s="37">
        <v>1</v>
      </c>
      <c r="F347" s="92" t="s">
        <v>881</v>
      </c>
      <c r="G347" s="67">
        <v>17.7</v>
      </c>
      <c r="H347" s="160">
        <v>0</v>
      </c>
      <c r="I347" s="63">
        <f t="shared" si="21"/>
        <v>0</v>
      </c>
      <c r="J347" s="93" t="s">
        <v>191</v>
      </c>
      <c r="K347" s="101" t="s">
        <v>147</v>
      </c>
      <c r="L347" s="123" t="s">
        <v>893</v>
      </c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</row>
    <row r="348" spans="1:32" s="1" customFormat="1" ht="12.75">
      <c r="A348" s="43" t="s">
        <v>481</v>
      </c>
      <c r="B348" s="43" t="s">
        <v>479</v>
      </c>
      <c r="C348" s="35" t="s">
        <v>10</v>
      </c>
      <c r="D348" s="45" t="s">
        <v>25</v>
      </c>
      <c r="E348" s="46">
        <v>25</v>
      </c>
      <c r="F348" s="47" t="s">
        <v>482</v>
      </c>
      <c r="G348" s="72">
        <v>32.18</v>
      </c>
      <c r="H348" s="160">
        <v>0</v>
      </c>
      <c r="I348" s="115">
        <f aca="true" t="shared" si="22" ref="I348:I353">PRODUCT(G348,H348)</f>
        <v>0</v>
      </c>
      <c r="J348" s="93" t="s">
        <v>191</v>
      </c>
      <c r="K348" s="98" t="s">
        <v>139</v>
      </c>
      <c r="L348" s="132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</row>
    <row r="349" spans="1:32" s="1" customFormat="1" ht="12.75">
      <c r="A349" s="43" t="s">
        <v>486</v>
      </c>
      <c r="B349" s="43" t="s">
        <v>180</v>
      </c>
      <c r="C349" s="35" t="s">
        <v>10</v>
      </c>
      <c r="D349" s="45" t="s">
        <v>23</v>
      </c>
      <c r="E349" s="46">
        <v>40</v>
      </c>
      <c r="F349" s="47" t="s">
        <v>487</v>
      </c>
      <c r="G349" s="72">
        <v>64.43</v>
      </c>
      <c r="H349" s="160">
        <v>0</v>
      </c>
      <c r="I349" s="115">
        <f t="shared" si="22"/>
        <v>0</v>
      </c>
      <c r="J349" s="93" t="s">
        <v>191</v>
      </c>
      <c r="K349" s="98" t="s">
        <v>139</v>
      </c>
      <c r="L349" s="132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</row>
    <row r="350" spans="1:32" s="1" customFormat="1" ht="12.75">
      <c r="A350" s="43" t="s">
        <v>488</v>
      </c>
      <c r="B350" s="43" t="s">
        <v>180</v>
      </c>
      <c r="C350" s="35" t="s">
        <v>10</v>
      </c>
      <c r="D350" s="45" t="s">
        <v>23</v>
      </c>
      <c r="E350" s="46">
        <v>40</v>
      </c>
      <c r="F350" s="47" t="s">
        <v>489</v>
      </c>
      <c r="G350" s="72">
        <v>60.07</v>
      </c>
      <c r="H350" s="160">
        <v>0</v>
      </c>
      <c r="I350" s="115">
        <f t="shared" si="22"/>
        <v>0</v>
      </c>
      <c r="J350" s="93" t="s">
        <v>191</v>
      </c>
      <c r="K350" s="98" t="s">
        <v>139</v>
      </c>
      <c r="L350" s="132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</row>
    <row r="351" spans="1:32" s="1" customFormat="1" ht="12.75">
      <c r="A351" s="43" t="s">
        <v>478</v>
      </c>
      <c r="B351" s="43" t="s">
        <v>479</v>
      </c>
      <c r="C351" s="35" t="s">
        <v>10</v>
      </c>
      <c r="D351" s="45" t="s">
        <v>23</v>
      </c>
      <c r="E351" s="46">
        <v>100</v>
      </c>
      <c r="F351" s="47" t="s">
        <v>480</v>
      </c>
      <c r="G351" s="72">
        <v>113.77</v>
      </c>
      <c r="H351" s="160">
        <v>0</v>
      </c>
      <c r="I351" s="115">
        <f t="shared" si="22"/>
        <v>0</v>
      </c>
      <c r="J351" s="93" t="s">
        <v>191</v>
      </c>
      <c r="K351" s="98" t="s">
        <v>139</v>
      </c>
      <c r="L351" s="132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</row>
    <row r="352" spans="1:32" s="1" customFormat="1" ht="12.75">
      <c r="A352" s="43" t="s">
        <v>476</v>
      </c>
      <c r="B352" s="43" t="s">
        <v>225</v>
      </c>
      <c r="C352" s="35" t="s">
        <v>10</v>
      </c>
      <c r="D352" s="45" t="s">
        <v>23</v>
      </c>
      <c r="E352" s="46">
        <v>100</v>
      </c>
      <c r="F352" s="47" t="s">
        <v>477</v>
      </c>
      <c r="G352" s="72">
        <v>168.93</v>
      </c>
      <c r="H352" s="160">
        <v>0</v>
      </c>
      <c r="I352" s="115">
        <f t="shared" si="22"/>
        <v>0</v>
      </c>
      <c r="J352" s="93" t="s">
        <v>191</v>
      </c>
      <c r="K352" s="98" t="s">
        <v>139</v>
      </c>
      <c r="L352" s="132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</row>
    <row r="353" spans="1:32" s="1" customFormat="1" ht="12.75">
      <c r="A353" s="43" t="s">
        <v>473</v>
      </c>
      <c r="B353" s="43" t="s">
        <v>475</v>
      </c>
      <c r="C353" s="35" t="s">
        <v>10</v>
      </c>
      <c r="D353" s="45" t="s">
        <v>25</v>
      </c>
      <c r="E353" s="46">
        <v>144</v>
      </c>
      <c r="F353" s="47" t="s">
        <v>474</v>
      </c>
      <c r="G353" s="72">
        <v>176.17</v>
      </c>
      <c r="H353" s="160">
        <v>0</v>
      </c>
      <c r="I353" s="115">
        <f t="shared" si="22"/>
        <v>0</v>
      </c>
      <c r="J353" s="93" t="s">
        <v>191</v>
      </c>
      <c r="K353" s="98" t="s">
        <v>139</v>
      </c>
      <c r="L353" s="132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</row>
    <row r="354" spans="1:33" s="1" customFormat="1" ht="12.75">
      <c r="A354" s="52"/>
      <c r="B354" s="52"/>
      <c r="C354" s="52"/>
      <c r="D354" s="53"/>
      <c r="E354" s="54"/>
      <c r="F354" s="57"/>
      <c r="G354" s="71"/>
      <c r="H354" s="161"/>
      <c r="I354" s="110"/>
      <c r="J354" s="94"/>
      <c r="K354" s="111"/>
      <c r="L354" s="133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</row>
    <row r="355" spans="1:33" s="1" customFormat="1" ht="12.75">
      <c r="A355" s="128" t="s">
        <v>709</v>
      </c>
      <c r="B355" s="43" t="s">
        <v>710</v>
      </c>
      <c r="C355" s="43" t="s">
        <v>404</v>
      </c>
      <c r="D355" s="45" t="s">
        <v>0</v>
      </c>
      <c r="E355" s="46">
        <v>40</v>
      </c>
      <c r="F355" s="47" t="s">
        <v>674</v>
      </c>
      <c r="G355" s="72">
        <v>0.01</v>
      </c>
      <c r="H355" s="160">
        <v>0</v>
      </c>
      <c r="I355" s="63">
        <f aca="true" t="shared" si="23" ref="I355:I363">PRODUCT(G355,H355)</f>
        <v>0</v>
      </c>
      <c r="J355" s="94"/>
      <c r="K355" s="111"/>
      <c r="L355" s="123" t="s">
        <v>673</v>
      </c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</row>
    <row r="356" spans="1:33" s="1" customFormat="1" ht="12.75">
      <c r="A356" s="128" t="s">
        <v>713</v>
      </c>
      <c r="B356" s="43" t="s">
        <v>710</v>
      </c>
      <c r="C356" s="43" t="s">
        <v>404</v>
      </c>
      <c r="D356" s="45" t="s">
        <v>25</v>
      </c>
      <c r="E356" s="46">
        <v>150</v>
      </c>
      <c r="F356" s="47" t="s">
        <v>674</v>
      </c>
      <c r="G356" s="72">
        <v>87</v>
      </c>
      <c r="H356" s="160">
        <v>0</v>
      </c>
      <c r="I356" s="63">
        <f t="shared" si="23"/>
        <v>0</v>
      </c>
      <c r="J356" s="94"/>
      <c r="K356" s="111"/>
      <c r="L356" s="123" t="s">
        <v>899</v>
      </c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</row>
    <row r="357" spans="1:33" s="1" customFormat="1" ht="12.75">
      <c r="A357" s="119" t="s">
        <v>917</v>
      </c>
      <c r="B357" s="43" t="s">
        <v>704</v>
      </c>
      <c r="C357" s="43" t="s">
        <v>404</v>
      </c>
      <c r="D357" s="45" t="s">
        <v>72</v>
      </c>
      <c r="E357" s="46">
        <v>1</v>
      </c>
      <c r="F357" s="47" t="s">
        <v>674</v>
      </c>
      <c r="G357" s="72">
        <v>3.33</v>
      </c>
      <c r="H357" s="160">
        <v>0</v>
      </c>
      <c r="I357" s="63">
        <f>PRODUCT(G357,H357)</f>
        <v>0</v>
      </c>
      <c r="J357" s="144" t="s">
        <v>706</v>
      </c>
      <c r="K357" s="98" t="s">
        <v>139</v>
      </c>
      <c r="L357" s="118" t="s">
        <v>705</v>
      </c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</row>
    <row r="358" spans="1:33" s="5" customFormat="1" ht="12.75">
      <c r="A358" s="35" t="s">
        <v>406</v>
      </c>
      <c r="B358" s="35" t="s">
        <v>190</v>
      </c>
      <c r="C358" s="35" t="s">
        <v>404</v>
      </c>
      <c r="D358" s="36" t="s">
        <v>23</v>
      </c>
      <c r="E358" s="37">
        <v>1</v>
      </c>
      <c r="F358" s="41" t="s">
        <v>407</v>
      </c>
      <c r="G358" s="67">
        <v>106.09</v>
      </c>
      <c r="H358" s="158">
        <v>0</v>
      </c>
      <c r="I358" s="63">
        <f t="shared" si="23"/>
        <v>0</v>
      </c>
      <c r="J358" s="93" t="s">
        <v>191</v>
      </c>
      <c r="K358" s="101" t="s">
        <v>147</v>
      </c>
      <c r="L358" s="13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1:33" s="5" customFormat="1" ht="12.75">
      <c r="A359" s="35" t="s">
        <v>408</v>
      </c>
      <c r="B359" s="35" t="s">
        <v>190</v>
      </c>
      <c r="C359" s="35" t="s">
        <v>404</v>
      </c>
      <c r="D359" s="36" t="s">
        <v>23</v>
      </c>
      <c r="E359" s="37">
        <v>6</v>
      </c>
      <c r="F359" s="41" t="s">
        <v>412</v>
      </c>
      <c r="G359" s="67">
        <v>39.73</v>
      </c>
      <c r="H359" s="158">
        <v>0</v>
      </c>
      <c r="I359" s="63">
        <f t="shared" si="23"/>
        <v>0</v>
      </c>
      <c r="J359" s="93" t="s">
        <v>191</v>
      </c>
      <c r="K359" s="101" t="s">
        <v>147</v>
      </c>
      <c r="L359" s="13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1:33" s="5" customFormat="1" ht="12.75">
      <c r="A360" s="35" t="s">
        <v>403</v>
      </c>
      <c r="B360" s="35" t="s">
        <v>190</v>
      </c>
      <c r="C360" s="35" t="s">
        <v>404</v>
      </c>
      <c r="D360" s="36" t="s">
        <v>23</v>
      </c>
      <c r="E360" s="37">
        <v>6</v>
      </c>
      <c r="F360" s="41" t="s">
        <v>405</v>
      </c>
      <c r="G360" s="67">
        <v>39.73</v>
      </c>
      <c r="H360" s="158">
        <v>0</v>
      </c>
      <c r="I360" s="63">
        <f t="shared" si="23"/>
        <v>0</v>
      </c>
      <c r="J360" s="93" t="s">
        <v>191</v>
      </c>
      <c r="K360" s="101" t="s">
        <v>147</v>
      </c>
      <c r="L360" s="13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1:33" s="5" customFormat="1" ht="12.75">
      <c r="A361" s="35" t="s">
        <v>409</v>
      </c>
      <c r="B361" s="35" t="s">
        <v>190</v>
      </c>
      <c r="C361" s="35" t="s">
        <v>404</v>
      </c>
      <c r="D361" s="36" t="s">
        <v>237</v>
      </c>
      <c r="E361" s="37">
        <v>1</v>
      </c>
      <c r="F361" s="41" t="s">
        <v>413</v>
      </c>
      <c r="G361" s="67">
        <v>106.09</v>
      </c>
      <c r="H361" s="158">
        <v>0</v>
      </c>
      <c r="I361" s="63">
        <f t="shared" si="23"/>
        <v>0</v>
      </c>
      <c r="J361" s="93" t="s">
        <v>191</v>
      </c>
      <c r="K361" s="101" t="s">
        <v>147</v>
      </c>
      <c r="L361" s="13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1:33" s="5" customFormat="1" ht="12.75">
      <c r="A362" s="43" t="s">
        <v>410</v>
      </c>
      <c r="B362" s="35" t="s">
        <v>190</v>
      </c>
      <c r="C362" s="35" t="s">
        <v>404</v>
      </c>
      <c r="D362" s="36" t="s">
        <v>23</v>
      </c>
      <c r="E362" s="37">
        <v>6</v>
      </c>
      <c r="F362" s="41" t="s">
        <v>414</v>
      </c>
      <c r="G362" s="67">
        <v>39.73</v>
      </c>
      <c r="H362" s="158">
        <v>0</v>
      </c>
      <c r="I362" s="63">
        <f t="shared" si="23"/>
        <v>0</v>
      </c>
      <c r="J362" s="93" t="s">
        <v>191</v>
      </c>
      <c r="K362" s="98" t="s">
        <v>139</v>
      </c>
      <c r="L362" s="131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1:33" s="5" customFormat="1" ht="12.75">
      <c r="A363" s="35" t="s">
        <v>411</v>
      </c>
      <c r="B363" s="35" t="s">
        <v>190</v>
      </c>
      <c r="C363" s="35" t="s">
        <v>404</v>
      </c>
      <c r="D363" s="36" t="s">
        <v>23</v>
      </c>
      <c r="E363" s="37">
        <v>6</v>
      </c>
      <c r="F363" s="41" t="s">
        <v>415</v>
      </c>
      <c r="G363" s="67">
        <v>39.73</v>
      </c>
      <c r="H363" s="158">
        <v>0</v>
      </c>
      <c r="I363" s="63">
        <f t="shared" si="23"/>
        <v>0</v>
      </c>
      <c r="J363" s="93" t="s">
        <v>191</v>
      </c>
      <c r="K363" s="98" t="s">
        <v>139</v>
      </c>
      <c r="L363" s="13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 s="34" customFormat="1" ht="12.75">
      <c r="A364" s="52"/>
      <c r="B364" s="52"/>
      <c r="C364" s="52"/>
      <c r="D364" s="53"/>
      <c r="E364" s="54"/>
      <c r="F364" s="57"/>
      <c r="G364" s="71"/>
      <c r="H364" s="159"/>
      <c r="I364" s="33"/>
      <c r="J364" s="94"/>
      <c r="K364" s="99"/>
      <c r="L364" s="1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</row>
    <row r="365" spans="1:33" s="5" customFormat="1" ht="12.75">
      <c r="A365" s="128" t="s">
        <v>442</v>
      </c>
      <c r="B365" s="35" t="s">
        <v>311</v>
      </c>
      <c r="C365" s="35" t="s">
        <v>41</v>
      </c>
      <c r="D365" s="36" t="s">
        <v>25</v>
      </c>
      <c r="E365" s="37">
        <v>30</v>
      </c>
      <c r="F365" s="41" t="s">
        <v>441</v>
      </c>
      <c r="G365" s="67">
        <v>9.15</v>
      </c>
      <c r="H365" s="158">
        <v>0</v>
      </c>
      <c r="I365" s="63">
        <v>0</v>
      </c>
      <c r="J365" s="125" t="s">
        <v>291</v>
      </c>
      <c r="K365" s="98" t="s">
        <v>139</v>
      </c>
      <c r="L365" s="121" t="s">
        <v>667</v>
      </c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 s="5" customFormat="1" ht="12.75">
      <c r="A366" s="35" t="s">
        <v>280</v>
      </c>
      <c r="B366" s="35" t="s">
        <v>190</v>
      </c>
      <c r="C366" s="35" t="s">
        <v>41</v>
      </c>
      <c r="D366" s="36" t="s">
        <v>25</v>
      </c>
      <c r="E366" s="37">
        <v>10</v>
      </c>
      <c r="F366" s="41" t="s">
        <v>259</v>
      </c>
      <c r="G366" s="67">
        <v>24.68</v>
      </c>
      <c r="H366" s="158">
        <v>0</v>
      </c>
      <c r="I366" s="63">
        <f aca="true" t="shared" si="24" ref="I366:I399">PRODUCT(G366,H366)</f>
        <v>0</v>
      </c>
      <c r="J366" s="93" t="s">
        <v>191</v>
      </c>
      <c r="K366" s="98" t="s">
        <v>139</v>
      </c>
      <c r="L366" s="13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s="5" customFormat="1" ht="12.75">
      <c r="A367" s="35" t="s">
        <v>185</v>
      </c>
      <c r="B367" s="35" t="s">
        <v>186</v>
      </c>
      <c r="C367" s="35" t="s">
        <v>41</v>
      </c>
      <c r="D367" s="36" t="s">
        <v>25</v>
      </c>
      <c r="E367" s="37">
        <v>5</v>
      </c>
      <c r="F367" s="41" t="s">
        <v>71</v>
      </c>
      <c r="G367" s="42">
        <v>34.61</v>
      </c>
      <c r="H367" s="158">
        <v>0</v>
      </c>
      <c r="I367" s="63">
        <f t="shared" si="24"/>
        <v>0</v>
      </c>
      <c r="J367" s="93" t="s">
        <v>191</v>
      </c>
      <c r="K367" s="98" t="s">
        <v>139</v>
      </c>
      <c r="L367" s="13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s="5" customFormat="1" ht="12.75">
      <c r="A368" s="5" t="s">
        <v>738</v>
      </c>
      <c r="B368" s="35" t="s">
        <v>401</v>
      </c>
      <c r="C368" s="43" t="s">
        <v>742</v>
      </c>
      <c r="D368" s="36" t="s">
        <v>25</v>
      </c>
      <c r="E368" s="37">
        <v>12</v>
      </c>
      <c r="F368" s="38" t="s">
        <v>739</v>
      </c>
      <c r="G368" s="67">
        <v>11.08</v>
      </c>
      <c r="H368" s="158">
        <v>0</v>
      </c>
      <c r="I368" s="63">
        <f t="shared" si="24"/>
        <v>0</v>
      </c>
      <c r="J368" s="93" t="s">
        <v>191</v>
      </c>
      <c r="K368" s="137" t="s">
        <v>147</v>
      </c>
      <c r="L368" s="13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s="5" customFormat="1" ht="12.75">
      <c r="A369" s="5" t="s">
        <v>740</v>
      </c>
      <c r="B369" s="35" t="s">
        <v>401</v>
      </c>
      <c r="C369" s="43" t="s">
        <v>742</v>
      </c>
      <c r="D369" s="36" t="s">
        <v>25</v>
      </c>
      <c r="E369" s="37">
        <v>12</v>
      </c>
      <c r="F369" s="38" t="s">
        <v>741</v>
      </c>
      <c r="G369" s="67">
        <v>11.19</v>
      </c>
      <c r="H369" s="158">
        <v>0</v>
      </c>
      <c r="I369" s="63">
        <f t="shared" si="24"/>
        <v>0</v>
      </c>
      <c r="J369" s="93" t="s">
        <v>191</v>
      </c>
      <c r="K369" s="137" t="s">
        <v>147</v>
      </c>
      <c r="L369" s="13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s="5" customFormat="1" ht="12.75">
      <c r="A370" s="128" t="s">
        <v>264</v>
      </c>
      <c r="B370" s="35" t="s">
        <v>186</v>
      </c>
      <c r="C370" s="35" t="s">
        <v>41</v>
      </c>
      <c r="D370" s="36" t="s">
        <v>25</v>
      </c>
      <c r="E370" s="37">
        <v>50</v>
      </c>
      <c r="F370" s="41" t="s">
        <v>82</v>
      </c>
      <c r="G370" s="67">
        <v>14.32</v>
      </c>
      <c r="H370" s="158">
        <v>0</v>
      </c>
      <c r="I370" s="63">
        <f t="shared" si="24"/>
        <v>0</v>
      </c>
      <c r="J370" s="93" t="s">
        <v>191</v>
      </c>
      <c r="K370" s="98" t="s">
        <v>139</v>
      </c>
      <c r="L370" s="123" t="s">
        <v>895</v>
      </c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s="5" customFormat="1" ht="12.75" hidden="1">
      <c r="A371" s="35" t="s">
        <v>79</v>
      </c>
      <c r="B371" s="35" t="s">
        <v>186</v>
      </c>
      <c r="C371" s="35" t="s">
        <v>41</v>
      </c>
      <c r="D371" s="36" t="s">
        <v>53</v>
      </c>
      <c r="E371" s="37">
        <v>30</v>
      </c>
      <c r="F371" s="38"/>
      <c r="G371" s="73"/>
      <c r="H371" s="158">
        <v>0</v>
      </c>
      <c r="I371" s="63">
        <f t="shared" si="24"/>
        <v>0</v>
      </c>
      <c r="J371" s="93" t="s">
        <v>191</v>
      </c>
      <c r="K371" s="98"/>
      <c r="L371" s="13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s="5" customFormat="1" ht="12.75" hidden="1">
      <c r="A372" s="35" t="s">
        <v>112</v>
      </c>
      <c r="B372" s="35" t="s">
        <v>186</v>
      </c>
      <c r="C372" s="35" t="s">
        <v>41</v>
      </c>
      <c r="D372" s="36" t="s">
        <v>53</v>
      </c>
      <c r="E372" s="37">
        <v>50</v>
      </c>
      <c r="F372" s="38"/>
      <c r="G372" s="73"/>
      <c r="H372" s="158">
        <v>0</v>
      </c>
      <c r="I372" s="63">
        <f t="shared" si="24"/>
        <v>0</v>
      </c>
      <c r="J372" s="93" t="s">
        <v>191</v>
      </c>
      <c r="K372" s="98"/>
      <c r="L372" s="13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s="5" customFormat="1" ht="12.75" hidden="1">
      <c r="A373" s="35" t="s">
        <v>11</v>
      </c>
      <c r="B373" s="35" t="s">
        <v>186</v>
      </c>
      <c r="C373" s="43" t="s">
        <v>38</v>
      </c>
      <c r="D373" s="36" t="s">
        <v>53</v>
      </c>
      <c r="E373" s="37">
        <v>100</v>
      </c>
      <c r="F373" s="38"/>
      <c r="G373" s="73"/>
      <c r="H373" s="158">
        <v>0</v>
      </c>
      <c r="I373" s="63">
        <f t="shared" si="24"/>
        <v>0</v>
      </c>
      <c r="J373" s="93" t="s">
        <v>191</v>
      </c>
      <c r="K373" s="98"/>
      <c r="L373" s="13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 s="5" customFormat="1" ht="12.75" hidden="1">
      <c r="A374" s="35" t="s">
        <v>85</v>
      </c>
      <c r="B374" s="35" t="s">
        <v>186</v>
      </c>
      <c r="C374" s="35" t="s">
        <v>37</v>
      </c>
      <c r="D374" s="36" t="s">
        <v>6</v>
      </c>
      <c r="E374" s="37">
        <v>50</v>
      </c>
      <c r="F374" s="38"/>
      <c r="G374" s="73"/>
      <c r="H374" s="158">
        <v>0</v>
      </c>
      <c r="I374" s="63">
        <f t="shared" si="24"/>
        <v>0</v>
      </c>
      <c r="J374" s="93" t="s">
        <v>191</v>
      </c>
      <c r="K374" s="98"/>
      <c r="L374" s="13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 s="5" customFormat="1" ht="12.75" hidden="1">
      <c r="A375" s="35" t="s">
        <v>1</v>
      </c>
      <c r="B375" s="35" t="s">
        <v>186</v>
      </c>
      <c r="C375" s="43" t="s">
        <v>38</v>
      </c>
      <c r="D375" s="36" t="s">
        <v>53</v>
      </c>
      <c r="E375" s="37">
        <v>500</v>
      </c>
      <c r="F375" s="38"/>
      <c r="G375" s="73"/>
      <c r="H375" s="158">
        <v>0</v>
      </c>
      <c r="I375" s="63">
        <f t="shared" si="24"/>
        <v>0</v>
      </c>
      <c r="J375" s="93" t="s">
        <v>191</v>
      </c>
      <c r="K375" s="98"/>
      <c r="L375" s="13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 s="5" customFormat="1" ht="12.75" hidden="1">
      <c r="A376" s="35" t="s">
        <v>83</v>
      </c>
      <c r="B376" s="35" t="s">
        <v>186</v>
      </c>
      <c r="C376" s="43" t="s">
        <v>36</v>
      </c>
      <c r="D376" s="36" t="s">
        <v>6</v>
      </c>
      <c r="E376" s="37">
        <v>500</v>
      </c>
      <c r="F376" s="38"/>
      <c r="G376" s="73"/>
      <c r="H376" s="158">
        <v>0</v>
      </c>
      <c r="I376" s="63">
        <f t="shared" si="24"/>
        <v>0</v>
      </c>
      <c r="J376" s="93" t="s">
        <v>191</v>
      </c>
      <c r="K376" s="98"/>
      <c r="L376" s="13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 s="5" customFormat="1" ht="12.75" hidden="1">
      <c r="A377" s="35" t="s">
        <v>65</v>
      </c>
      <c r="B377" s="35" t="s">
        <v>186</v>
      </c>
      <c r="C377" s="35" t="s">
        <v>42</v>
      </c>
      <c r="D377" s="45" t="s">
        <v>53</v>
      </c>
      <c r="E377" s="37">
        <v>100</v>
      </c>
      <c r="F377" s="38"/>
      <c r="G377" s="73"/>
      <c r="H377" s="158">
        <v>0</v>
      </c>
      <c r="I377" s="63">
        <f t="shared" si="24"/>
        <v>0</v>
      </c>
      <c r="J377" s="93" t="s">
        <v>191</v>
      </c>
      <c r="K377" s="98"/>
      <c r="L377" s="13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 s="1" customFormat="1" ht="12.75" hidden="1">
      <c r="A378" s="43" t="s">
        <v>77</v>
      </c>
      <c r="B378" s="35" t="s">
        <v>186</v>
      </c>
      <c r="C378" s="43" t="s">
        <v>38</v>
      </c>
      <c r="D378" s="45" t="s">
        <v>20</v>
      </c>
      <c r="E378" s="46">
        <v>1</v>
      </c>
      <c r="F378" s="48"/>
      <c r="G378" s="74"/>
      <c r="H378" s="158">
        <v>0</v>
      </c>
      <c r="I378" s="63">
        <f t="shared" si="24"/>
        <v>0</v>
      </c>
      <c r="J378" s="93" t="s">
        <v>191</v>
      </c>
      <c r="K378" s="98"/>
      <c r="L378" s="131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</row>
    <row r="379" spans="1:33" s="1" customFormat="1" ht="12.75" hidden="1">
      <c r="A379" s="43" t="s">
        <v>78</v>
      </c>
      <c r="B379" s="35" t="s">
        <v>186</v>
      </c>
      <c r="C379" s="43" t="s">
        <v>38</v>
      </c>
      <c r="D379" s="45" t="s">
        <v>6</v>
      </c>
      <c r="E379" s="46">
        <v>6</v>
      </c>
      <c r="F379" s="48"/>
      <c r="G379" s="74"/>
      <c r="H379" s="158">
        <v>0</v>
      </c>
      <c r="I379" s="63">
        <f t="shared" si="24"/>
        <v>0</v>
      </c>
      <c r="J379" s="93" t="s">
        <v>191</v>
      </c>
      <c r="K379" s="98"/>
      <c r="L379" s="131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</row>
    <row r="380" spans="1:33" s="1" customFormat="1" ht="12.75" hidden="1">
      <c r="A380" s="43" t="s">
        <v>76</v>
      </c>
      <c r="B380" s="35" t="s">
        <v>186</v>
      </c>
      <c r="C380" s="43" t="s">
        <v>38</v>
      </c>
      <c r="D380" s="45" t="s">
        <v>53</v>
      </c>
      <c r="E380" s="46">
        <v>1000</v>
      </c>
      <c r="F380" s="48"/>
      <c r="G380" s="74"/>
      <c r="H380" s="158">
        <v>0</v>
      </c>
      <c r="I380" s="63">
        <f t="shared" si="24"/>
        <v>0</v>
      </c>
      <c r="J380" s="93" t="s">
        <v>191</v>
      </c>
      <c r="K380" s="98"/>
      <c r="L380" s="131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</row>
    <row r="381" spans="1:33" s="5" customFormat="1" ht="12.75" hidden="1">
      <c r="A381" s="35" t="s">
        <v>33</v>
      </c>
      <c r="B381" s="35" t="s">
        <v>186</v>
      </c>
      <c r="C381" s="35" t="s">
        <v>35</v>
      </c>
      <c r="D381" s="36" t="s">
        <v>31</v>
      </c>
      <c r="E381" s="37" t="s">
        <v>30</v>
      </c>
      <c r="F381" s="38"/>
      <c r="G381" s="73"/>
      <c r="H381" s="158">
        <v>0</v>
      </c>
      <c r="I381" s="63">
        <f t="shared" si="24"/>
        <v>0</v>
      </c>
      <c r="J381" s="93" t="s">
        <v>191</v>
      </c>
      <c r="K381" s="98"/>
      <c r="L381" s="13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1:33" s="1" customFormat="1" ht="12.75" hidden="1">
      <c r="A382" s="43" t="s">
        <v>34</v>
      </c>
      <c r="B382" s="35" t="s">
        <v>186</v>
      </c>
      <c r="C382" s="35" t="s">
        <v>35</v>
      </c>
      <c r="D382" s="45" t="s">
        <v>6</v>
      </c>
      <c r="E382" s="46"/>
      <c r="F382" s="48"/>
      <c r="G382" s="74"/>
      <c r="H382" s="158">
        <v>0</v>
      </c>
      <c r="I382" s="63">
        <f t="shared" si="24"/>
        <v>0</v>
      </c>
      <c r="J382" s="93" t="s">
        <v>191</v>
      </c>
      <c r="K382" s="98"/>
      <c r="L382" s="131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</row>
    <row r="383" spans="1:33" s="5" customFormat="1" ht="12.75" hidden="1">
      <c r="A383" s="35" t="s">
        <v>32</v>
      </c>
      <c r="B383" s="35" t="s">
        <v>186</v>
      </c>
      <c r="C383" s="35" t="s">
        <v>35</v>
      </c>
      <c r="D383" s="36" t="s">
        <v>6</v>
      </c>
      <c r="E383" s="37">
        <v>12</v>
      </c>
      <c r="F383" s="38"/>
      <c r="G383" s="73"/>
      <c r="H383" s="158">
        <v>0</v>
      </c>
      <c r="I383" s="63">
        <f t="shared" si="24"/>
        <v>0</v>
      </c>
      <c r="J383" s="93" t="s">
        <v>191</v>
      </c>
      <c r="K383" s="98"/>
      <c r="L383" s="13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1:33" s="5" customFormat="1" ht="12.75">
      <c r="A384" s="5" t="s">
        <v>746</v>
      </c>
      <c r="B384" s="35" t="s">
        <v>401</v>
      </c>
      <c r="C384" s="43" t="s">
        <v>742</v>
      </c>
      <c r="D384" s="36" t="s">
        <v>25</v>
      </c>
      <c r="E384" s="37">
        <v>25</v>
      </c>
      <c r="F384" s="38" t="s">
        <v>745</v>
      </c>
      <c r="G384" s="67">
        <v>27.21</v>
      </c>
      <c r="H384" s="158">
        <v>0</v>
      </c>
      <c r="I384" s="63">
        <f t="shared" si="24"/>
        <v>0</v>
      </c>
      <c r="J384" s="93" t="s">
        <v>191</v>
      </c>
      <c r="K384" s="98" t="s">
        <v>139</v>
      </c>
      <c r="L384" s="13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1:33" s="5" customFormat="1" ht="12.75">
      <c r="A385" s="128" t="s">
        <v>319</v>
      </c>
      <c r="B385" s="35" t="s">
        <v>318</v>
      </c>
      <c r="C385" s="35" t="s">
        <v>41</v>
      </c>
      <c r="D385" s="36" t="s">
        <v>25</v>
      </c>
      <c r="E385" s="37">
        <v>100</v>
      </c>
      <c r="F385" s="38" t="s">
        <v>274</v>
      </c>
      <c r="G385" s="67">
        <v>0</v>
      </c>
      <c r="H385" s="158">
        <v>0</v>
      </c>
      <c r="I385" s="63">
        <f>PRODUCT(G385,H385)</f>
        <v>0</v>
      </c>
      <c r="J385" s="108" t="s">
        <v>291</v>
      </c>
      <c r="K385" s="109" t="s">
        <v>275</v>
      </c>
      <c r="L385" s="123" t="s">
        <v>896</v>
      </c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1:33" s="5" customFormat="1" ht="12.75">
      <c r="A386" s="128" t="s">
        <v>317</v>
      </c>
      <c r="B386" s="35" t="s">
        <v>318</v>
      </c>
      <c r="C386" s="35" t="s">
        <v>41</v>
      </c>
      <c r="D386" s="36" t="s">
        <v>25</v>
      </c>
      <c r="E386" s="37">
        <v>12</v>
      </c>
      <c r="F386" s="38" t="s">
        <v>274</v>
      </c>
      <c r="G386" s="67">
        <v>0</v>
      </c>
      <c r="H386" s="158">
        <v>0</v>
      </c>
      <c r="I386" s="63">
        <f t="shared" si="24"/>
        <v>0</v>
      </c>
      <c r="J386" s="108" t="s">
        <v>291</v>
      </c>
      <c r="K386" s="109" t="s">
        <v>275</v>
      </c>
      <c r="L386" s="123" t="s">
        <v>897</v>
      </c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1:33" s="5" customFormat="1" ht="12.75">
      <c r="A387" s="43" t="s">
        <v>323</v>
      </c>
      <c r="B387" s="35" t="s">
        <v>186</v>
      </c>
      <c r="C387" s="35" t="s">
        <v>41</v>
      </c>
      <c r="D387" s="36" t="s">
        <v>25</v>
      </c>
      <c r="E387" s="37">
        <v>10</v>
      </c>
      <c r="F387" s="92" t="s">
        <v>124</v>
      </c>
      <c r="G387" s="42">
        <v>6.82</v>
      </c>
      <c r="H387" s="158">
        <v>0</v>
      </c>
      <c r="I387" s="63">
        <f t="shared" si="24"/>
        <v>0</v>
      </c>
      <c r="J387" s="93" t="s">
        <v>191</v>
      </c>
      <c r="K387" s="98" t="s">
        <v>139</v>
      </c>
      <c r="L387" s="131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1:33" s="5" customFormat="1" ht="12.75">
      <c r="A388" s="43" t="s">
        <v>324</v>
      </c>
      <c r="B388" s="35" t="s">
        <v>186</v>
      </c>
      <c r="C388" s="35" t="s">
        <v>41</v>
      </c>
      <c r="D388" s="36" t="s">
        <v>25</v>
      </c>
      <c r="E388" s="37">
        <v>10</v>
      </c>
      <c r="F388" s="41" t="s">
        <v>70</v>
      </c>
      <c r="G388" s="67">
        <v>6.82</v>
      </c>
      <c r="H388" s="158">
        <v>0</v>
      </c>
      <c r="I388" s="63">
        <f t="shared" si="24"/>
        <v>0</v>
      </c>
      <c r="J388" s="93" t="s">
        <v>191</v>
      </c>
      <c r="K388" s="98" t="s">
        <v>139</v>
      </c>
      <c r="L388" s="131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1:33" s="11" customFormat="1" ht="25.5" hidden="1">
      <c r="A389" s="43" t="s">
        <v>265</v>
      </c>
      <c r="B389" s="35" t="s">
        <v>186</v>
      </c>
      <c r="C389" s="49" t="s">
        <v>16</v>
      </c>
      <c r="D389" s="36" t="s">
        <v>25</v>
      </c>
      <c r="E389" s="37">
        <v>1</v>
      </c>
      <c r="F389" s="50"/>
      <c r="G389" s="75"/>
      <c r="H389" s="158">
        <v>0</v>
      </c>
      <c r="I389" s="63">
        <f t="shared" si="24"/>
        <v>0</v>
      </c>
      <c r="J389" s="93" t="s">
        <v>191</v>
      </c>
      <c r="K389" s="98"/>
      <c r="L389" s="131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</row>
    <row r="390" spans="1:33" s="13" customFormat="1" ht="25.5" hidden="1">
      <c r="A390" s="43" t="s">
        <v>265</v>
      </c>
      <c r="B390" s="35" t="s">
        <v>186</v>
      </c>
      <c r="C390" s="49" t="s">
        <v>16</v>
      </c>
      <c r="D390" s="36" t="s">
        <v>25</v>
      </c>
      <c r="E390" s="46">
        <v>1</v>
      </c>
      <c r="F390" s="51"/>
      <c r="G390" s="76"/>
      <c r="H390" s="158">
        <v>0</v>
      </c>
      <c r="I390" s="63">
        <f t="shared" si="24"/>
        <v>0</v>
      </c>
      <c r="J390" s="93" t="s">
        <v>191</v>
      </c>
      <c r="K390" s="98"/>
      <c r="L390" s="131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</row>
    <row r="391" spans="1:33" s="11" customFormat="1" ht="25.5" hidden="1">
      <c r="A391" s="43" t="s">
        <v>265</v>
      </c>
      <c r="B391" s="35" t="s">
        <v>186</v>
      </c>
      <c r="C391" s="49" t="s">
        <v>16</v>
      </c>
      <c r="D391" s="36" t="s">
        <v>25</v>
      </c>
      <c r="E391" s="37">
        <v>1</v>
      </c>
      <c r="F391" s="50"/>
      <c r="G391" s="75"/>
      <c r="H391" s="158">
        <v>0</v>
      </c>
      <c r="I391" s="63">
        <f t="shared" si="24"/>
        <v>0</v>
      </c>
      <c r="J391" s="93" t="s">
        <v>191</v>
      </c>
      <c r="K391" s="98"/>
      <c r="L391" s="131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</row>
    <row r="392" spans="1:33" s="11" customFormat="1" ht="25.5" hidden="1">
      <c r="A392" s="43" t="s">
        <v>265</v>
      </c>
      <c r="B392" s="35" t="s">
        <v>186</v>
      </c>
      <c r="C392" s="49" t="s">
        <v>16</v>
      </c>
      <c r="D392" s="36" t="s">
        <v>25</v>
      </c>
      <c r="E392" s="37">
        <v>1</v>
      </c>
      <c r="F392" s="50"/>
      <c r="G392" s="75"/>
      <c r="H392" s="158">
        <v>0</v>
      </c>
      <c r="I392" s="63">
        <f t="shared" si="24"/>
        <v>0</v>
      </c>
      <c r="J392" s="93" t="s">
        <v>191</v>
      </c>
      <c r="K392" s="98"/>
      <c r="L392" s="131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</row>
    <row r="393" spans="1:33" s="5" customFormat="1" ht="12.75" hidden="1">
      <c r="A393" s="43" t="s">
        <v>265</v>
      </c>
      <c r="B393" s="35" t="s">
        <v>186</v>
      </c>
      <c r="C393" s="35" t="s">
        <v>40</v>
      </c>
      <c r="D393" s="36" t="s">
        <v>25</v>
      </c>
      <c r="E393" s="37">
        <v>100</v>
      </c>
      <c r="F393" s="38"/>
      <c r="G393" s="73"/>
      <c r="H393" s="158">
        <v>0</v>
      </c>
      <c r="I393" s="63">
        <f t="shared" si="24"/>
        <v>0</v>
      </c>
      <c r="J393" s="93" t="s">
        <v>191</v>
      </c>
      <c r="K393" s="98"/>
      <c r="L393" s="131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1:33" s="5" customFormat="1" ht="12.75">
      <c r="A394" s="43" t="s">
        <v>325</v>
      </c>
      <c r="B394" s="35" t="s">
        <v>186</v>
      </c>
      <c r="C394" s="35" t="s">
        <v>41</v>
      </c>
      <c r="D394" s="36" t="s">
        <v>25</v>
      </c>
      <c r="E394" s="37">
        <v>10</v>
      </c>
      <c r="F394" s="41" t="s">
        <v>94</v>
      </c>
      <c r="G394" s="67">
        <v>6.82</v>
      </c>
      <c r="H394" s="158">
        <v>0</v>
      </c>
      <c r="I394" s="63">
        <f t="shared" si="24"/>
        <v>0</v>
      </c>
      <c r="J394" s="93" t="s">
        <v>191</v>
      </c>
      <c r="K394" s="98" t="s">
        <v>139</v>
      </c>
      <c r="L394" s="131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1:33" s="5" customFormat="1" ht="12.75">
      <c r="A395" s="35" t="s">
        <v>744</v>
      </c>
      <c r="B395" s="35" t="s">
        <v>401</v>
      </c>
      <c r="C395" s="43" t="s">
        <v>742</v>
      </c>
      <c r="D395" s="36" t="s">
        <v>25</v>
      </c>
      <c r="E395" s="37">
        <v>12</v>
      </c>
      <c r="F395" s="38" t="s">
        <v>743</v>
      </c>
      <c r="G395" s="67">
        <v>9.96</v>
      </c>
      <c r="H395" s="158">
        <v>0</v>
      </c>
      <c r="I395" s="63">
        <f t="shared" si="24"/>
        <v>0</v>
      </c>
      <c r="J395" s="93" t="s">
        <v>191</v>
      </c>
      <c r="K395" s="98" t="s">
        <v>139</v>
      </c>
      <c r="L395" s="13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1:33" s="5" customFormat="1" ht="12.75">
      <c r="A396" s="35" t="s">
        <v>266</v>
      </c>
      <c r="B396" s="35" t="s">
        <v>190</v>
      </c>
      <c r="C396" s="35" t="s">
        <v>41</v>
      </c>
      <c r="D396" s="36" t="s">
        <v>25</v>
      </c>
      <c r="E396" s="37">
        <v>50</v>
      </c>
      <c r="F396" s="41" t="s">
        <v>75</v>
      </c>
      <c r="G396" s="67">
        <v>5.73</v>
      </c>
      <c r="H396" s="158">
        <v>0</v>
      </c>
      <c r="I396" s="63">
        <f t="shared" si="24"/>
        <v>0</v>
      </c>
      <c r="J396" s="93" t="s">
        <v>191</v>
      </c>
      <c r="K396" s="98" t="s">
        <v>139</v>
      </c>
      <c r="L396" s="13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1:33" s="5" customFormat="1" ht="12.75">
      <c r="A397" s="128" t="s">
        <v>314</v>
      </c>
      <c r="B397" s="35" t="s">
        <v>315</v>
      </c>
      <c r="C397" s="35" t="s">
        <v>41</v>
      </c>
      <c r="D397" s="36" t="s">
        <v>25</v>
      </c>
      <c r="E397" s="37">
        <v>12</v>
      </c>
      <c r="F397" s="38" t="s">
        <v>316</v>
      </c>
      <c r="G397" s="42">
        <v>42.33</v>
      </c>
      <c r="H397" s="158">
        <v>0</v>
      </c>
      <c r="I397" s="63">
        <f>PRODUCT(G397,H397)</f>
        <v>0</v>
      </c>
      <c r="J397" s="93" t="s">
        <v>191</v>
      </c>
      <c r="K397" s="98" t="s">
        <v>139</v>
      </c>
      <c r="L397" s="123" t="s">
        <v>898</v>
      </c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1:33" s="5" customFormat="1" ht="12.75">
      <c r="A398" s="43" t="s">
        <v>883</v>
      </c>
      <c r="B398" s="35" t="s">
        <v>401</v>
      </c>
      <c r="C398" s="35" t="s">
        <v>41</v>
      </c>
      <c r="D398" s="36" t="s">
        <v>23</v>
      </c>
      <c r="E398" s="37">
        <v>50</v>
      </c>
      <c r="F398" s="38" t="s">
        <v>121</v>
      </c>
      <c r="G398" s="67">
        <v>27.83</v>
      </c>
      <c r="H398" s="158">
        <v>0</v>
      </c>
      <c r="I398" s="63">
        <f t="shared" si="24"/>
        <v>0</v>
      </c>
      <c r="J398" s="93" t="s">
        <v>191</v>
      </c>
      <c r="K398" s="98" t="s">
        <v>139</v>
      </c>
      <c r="L398" s="13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1:33" s="5" customFormat="1" ht="12.75">
      <c r="A399" s="35" t="s">
        <v>884</v>
      </c>
      <c r="B399" s="35"/>
      <c r="C399" s="35" t="s">
        <v>41</v>
      </c>
      <c r="D399" s="36" t="s">
        <v>23</v>
      </c>
      <c r="E399" s="37">
        <v>16</v>
      </c>
      <c r="F399" s="38" t="s">
        <v>267</v>
      </c>
      <c r="G399" s="67">
        <v>191.97</v>
      </c>
      <c r="H399" s="158">
        <v>0</v>
      </c>
      <c r="I399" s="63">
        <f t="shared" si="24"/>
        <v>0</v>
      </c>
      <c r="J399" s="93" t="s">
        <v>191</v>
      </c>
      <c r="K399" s="98" t="s">
        <v>139</v>
      </c>
      <c r="L399" s="13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1:33" s="34" customFormat="1" ht="12.75">
      <c r="A400" s="52"/>
      <c r="B400" s="52"/>
      <c r="C400" s="52"/>
      <c r="D400" s="53"/>
      <c r="E400" s="54"/>
      <c r="F400" s="55"/>
      <c r="G400" s="71"/>
      <c r="H400" s="161"/>
      <c r="I400" s="110"/>
      <c r="J400" s="94"/>
      <c r="K400" s="111"/>
      <c r="L400" s="1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</row>
    <row r="401" spans="1:33" s="5" customFormat="1" ht="12.75">
      <c r="A401" s="112" t="s">
        <v>320</v>
      </c>
      <c r="B401" s="52"/>
      <c r="C401" s="52"/>
      <c r="D401" s="53"/>
      <c r="E401" s="54"/>
      <c r="F401" s="55"/>
      <c r="G401" s="113" t="s">
        <v>321</v>
      </c>
      <c r="H401" s="161"/>
      <c r="I401" s="110"/>
      <c r="J401" s="94"/>
      <c r="K401" s="111"/>
      <c r="L401" s="13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1:33" s="5" customFormat="1" ht="12.75">
      <c r="A402" s="35"/>
      <c r="B402" s="35"/>
      <c r="C402" s="43"/>
      <c r="D402" s="36"/>
      <c r="E402" s="37"/>
      <c r="F402" s="38"/>
      <c r="G402" s="67">
        <v>0</v>
      </c>
      <c r="H402" s="158">
        <v>0</v>
      </c>
      <c r="I402" s="63">
        <f>PRODUCT(G402,H402)</f>
        <v>0</v>
      </c>
      <c r="J402" s="94"/>
      <c r="K402" s="111"/>
      <c r="L402" s="13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2:33" s="5" customFormat="1" ht="12.75">
      <c r="B403" s="35"/>
      <c r="C403" s="43"/>
      <c r="D403" s="36"/>
      <c r="E403" s="37"/>
      <c r="F403" s="38"/>
      <c r="G403" s="67">
        <v>0</v>
      </c>
      <c r="H403" s="158">
        <v>0</v>
      </c>
      <c r="I403" s="63">
        <f>PRODUCT(G403,H403)</f>
        <v>0</v>
      </c>
      <c r="J403" s="94"/>
      <c r="K403" s="111"/>
      <c r="L403" s="13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1:33" s="5" customFormat="1" ht="12.75">
      <c r="A404" s="35"/>
      <c r="B404" s="35"/>
      <c r="C404" s="43"/>
      <c r="D404" s="36"/>
      <c r="E404" s="37"/>
      <c r="F404" s="38"/>
      <c r="G404" s="67">
        <v>0</v>
      </c>
      <c r="H404" s="158">
        <v>0</v>
      </c>
      <c r="I404" s="63">
        <f>PRODUCT(G404,H404)</f>
        <v>0</v>
      </c>
      <c r="J404" s="94"/>
      <c r="K404" s="111"/>
      <c r="L404" s="13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1:33" s="5" customFormat="1" ht="12.75">
      <c r="A405" s="35"/>
      <c r="B405" s="35"/>
      <c r="C405" s="43"/>
      <c r="D405" s="36"/>
      <c r="E405" s="37"/>
      <c r="F405" s="38"/>
      <c r="G405" s="67">
        <v>0</v>
      </c>
      <c r="H405" s="158">
        <v>0</v>
      </c>
      <c r="I405" s="63">
        <f>PRODUCT(G405,H405)</f>
        <v>0</v>
      </c>
      <c r="J405" s="94"/>
      <c r="K405" s="111"/>
      <c r="L405" s="13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1:33" s="5" customFormat="1" ht="12.75">
      <c r="A406" s="35"/>
      <c r="B406" s="35"/>
      <c r="C406" s="43"/>
      <c r="D406" s="36"/>
      <c r="E406" s="37"/>
      <c r="F406" s="38"/>
      <c r="G406" s="67">
        <v>0</v>
      </c>
      <c r="H406" s="158">
        <v>0</v>
      </c>
      <c r="I406" s="63">
        <f>PRODUCT(G406,H406)</f>
        <v>0</v>
      </c>
      <c r="J406" s="94"/>
      <c r="K406" s="111"/>
      <c r="L406" s="13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1:33" s="34" customFormat="1" ht="12.75">
      <c r="A407" s="31"/>
      <c r="B407" s="31"/>
      <c r="C407" s="31"/>
      <c r="D407" s="53"/>
      <c r="E407" s="32"/>
      <c r="F407" s="27"/>
      <c r="G407" s="77"/>
      <c r="H407" s="159"/>
      <c r="I407" s="33"/>
      <c r="J407" s="94"/>
      <c r="K407" s="99"/>
      <c r="L407" s="1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</row>
    <row r="408" spans="1:33" s="5" customFormat="1" ht="12.75">
      <c r="A408" s="167" t="s">
        <v>947</v>
      </c>
      <c r="B408" s="15"/>
      <c r="C408" s="15"/>
      <c r="D408" s="36"/>
      <c r="E408" s="6"/>
      <c r="F408" s="26"/>
      <c r="G408" s="78"/>
      <c r="H408" s="9" t="s">
        <v>132</v>
      </c>
      <c r="I408" s="65">
        <f>SUM(I7:I407)</f>
        <v>0</v>
      </c>
      <c r="J408" s="96"/>
      <c r="K408" s="100"/>
      <c r="L408" s="13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1:33" s="5" customFormat="1" ht="12.75">
      <c r="A409" s="15"/>
      <c r="B409" s="15"/>
      <c r="C409" s="15"/>
      <c r="D409" s="36"/>
      <c r="E409" s="6"/>
      <c r="F409" s="26"/>
      <c r="G409" s="66"/>
      <c r="H409" s="8"/>
      <c r="I409" s="3"/>
      <c r="J409" s="21"/>
      <c r="K409" s="97"/>
      <c r="L409" s="13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1:33" s="5" customFormat="1" ht="12.75">
      <c r="A410" s="15"/>
      <c r="B410" s="15"/>
      <c r="C410" s="15"/>
      <c r="D410" s="36"/>
      <c r="E410" s="6"/>
      <c r="F410" s="26"/>
      <c r="G410" s="66"/>
      <c r="H410" s="8"/>
      <c r="I410" s="3"/>
      <c r="J410" s="21"/>
      <c r="K410" s="97"/>
      <c r="L410" s="13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1:33" s="5" customFormat="1" ht="12.75">
      <c r="A411" s="16"/>
      <c r="B411" s="15"/>
      <c r="C411" s="16"/>
      <c r="D411" s="36"/>
      <c r="E411" s="6"/>
      <c r="F411" s="26"/>
      <c r="G411" s="66"/>
      <c r="H411" s="8"/>
      <c r="I411" s="3"/>
      <c r="J411" s="21"/>
      <c r="K411" s="97"/>
      <c r="L411" s="13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1:33" s="5" customFormat="1" ht="12.75">
      <c r="A412" s="15"/>
      <c r="B412" s="15"/>
      <c r="C412" s="15"/>
      <c r="D412" s="36"/>
      <c r="E412" s="6"/>
      <c r="F412" s="26"/>
      <c r="G412" s="66"/>
      <c r="H412" s="8"/>
      <c r="I412" s="3"/>
      <c r="J412" s="21"/>
      <c r="K412" s="97"/>
      <c r="L412" s="13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1:33" s="5" customFormat="1" ht="12.75">
      <c r="A413" s="15"/>
      <c r="B413" s="15"/>
      <c r="C413" s="15"/>
      <c r="D413" s="36"/>
      <c r="E413" s="6"/>
      <c r="F413" s="26"/>
      <c r="G413" s="66"/>
      <c r="H413" s="8"/>
      <c r="I413" s="3"/>
      <c r="J413" s="21"/>
      <c r="K413" s="97"/>
      <c r="L413" s="13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1:33" s="1" customFormat="1" ht="12.75">
      <c r="A414" s="16"/>
      <c r="B414" s="16"/>
      <c r="C414" s="16"/>
      <c r="D414" s="45"/>
      <c r="E414" s="2"/>
      <c r="F414" s="28"/>
      <c r="G414" s="79"/>
      <c r="H414" s="163"/>
      <c r="I414" s="10"/>
      <c r="J414" s="23"/>
      <c r="K414" s="97"/>
      <c r="L414" s="131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</row>
    <row r="415" spans="1:26" s="11" customFormat="1" ht="12.75">
      <c r="A415" s="17"/>
      <c r="B415" s="17"/>
      <c r="C415" s="18"/>
      <c r="D415" s="89"/>
      <c r="E415" s="3"/>
      <c r="F415" s="29"/>
      <c r="G415" s="80"/>
      <c r="H415" s="164"/>
      <c r="I415" s="12"/>
      <c r="J415" s="22"/>
      <c r="K415" s="97"/>
      <c r="L415" s="135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s="5" customFormat="1" ht="12.75">
      <c r="A416" s="25"/>
      <c r="B416" s="17"/>
      <c r="C416" s="17"/>
      <c r="D416" s="84"/>
      <c r="E416" s="3"/>
      <c r="F416" s="26"/>
      <c r="G416" s="66"/>
      <c r="H416" s="8"/>
      <c r="I416" s="3"/>
      <c r="J416" s="21"/>
      <c r="K416" s="97"/>
      <c r="L416" s="13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s="5" customFormat="1" ht="12.75">
      <c r="A417" s="17"/>
      <c r="B417" s="17"/>
      <c r="C417" s="17"/>
      <c r="D417" s="84"/>
      <c r="E417" s="3"/>
      <c r="F417" s="26"/>
      <c r="G417" s="66"/>
      <c r="H417" s="8"/>
      <c r="I417" s="3"/>
      <c r="J417" s="21"/>
      <c r="K417" s="97"/>
      <c r="L417" s="13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s="5" customFormat="1" ht="12.75">
      <c r="A418" s="17"/>
      <c r="B418" s="17"/>
      <c r="C418" s="17"/>
      <c r="D418" s="84"/>
      <c r="E418" s="3"/>
      <c r="F418" s="26"/>
      <c r="G418" s="66"/>
      <c r="H418" s="8"/>
      <c r="I418" s="3"/>
      <c r="J418" s="21"/>
      <c r="K418" s="97"/>
      <c r="L418" s="13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s="5" customFormat="1" ht="12.75">
      <c r="A419" s="17"/>
      <c r="B419" s="17"/>
      <c r="C419" s="17"/>
      <c r="D419" s="84"/>
      <c r="E419" s="3"/>
      <c r="F419" s="26"/>
      <c r="G419" s="66"/>
      <c r="H419" s="8"/>
      <c r="I419" s="3"/>
      <c r="J419" s="21"/>
      <c r="K419" s="97"/>
      <c r="L419" s="13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s="5" customFormat="1" ht="12.75">
      <c r="A420" s="17"/>
      <c r="B420" s="17"/>
      <c r="C420" s="17"/>
      <c r="D420" s="84"/>
      <c r="E420" s="3"/>
      <c r="F420" s="26"/>
      <c r="G420" s="66"/>
      <c r="H420" s="8"/>
      <c r="I420" s="3"/>
      <c r="J420" s="21"/>
      <c r="K420" s="97"/>
      <c r="L420" s="13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s="5" customFormat="1" ht="12.75">
      <c r="A421" s="17"/>
      <c r="B421" s="17"/>
      <c r="C421" s="17"/>
      <c r="D421" s="84"/>
      <c r="E421" s="3"/>
      <c r="F421" s="26"/>
      <c r="G421" s="66"/>
      <c r="H421" s="8"/>
      <c r="I421" s="3"/>
      <c r="J421" s="21"/>
      <c r="K421" s="97"/>
      <c r="L421" s="13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s="5" customFormat="1" ht="12.75">
      <c r="A422" s="17"/>
      <c r="B422" s="17"/>
      <c r="C422" s="17"/>
      <c r="D422" s="84"/>
      <c r="E422" s="3"/>
      <c r="F422" s="26"/>
      <c r="G422" s="66"/>
      <c r="H422" s="8"/>
      <c r="I422" s="3"/>
      <c r="J422" s="21"/>
      <c r="K422" s="97"/>
      <c r="L422" s="13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s="5" customFormat="1" ht="12.75">
      <c r="A423" s="17"/>
      <c r="B423" s="17"/>
      <c r="C423" s="17"/>
      <c r="D423" s="84"/>
      <c r="E423" s="3"/>
      <c r="F423" s="26"/>
      <c r="G423" s="66"/>
      <c r="H423" s="8"/>
      <c r="I423" s="3"/>
      <c r="J423" s="21"/>
      <c r="K423" s="97"/>
      <c r="L423" s="13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s="5" customFormat="1" ht="12.75">
      <c r="A424" s="17"/>
      <c r="B424" s="17"/>
      <c r="C424" s="17"/>
      <c r="D424" s="84"/>
      <c r="E424" s="3"/>
      <c r="F424" s="26"/>
      <c r="G424" s="66"/>
      <c r="H424" s="8"/>
      <c r="I424" s="3"/>
      <c r="J424" s="21"/>
      <c r="K424" s="97"/>
      <c r="L424" s="13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s="5" customFormat="1" ht="12.75">
      <c r="A425" s="17"/>
      <c r="B425" s="17"/>
      <c r="C425" s="17"/>
      <c r="D425" s="84"/>
      <c r="E425" s="3"/>
      <c r="F425" s="26"/>
      <c r="G425" s="66"/>
      <c r="H425" s="8"/>
      <c r="I425" s="3"/>
      <c r="J425" s="21"/>
      <c r="K425" s="97"/>
      <c r="L425" s="13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s="5" customFormat="1" ht="12.75">
      <c r="A426" s="17"/>
      <c r="B426" s="17"/>
      <c r="C426" s="17"/>
      <c r="D426" s="84"/>
      <c r="E426" s="3"/>
      <c r="F426" s="26"/>
      <c r="G426" s="66"/>
      <c r="H426" s="8"/>
      <c r="I426" s="3"/>
      <c r="J426" s="21"/>
      <c r="K426" s="97"/>
      <c r="L426" s="13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s="5" customFormat="1" ht="12.75">
      <c r="A427" s="17"/>
      <c r="B427" s="17"/>
      <c r="C427" s="17"/>
      <c r="D427" s="84"/>
      <c r="E427" s="3"/>
      <c r="F427" s="26"/>
      <c r="G427" s="66"/>
      <c r="H427" s="8"/>
      <c r="I427" s="3"/>
      <c r="J427" s="21"/>
      <c r="K427" s="97"/>
      <c r="L427" s="13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s="5" customFormat="1" ht="12.75">
      <c r="A428" s="17"/>
      <c r="B428" s="17"/>
      <c r="C428" s="17"/>
      <c r="D428" s="84"/>
      <c r="E428" s="3"/>
      <c r="F428" s="26"/>
      <c r="G428" s="66"/>
      <c r="H428" s="8"/>
      <c r="I428" s="3"/>
      <c r="J428" s="21"/>
      <c r="K428" s="97"/>
      <c r="L428" s="13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s="5" customFormat="1" ht="12.75">
      <c r="A429" s="17"/>
      <c r="B429" s="17"/>
      <c r="C429" s="17"/>
      <c r="D429" s="84"/>
      <c r="E429" s="3"/>
      <c r="F429" s="26"/>
      <c r="G429" s="66"/>
      <c r="H429" s="8"/>
      <c r="I429" s="3"/>
      <c r="J429" s="21"/>
      <c r="K429" s="97"/>
      <c r="L429" s="13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s="5" customFormat="1" ht="12.75">
      <c r="A430" s="17"/>
      <c r="B430" s="17"/>
      <c r="C430" s="17"/>
      <c r="D430" s="84"/>
      <c r="E430" s="3"/>
      <c r="F430" s="26"/>
      <c r="G430" s="66"/>
      <c r="H430" s="8"/>
      <c r="I430" s="3"/>
      <c r="J430" s="21"/>
      <c r="K430" s="97"/>
      <c r="L430" s="13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s="1" customFormat="1" ht="12.75">
      <c r="A431" s="19"/>
      <c r="B431" s="19"/>
      <c r="C431" s="19"/>
      <c r="D431" s="90"/>
      <c r="E431" s="10"/>
      <c r="F431" s="28"/>
      <c r="G431" s="79"/>
      <c r="H431" s="163"/>
      <c r="I431" s="10"/>
      <c r="J431" s="23"/>
      <c r="K431" s="97"/>
      <c r="L431" s="131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s="1" customFormat="1" ht="12.75">
      <c r="A432" s="19"/>
      <c r="B432" s="19"/>
      <c r="C432" s="19"/>
      <c r="D432" s="90"/>
      <c r="E432" s="10"/>
      <c r="F432" s="28"/>
      <c r="G432" s="79"/>
      <c r="H432" s="163"/>
      <c r="I432" s="10"/>
      <c r="J432" s="23"/>
      <c r="K432" s="97"/>
      <c r="L432" s="131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s="1" customFormat="1" ht="12.75">
      <c r="A433" s="19"/>
      <c r="B433" s="19"/>
      <c r="C433" s="19"/>
      <c r="D433" s="90"/>
      <c r="E433" s="10"/>
      <c r="F433" s="28"/>
      <c r="G433" s="79"/>
      <c r="H433" s="163"/>
      <c r="I433" s="10"/>
      <c r="J433" s="23"/>
      <c r="K433" s="97"/>
      <c r="L433" s="131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s="1" customFormat="1" ht="12.75">
      <c r="A434" s="19"/>
      <c r="B434" s="19"/>
      <c r="C434" s="19"/>
      <c r="D434" s="90"/>
      <c r="E434" s="10"/>
      <c r="F434" s="28"/>
      <c r="G434" s="79"/>
      <c r="H434" s="163"/>
      <c r="I434" s="10"/>
      <c r="J434" s="23"/>
      <c r="K434" s="97"/>
      <c r="L434" s="131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s="1" customFormat="1" ht="12.75">
      <c r="A435" s="19"/>
      <c r="B435" s="19"/>
      <c r="C435" s="19"/>
      <c r="D435" s="90"/>
      <c r="E435" s="10"/>
      <c r="F435" s="28"/>
      <c r="G435" s="79"/>
      <c r="H435" s="163"/>
      <c r="I435" s="10"/>
      <c r="J435" s="23"/>
      <c r="K435" s="97"/>
      <c r="L435" s="131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s="1" customFormat="1" ht="12.75">
      <c r="A436" s="19"/>
      <c r="B436" s="19"/>
      <c r="C436" s="19"/>
      <c r="D436" s="90"/>
      <c r="E436" s="10"/>
      <c r="F436" s="28"/>
      <c r="G436" s="79"/>
      <c r="H436" s="163"/>
      <c r="I436" s="10"/>
      <c r="J436" s="23"/>
      <c r="K436" s="97"/>
      <c r="L436" s="131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s="1" customFormat="1" ht="12.75">
      <c r="A437" s="19"/>
      <c r="B437" s="19"/>
      <c r="C437" s="19"/>
      <c r="D437" s="90"/>
      <c r="E437" s="10"/>
      <c r="F437" s="28"/>
      <c r="G437" s="79"/>
      <c r="H437" s="163"/>
      <c r="I437" s="10"/>
      <c r="J437" s="23"/>
      <c r="K437" s="97"/>
      <c r="L437" s="131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s="1" customFormat="1" ht="12.75">
      <c r="A438" s="19"/>
      <c r="B438" s="19"/>
      <c r="C438" s="19"/>
      <c r="D438" s="90"/>
      <c r="E438" s="10"/>
      <c r="F438" s="28"/>
      <c r="G438" s="79"/>
      <c r="H438" s="163"/>
      <c r="I438" s="10"/>
      <c r="J438" s="23"/>
      <c r="K438" s="97"/>
      <c r="L438" s="131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s="1" customFormat="1" ht="12.75">
      <c r="A439" s="19"/>
      <c r="B439" s="19"/>
      <c r="C439" s="19"/>
      <c r="D439" s="90"/>
      <c r="E439" s="10"/>
      <c r="F439" s="28"/>
      <c r="G439" s="79"/>
      <c r="H439" s="163"/>
      <c r="I439" s="10"/>
      <c r="J439" s="23"/>
      <c r="K439" s="97"/>
      <c r="L439" s="131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s="1" customFormat="1" ht="12.75">
      <c r="A440" s="19"/>
      <c r="B440" s="19"/>
      <c r="C440" s="19"/>
      <c r="D440" s="90"/>
      <c r="E440" s="10"/>
      <c r="F440" s="28"/>
      <c r="G440" s="79"/>
      <c r="H440" s="163"/>
      <c r="I440" s="10"/>
      <c r="J440" s="23"/>
      <c r="K440" s="97"/>
      <c r="L440" s="131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4" spans="1:12" s="8" customFormat="1" ht="12.75">
      <c r="A444" s="20"/>
      <c r="B444" s="20"/>
      <c r="C444" s="20"/>
      <c r="D444" s="91"/>
      <c r="E444" s="9"/>
      <c r="F444" s="30"/>
      <c r="G444" s="81"/>
      <c r="J444" s="24"/>
      <c r="K444" s="97"/>
      <c r="L444" s="132"/>
    </row>
  </sheetData>
  <printOptions gridLines="1"/>
  <pageMargins left="0.5" right="0" top="1" bottom="1" header="0.5" footer="0.5"/>
  <pageSetup fitToHeight="14" fitToWidth="14" horizontalDpi="600" verticalDpi="600" orientation="landscape" scale="65" r:id="rId3"/>
  <headerFooter alignWithMargins="0">
    <oddHeader>&amp;C&amp;F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Muller</dc:creator>
  <cp:keywords/>
  <dc:description/>
  <cp:lastModifiedBy>WaltersJM</cp:lastModifiedBy>
  <cp:lastPrinted>2007-04-27T16:23:08Z</cp:lastPrinted>
  <dcterms:created xsi:type="dcterms:W3CDTF">1998-08-04T05:49:50Z</dcterms:created>
  <dcterms:modified xsi:type="dcterms:W3CDTF">2008-07-22T16:50:48Z</dcterms:modified>
  <cp:category/>
  <cp:version/>
  <cp:contentType/>
  <cp:contentStatus/>
</cp:coreProperties>
</file>