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15" windowHeight="7935" activeTab="0"/>
  </bookViews>
  <sheets>
    <sheet name="A-4" sheetId="1" r:id="rId1"/>
    <sheet name="Data for figure 1-2" sheetId="2" r:id="rId2"/>
  </sheets>
  <definedNames/>
  <calcPr fullCalcOnLoad="1"/>
</workbook>
</file>

<file path=xl/sharedStrings.xml><?xml version="1.0" encoding="utf-8"?>
<sst xmlns="http://schemas.openxmlformats.org/spreadsheetml/2006/main" count="30" uniqueCount="21">
  <si>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</si>
  <si>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</si>
  <si>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</si>
  <si>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</si>
  <si>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</si>
  <si>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</si>
  <si>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 xml:space="preserve">Interstate </t>
  </si>
  <si>
    <t>Other freeways and expressways</t>
  </si>
  <si>
    <t xml:space="preserve">Other principal arterial </t>
  </si>
  <si>
    <t xml:space="preserve">Urban minor arterial </t>
  </si>
  <si>
    <t>Urban collector</t>
  </si>
  <si>
    <t>Total</t>
  </si>
  <si>
    <t>(Percent)</t>
  </si>
  <si>
    <t xml:space="preserve">Very good </t>
  </si>
  <si>
    <t>Good</t>
  </si>
  <si>
    <t>Fair</t>
  </si>
  <si>
    <t xml:space="preserve">Mediocre </t>
  </si>
  <si>
    <t>Poor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</si>
  <si>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</si>
  <si>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>Figure 1-2: Urban Road Conditions in Rhode Island: 2000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</si>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</sst>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0.000000"/>
  </numFmts>
  <fonts count="8">
    <font>
      <sz val="10"/>
      <name val="Arial"/>
      <family val="0"/>
    </font>
    <font>
      <b/>
      <sz val="14"/>
      <name val="Futura Md BT"/>
      <family val="2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9.5"/>
      <name val="Futura Md BT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1-2'!$A$13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1-2'!$B$13:$F$13</c:f>
              <c:numCache>
                <c:ptCount val="5"/>
                <c:pt idx="0">
                  <c:v>0</c:v>
                </c:pt>
                <c:pt idx="1">
                  <c:v>1.4925373134328357</c:v>
                </c:pt>
                <c:pt idx="2">
                  <c:v>0.2849002849002849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1-2'!$A$14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1-2'!$B$14:$F$14</c:f>
              <c:numCache>
                <c:ptCount val="5"/>
                <c:pt idx="0">
                  <c:v>34.04255319148936</c:v>
                </c:pt>
                <c:pt idx="1">
                  <c:v>41.7910447761194</c:v>
                </c:pt>
                <c:pt idx="2">
                  <c:v>15.384615384615385</c:v>
                </c:pt>
                <c:pt idx="3">
                  <c:v>12.048192771084338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for figure 1-2'!$A$15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1-2'!$B$15:$F$15</c:f>
              <c:numCache>
                <c:ptCount val="5"/>
                <c:pt idx="0">
                  <c:v>25.53191489361702</c:v>
                </c:pt>
                <c:pt idx="1">
                  <c:v>55.223880597014926</c:v>
                </c:pt>
                <c:pt idx="2">
                  <c:v>63.817663817663814</c:v>
                </c:pt>
                <c:pt idx="3">
                  <c:v>66.26506024096386</c:v>
                </c:pt>
                <c:pt idx="4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'Data for figure 1-2'!$A$16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38.297872340425535</c:v>
                </c:pt>
                <c:pt idx="1">
                  <c:v>1.4925373134328357</c:v>
                </c:pt>
                <c:pt idx="2">
                  <c:v>15.669515669515668</c:v>
                </c:pt>
                <c:pt idx="3">
                  <c:v>8.433734939759036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for figure 1-2'!$A$17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2.127659574468085</c:v>
                </c:pt>
                <c:pt idx="1">
                  <c:v>0</c:v>
                </c:pt>
                <c:pt idx="2">
                  <c:v>4.843304843304843</c:v>
                </c:pt>
                <c:pt idx="3">
                  <c:v>13.253012048192772</c:v>
                </c:pt>
                <c:pt idx="4">
                  <c:v>0</c:v>
                </c:pt>
              </c:numCache>
            </c:numRef>
          </c:val>
        </c:ser>
        <c:axId val="48831825"/>
        <c:axId val="36833242"/>
      </c:bar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831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5"/>
          <c:y val="0.04375"/>
          <c:w val="0.673"/>
          <c:h val="0.06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0.036</cdr:y>
    </cdr:from>
    <cdr:to>
      <cdr:x>0.25075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333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5705475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247650"/>
        <a:ext cx="5705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20" t="s">
        <v>19</v>
      </c>
    </row>
    <row r="2" ht="300" customHeight="1"/>
    <row r="3" spans="1:7" ht="51">
      <c r="A3" s="21" t="s">
        <v>18</v>
      </c>
      <c r="B3" s="22"/>
      <c r="C3" s="22"/>
      <c r="D3" s="22"/>
      <c r="E3" s="22"/>
      <c r="F3" s="22"/>
      <c r="G3" s="8"/>
    </row>
    <row r="4" spans="1:7" ht="38.25">
      <c r="A4" s="9" t="s">
        <v>20</v>
      </c>
      <c r="B4" s="23"/>
      <c r="C4" s="23"/>
      <c r="D4" s="23"/>
      <c r="E4" s="23"/>
      <c r="F4" s="23"/>
      <c r="G4" s="9"/>
    </row>
    <row r="37" ht="13.5" customHeight="1"/>
    <row r="43" ht="6.75" customHeight="1"/>
    <row r="45" ht="6" customHeight="1"/>
    <row r="46" ht="39" customHeight="1"/>
    <row r="70" ht="39.75" customHeight="1"/>
    <row r="71" ht="6" customHeight="1"/>
    <row r="72" ht="40.5" customHeight="1"/>
  </sheetData>
  <printOptions horizontalCentered="1"/>
  <pageMargins left="1" right="1" top="1" bottom="1" header="0.5" footer="0.5"/>
  <pageSetup fitToHeight="1" fitToWidth="1" horizontalDpi="1200" verticalDpi="1200" orientation="portrait" scale="66" r:id="rId2"/>
  <headerFooter alignWithMargins="0">
    <oddHeader>&amp;L&amp;"Futura Md BT,Medium"&amp;18Infrastructure</oddHeader>
    <oddFooter>&amp;L&amp;"Futura Md BT,Medium"&amp;18Rhode Island&amp;C&amp;"Futura Md BT,Medium"&amp;18 A-4&amp;R&amp;"Futura Md BT,Medium"&amp;18BTS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F1"/>
    </sheetView>
  </sheetViews>
  <sheetFormatPr defaultColWidth="9.140625" defaultRowHeight="12.75"/>
  <cols>
    <col min="1" max="1" width="19.140625" style="10" customWidth="1"/>
    <col min="2" max="2" width="12.7109375" style="10" customWidth="1"/>
    <col min="3" max="3" width="13.8515625" style="10" customWidth="1"/>
    <col min="4" max="4" width="11.57421875" style="10" customWidth="1"/>
    <col min="5" max="5" width="10.57421875" style="10" customWidth="1"/>
    <col min="6" max="6" width="10.421875" style="10" customWidth="1"/>
    <col min="7" max="16384" width="9.140625" style="10" customWidth="1"/>
  </cols>
  <sheetData>
    <row r="1" spans="1:6" ht="18">
      <c r="A1" s="26" t="s">
        <v>19</v>
      </c>
      <c r="B1" s="27"/>
      <c r="C1" s="27"/>
      <c r="D1" s="27"/>
      <c r="E1" s="27"/>
      <c r="F1" s="27"/>
    </row>
    <row r="2" spans="1:6" ht="16.5" thickBot="1">
      <c r="A2" s="2" t="s">
        <v>0</v>
      </c>
      <c r="B2" s="3"/>
      <c r="C2" s="3"/>
      <c r="D2" s="3"/>
      <c r="E2" s="3"/>
      <c r="F2" s="3"/>
    </row>
    <row r="3" spans="1:7" ht="38.25">
      <c r="A3" s="11"/>
      <c r="B3" s="12" t="s">
        <v>6</v>
      </c>
      <c r="C3" s="13" t="s">
        <v>7</v>
      </c>
      <c r="D3" s="12" t="s">
        <v>8</v>
      </c>
      <c r="E3" s="12" t="s">
        <v>9</v>
      </c>
      <c r="F3" s="12" t="s">
        <v>10</v>
      </c>
      <c r="G3" s="14"/>
    </row>
    <row r="4" spans="1:6" ht="12.75">
      <c r="A4" s="10" t="s">
        <v>11</v>
      </c>
      <c r="B4" s="5">
        <v>47</v>
      </c>
      <c r="C4" s="5">
        <v>67</v>
      </c>
      <c r="D4" s="5">
        <v>351</v>
      </c>
      <c r="E4" s="5">
        <v>166</v>
      </c>
      <c r="F4" s="5">
        <v>8</v>
      </c>
    </row>
    <row r="5" spans="1:6" ht="12.75">
      <c r="A5" s="1" t="s">
        <v>1</v>
      </c>
      <c r="B5" s="5">
        <v>0</v>
      </c>
      <c r="C5" s="5">
        <v>1</v>
      </c>
      <c r="D5" s="5">
        <v>1</v>
      </c>
      <c r="E5" s="5">
        <v>0</v>
      </c>
      <c r="F5" s="5">
        <v>0</v>
      </c>
    </row>
    <row r="6" spans="1:6" ht="12.75">
      <c r="A6" s="6" t="s">
        <v>2</v>
      </c>
      <c r="B6" s="5">
        <v>16</v>
      </c>
      <c r="C6" s="5">
        <v>28</v>
      </c>
      <c r="D6" s="5">
        <v>54</v>
      </c>
      <c r="E6" s="5">
        <v>20</v>
      </c>
      <c r="F6" s="5">
        <v>0</v>
      </c>
    </row>
    <row r="7" spans="1:6" ht="12.75">
      <c r="A7" s="1" t="s">
        <v>3</v>
      </c>
      <c r="B7" s="5">
        <v>12</v>
      </c>
      <c r="C7" s="5">
        <v>37</v>
      </c>
      <c r="D7" s="5">
        <f>92+85+47</f>
        <v>224</v>
      </c>
      <c r="E7" s="5">
        <f>50+17+43</f>
        <v>110</v>
      </c>
      <c r="F7" s="5">
        <v>8</v>
      </c>
    </row>
    <row r="8" spans="1:6" ht="12.75">
      <c r="A8" s="1" t="s">
        <v>4</v>
      </c>
      <c r="B8" s="5">
        <v>18</v>
      </c>
      <c r="C8" s="5">
        <v>1</v>
      </c>
      <c r="D8" s="5">
        <f>30+25</f>
        <v>55</v>
      </c>
      <c r="E8" s="5">
        <v>14</v>
      </c>
      <c r="F8" s="5">
        <v>0</v>
      </c>
    </row>
    <row r="9" spans="1:6" ht="12.75">
      <c r="A9" s="7" t="s">
        <v>5</v>
      </c>
      <c r="B9" s="15">
        <v>1</v>
      </c>
      <c r="C9" s="15">
        <v>0</v>
      </c>
      <c r="D9" s="15">
        <v>17</v>
      </c>
      <c r="E9" s="15">
        <v>22</v>
      </c>
      <c r="F9" s="15">
        <v>0</v>
      </c>
    </row>
    <row r="10" spans="1:6" ht="16.5" thickBot="1">
      <c r="A10" s="16" t="s">
        <v>12</v>
      </c>
      <c r="B10" s="3"/>
      <c r="C10" s="3"/>
      <c r="D10" s="3"/>
      <c r="E10" s="3"/>
      <c r="F10" s="3"/>
    </row>
    <row r="11" spans="1:6" ht="38.25">
      <c r="A11" s="4"/>
      <c r="B11" s="12" t="s">
        <v>6</v>
      </c>
      <c r="C11" s="13" t="s">
        <v>7</v>
      </c>
      <c r="D11" s="12" t="s">
        <v>8</v>
      </c>
      <c r="E11" s="12" t="s">
        <v>9</v>
      </c>
      <c r="F11" s="12" t="s">
        <v>10</v>
      </c>
    </row>
    <row r="12" spans="1:6" ht="12.75">
      <c r="A12" s="10" t="s">
        <v>11</v>
      </c>
      <c r="B12" s="5">
        <f>B4/B$4*100</f>
        <v>100</v>
      </c>
      <c r="C12" s="5">
        <f>C4/C$4*100</f>
        <v>100</v>
      </c>
      <c r="D12" s="5">
        <f>D4/D$4*100</f>
        <v>100</v>
      </c>
      <c r="E12" s="5">
        <f>E4/E$4*100</f>
        <v>100</v>
      </c>
      <c r="F12" s="5">
        <f>F4/F$4*100</f>
        <v>100</v>
      </c>
    </row>
    <row r="13" spans="1:6" ht="12.75">
      <c r="A13" s="17" t="s">
        <v>13</v>
      </c>
      <c r="B13" s="5">
        <f aca="true" t="shared" si="0" ref="B13:F17">B5/B$4*100</f>
        <v>0</v>
      </c>
      <c r="C13" s="5">
        <f t="shared" si="0"/>
        <v>1.4925373134328357</v>
      </c>
      <c r="D13" s="5">
        <f t="shared" si="0"/>
        <v>0.2849002849002849</v>
      </c>
      <c r="E13" s="5">
        <f t="shared" si="0"/>
        <v>0</v>
      </c>
      <c r="F13" s="5">
        <f t="shared" si="0"/>
        <v>0</v>
      </c>
    </row>
    <row r="14" spans="1:6" ht="12.75">
      <c r="A14" s="17" t="s">
        <v>14</v>
      </c>
      <c r="B14" s="5">
        <f t="shared" si="0"/>
        <v>34.04255319148936</v>
      </c>
      <c r="C14" s="5">
        <f t="shared" si="0"/>
        <v>41.7910447761194</v>
      </c>
      <c r="D14" s="5">
        <f t="shared" si="0"/>
        <v>15.384615384615385</v>
      </c>
      <c r="E14" s="5">
        <f t="shared" si="0"/>
        <v>12.048192771084338</v>
      </c>
      <c r="F14" s="5">
        <f t="shared" si="0"/>
        <v>0</v>
      </c>
    </row>
    <row r="15" spans="1:6" ht="12.75">
      <c r="A15" s="17" t="s">
        <v>15</v>
      </c>
      <c r="B15" s="5">
        <f t="shared" si="0"/>
        <v>25.53191489361702</v>
      </c>
      <c r="C15" s="5">
        <f t="shared" si="0"/>
        <v>55.223880597014926</v>
      </c>
      <c r="D15" s="5">
        <f t="shared" si="0"/>
        <v>63.817663817663814</v>
      </c>
      <c r="E15" s="5">
        <f t="shared" si="0"/>
        <v>66.26506024096386</v>
      </c>
      <c r="F15" s="5">
        <f t="shared" si="0"/>
        <v>100</v>
      </c>
    </row>
    <row r="16" spans="1:6" ht="12.75">
      <c r="A16" s="17" t="s">
        <v>16</v>
      </c>
      <c r="B16" s="5">
        <f t="shared" si="0"/>
        <v>38.297872340425535</v>
      </c>
      <c r="C16" s="5">
        <f t="shared" si="0"/>
        <v>1.4925373134328357</v>
      </c>
      <c r="D16" s="5">
        <f t="shared" si="0"/>
        <v>15.669515669515668</v>
      </c>
      <c r="E16" s="5">
        <f t="shared" si="0"/>
        <v>8.433734939759036</v>
      </c>
      <c r="F16" s="5">
        <f t="shared" si="0"/>
        <v>0</v>
      </c>
    </row>
    <row r="17" spans="1:6" ht="12.75">
      <c r="A17" s="18" t="s">
        <v>17</v>
      </c>
      <c r="B17" s="15">
        <f t="shared" si="0"/>
        <v>2.127659574468085</v>
      </c>
      <c r="C17" s="15">
        <f t="shared" si="0"/>
        <v>0</v>
      </c>
      <c r="D17" s="15">
        <f t="shared" si="0"/>
        <v>4.843304843304843</v>
      </c>
      <c r="E17" s="15">
        <f t="shared" si="0"/>
        <v>13.253012048192772</v>
      </c>
      <c r="F17" s="15">
        <f t="shared" si="0"/>
        <v>0</v>
      </c>
    </row>
    <row r="18" spans="1:7" ht="53.25" customHeight="1">
      <c r="A18" s="24" t="s">
        <v>18</v>
      </c>
      <c r="B18" s="25"/>
      <c r="C18" s="25"/>
      <c r="D18" s="25"/>
      <c r="E18" s="25"/>
      <c r="F18" s="25"/>
      <c r="G18" s="19"/>
    </row>
    <row r="19" spans="1:7" ht="40.5" customHeight="1">
      <c r="A19" s="28" t="s">
        <v>20</v>
      </c>
      <c r="B19" s="29"/>
      <c r="C19" s="29"/>
      <c r="D19" s="29"/>
      <c r="E19" s="29"/>
      <c r="F19" s="29"/>
      <c r="G19" s="19"/>
    </row>
    <row r="20" ht="12.75">
      <c r="G20" s="19"/>
    </row>
  </sheetData>
  <mergeCells count="3">
    <mergeCell ref="A18:F18"/>
    <mergeCell ref="A1:F1"/>
    <mergeCell ref="A19:F19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2004-09-24T20:35:50Z</dcterms:created>
  <dcterms:modified xsi:type="dcterms:W3CDTF">2006-02-09T18:23:10Z</dcterms:modified>
  <cp:category/>
  <cp:version/>
  <cp:contentType/>
  <cp:contentStatus/>
</cp:coreProperties>
</file>