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680" windowWidth="11280" windowHeight="12855" activeTab="2"/>
  </bookViews>
  <sheets>
    <sheet name="Year 1" sheetId="1" r:id="rId1"/>
    <sheet name="Year 2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<sst xmlns="http://schemas.openxmlformats.org/spreadsheetml/2006/main" count="248" uniqueCount="82">
  <si>
    <t>SUMMARY</t>
  </si>
  <si>
    <t>PROPOSAL BUDGET</t>
  </si>
  <si>
    <t>FOR NPMR USE ONLY</t>
  </si>
  <si>
    <t>PROPOSAL NO.</t>
  </si>
  <si>
    <t>DURATION (MONTHS)</t>
  </si>
  <si>
    <t>Proposed</t>
  </si>
  <si>
    <t>Granted</t>
  </si>
  <si>
    <t>AWARD NO.</t>
  </si>
  <si>
    <t>NPMR-Funded</t>
  </si>
  <si>
    <t>Person-months</t>
  </si>
  <si>
    <t>Requested by</t>
  </si>
  <si>
    <t>Year One</t>
  </si>
  <si>
    <t xml:space="preserve"> ORGANIZATION</t>
  </si>
  <si>
    <t xml:space="preserve"> PRINCIPAL INVESTIGATOR/PROJECT DIRECTOR</t>
  </si>
  <si>
    <t>Funds</t>
  </si>
  <si>
    <t>Proposer</t>
  </si>
  <si>
    <t>(If Different)</t>
  </si>
  <si>
    <t>CAL</t>
  </si>
  <si>
    <t>ACA</t>
  </si>
  <si>
    <t>SUMR</t>
  </si>
  <si>
    <t xml:space="preserve"> B.  OTHER PERSONNEL (SHOW NUMBERS IN BRACKETS)</t>
  </si>
  <si>
    <t>) OTHER</t>
  </si>
  <si>
    <t xml:space="preserve">    6.  (</t>
  </si>
  <si>
    <t xml:space="preserve"> E.  TRAVEL</t>
  </si>
  <si>
    <t xml:space="preserve">  *SIGNATURES REQUIRED ONLY FOR REVISED BUDGET</t>
  </si>
  <si>
    <t xml:space="preserve"> L.  COST-SHARING: PROPOSED LEVEL  $</t>
  </si>
  <si>
    <t xml:space="preserve">    7.  OTHER    </t>
  </si>
  <si>
    <t xml:space="preserve">  1.  DOMESTIC (INCL. CANADA, MEXICO AND U.S. POSSESSIONS)</t>
  </si>
  <si>
    <t xml:space="preserve">  2.  FOREIGN</t>
  </si>
  <si>
    <t xml:space="preserve">    7.  (</t>
  </si>
  <si>
    <t>) TOTAL SENIOR PERSONNEL (1–6)</t>
  </si>
  <si>
    <t xml:space="preserve">    1.  </t>
  </si>
  <si>
    <t xml:space="preserve">    2.</t>
  </si>
  <si>
    <t xml:space="preserve">    3.</t>
  </si>
  <si>
    <t xml:space="preserve">    4.</t>
  </si>
  <si>
    <t xml:space="preserve">    5.</t>
  </si>
  <si>
    <t xml:space="preserve">    1.  (</t>
  </si>
  <si>
    <t xml:space="preserve">    2.  (</t>
  </si>
  <si>
    <t xml:space="preserve">    3.  (</t>
  </si>
  <si>
    <t xml:space="preserve">    4.  (</t>
  </si>
  <si>
    <t xml:space="preserve">    5.  (</t>
  </si>
  <si>
    <t>TOTAL SALARIES AND WAGES (A + B)</t>
  </si>
  <si>
    <t xml:space="preserve"> C.  FRINGE BENEFITS (IF CHARGED AS DIRECT COSTS)</t>
  </si>
  <si>
    <t>) OTHERS (LIST INDIVIDUALLY ON BUDGET JUSTIFICATION PAGE)</t>
  </si>
  <si>
    <t>) POST DOCTORAL ASSOCIATES</t>
  </si>
  <si>
    <t xml:space="preserve">) OTHER PROFESSIONALS (TECHNICIAN, PROGRAMMER, ETC.) </t>
  </si>
  <si>
    <t>) GRADUATE STUDENTS</t>
  </si>
  <si>
    <t>) UNDERGRADUATE STUDENTS</t>
  </si>
  <si>
    <t>) SECRETARIAL – CLERICAL (IF CHARGED DIRECTLY)</t>
  </si>
  <si>
    <t xml:space="preserve">       TOTAL SALARIES, WAGES AND FRINGE BENEFITS (A + B + C)</t>
  </si>
  <si>
    <t xml:space="preserve"> D.  EQUIPMENT (LIST ITEM AND DOLLAR AMOUNT FOR EACH ITEM EXCEEDING $5,000)</t>
  </si>
  <si>
    <t>TOTAL EQUIPMENT</t>
  </si>
  <si>
    <t xml:space="preserve"> F.  OTHER DIRECT COSTS</t>
  </si>
  <si>
    <t xml:space="preserve">    1. MATERIALS AND SUPPLIES</t>
  </si>
  <si>
    <t xml:space="preserve">    2. PUBLICATION COSTS/DOCUMENTATION/DISSEMINATION</t>
  </si>
  <si>
    <t xml:space="preserve">    3. CONSULTANT SERVICES</t>
  </si>
  <si>
    <t xml:space="preserve">    4. COMPUTER SERVICES</t>
  </si>
  <si>
    <t xml:space="preserve">    5. SUBAWARDS</t>
  </si>
  <si>
    <t xml:space="preserve">    6. TUITION</t>
  </si>
  <si>
    <t>TOTAL OTHER DIRECT COSTS</t>
  </si>
  <si>
    <t xml:space="preserve"> G.  TOTAL DIRECT COSTS (A THROUGH F)</t>
  </si>
  <si>
    <t xml:space="preserve"> H.  INDIRECT COSTS (F&amp;A) (SPECIFY RATE AND BASE)</t>
  </si>
  <si>
    <t>TOTAL INDIRECT COSTS (F&amp;A)</t>
  </si>
  <si>
    <t xml:space="preserve">  I.  TOTAL DIRECT AND INDIRECT COSTS (G + H)</t>
  </si>
  <si>
    <t xml:space="preserve"> J.  RESIDUAL FUNDS (IF FOR FURTHER SUPPORT OF CURRENT PROJECT)</t>
  </si>
  <si>
    <t xml:space="preserve"> K.  AMOUNT OF THIS REQUEST (I) OR (I MINUS J)</t>
  </si>
  <si>
    <t xml:space="preserve"> PI/PD TYPED NAME AND SIGNATURE*</t>
  </si>
  <si>
    <t xml:space="preserve"> ORG. REP. TYPED NAME &amp; SIGNATURE*</t>
  </si>
  <si>
    <t xml:space="preserve"> AGREED LEVEL IF DIFFERENT:  $</t>
  </si>
  <si>
    <t xml:space="preserve"> DATE</t>
  </si>
  <si>
    <t>Initials</t>
  </si>
  <si>
    <t>Date Checked</t>
  </si>
  <si>
    <t xml:space="preserve"> A.  SENIOR PERSONNEL: PI/PD, Co-PIs, Faculty and Other Senior Associates</t>
  </si>
  <si>
    <t>Year Two</t>
  </si>
  <si>
    <t>Summary</t>
  </si>
  <si>
    <t>INDIRECT  COST  RATE  VERIFICATION</t>
  </si>
  <si>
    <t>Date of Rate Sheet</t>
  </si>
  <si>
    <t xml:space="preserve">       (List each separately with title, A.7. Show number in brackets)</t>
  </si>
  <si>
    <t>Albert J. Hermann</t>
  </si>
  <si>
    <t>Sarah Hinckley</t>
  </si>
  <si>
    <t>Computer (Workstation for running numerical models) $17000</t>
  </si>
  <si>
    <t>27.3% *(A.1) + 27.3% *(B.2) + 15.0% *(A.1+B.2)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</si>
</sst>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" fontId="4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39" fontId="4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top"/>
    </xf>
    <xf numFmtId="49" fontId="2" fillId="0" borderId="4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3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41" fontId="4" fillId="0" borderId="1" xfId="0" applyNumberFormat="1" applyFont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7" xfId="0" applyNumberFormat="1" applyFont="1" applyFill="1" applyBorder="1" applyAlignment="1">
      <alignment horizontal="right" vertical="center"/>
    </xf>
    <xf numFmtId="42" fontId="4" fillId="0" borderId="1" xfId="0" applyNumberFormat="1" applyFont="1" applyBorder="1" applyAlignment="1">
      <alignment horizontal="right" vertical="center"/>
    </xf>
    <xf numFmtId="0" fontId="0" fillId="2" borderId="10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7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2" fillId="0" borderId="5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vertical="center"/>
    </xf>
    <xf numFmtId="14" fontId="4" fillId="0" borderId="13" xfId="0" applyNumberFormat="1" applyFont="1" applyBorder="1" applyAlignment="1">
      <alignment horizontal="left" vertical="center" indent="1"/>
    </xf>
    <xf numFmtId="0" fontId="0" fillId="0" borderId="9" xfId="0" applyNumberFormat="1" applyBorder="1" applyAlignment="1">
      <alignment horizontal="left" vertical="center" indent="1"/>
    </xf>
    <xf numFmtId="0" fontId="0" fillId="0" borderId="8" xfId="0" applyNumberForma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41" fontId="4" fillId="2" borderId="10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49" fontId="2" fillId="0" borderId="9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0" fillId="0" borderId="15" xfId="0" applyNumberForma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 horizontal="left" vertical="center"/>
    </xf>
    <xf numFmtId="3" fontId="0" fillId="0" borderId="29" xfId="0" applyNumberFormat="1" applyBorder="1" applyAlignment="1">
      <alignment horizontal="left" vertical="center"/>
    </xf>
    <xf numFmtId="3" fontId="0" fillId="0" borderId="25" xfId="0" applyNumberForma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NumberFormat="1" applyFon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2" fillId="0" borderId="4" xfId="0" applyFont="1" applyBorder="1" applyAlignment="1">
      <alignment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15" xfId="0" applyNumberFormat="1" applyFont="1" applyBorder="1" applyAlignment="1">
      <alignment horizontal="left" vertical="center" indent="1"/>
    </xf>
    <xf numFmtId="6" fontId="4" fillId="0" borderId="4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right" vertical="center"/>
    </xf>
    <xf numFmtId="39" fontId="4" fillId="0" borderId="4" xfId="0" applyNumberFormat="1" applyFont="1" applyBorder="1" applyAlignment="1">
      <alignment horizontal="right" vertical="center"/>
    </xf>
    <xf numFmtId="42" fontId="4" fillId="0" borderId="4" xfId="0" applyNumberFormat="1" applyFon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39" fontId="4" fillId="0" borderId="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2" fillId="0" borderId="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1" fontId="0" fillId="0" borderId="7" xfId="0" applyNumberForma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2">
      <selection activeCell="L50" sqref="L50:M50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7.421875" style="0" customWidth="1"/>
    <col min="4" max="4" width="15.28125" style="0" customWidth="1"/>
    <col min="5" max="5" width="20.7109375" style="0" customWidth="1"/>
    <col min="6" max="6" width="6.7109375" style="0" customWidth="1"/>
    <col min="7" max="7" width="3.00390625" style="0" customWidth="1"/>
    <col min="8" max="8" width="2.8515625" style="0" customWidth="1"/>
    <col min="9" max="9" width="5.7109375" style="0" customWidth="1"/>
    <col min="10" max="10" width="2.8515625" style="0" customWidth="1"/>
    <col min="11" max="12" width="3.00390625" style="0" customWidth="1"/>
    <col min="13" max="13" width="7.57421875" style="0" customWidth="1"/>
    <col min="14" max="14" width="1.421875" style="0" customWidth="1"/>
    <col min="15" max="15" width="9.00390625" style="0" customWidth="1"/>
  </cols>
  <sheetData>
    <row r="1" spans="1:15" ht="13.5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135" t="s">
        <v>11</v>
      </c>
      <c r="J1" s="136"/>
      <c r="K1" s="136"/>
      <c r="L1" s="136"/>
      <c r="M1" s="136"/>
      <c r="N1" s="136"/>
      <c r="O1" s="136"/>
    </row>
    <row r="2" spans="1:15" ht="13.5" customHeight="1">
      <c r="A2" s="20" t="s">
        <v>1</v>
      </c>
      <c r="B2" s="21"/>
      <c r="C2" s="21"/>
      <c r="D2" s="21"/>
      <c r="E2" s="21"/>
      <c r="F2" s="21"/>
      <c r="G2" s="21"/>
      <c r="H2" s="18"/>
      <c r="I2" s="137" t="s">
        <v>2</v>
      </c>
      <c r="J2" s="138"/>
      <c r="K2" s="138"/>
      <c r="L2" s="138"/>
      <c r="M2" s="138"/>
      <c r="N2" s="138"/>
      <c r="O2" s="139"/>
    </row>
    <row r="3" spans="1:15" ht="10.5" customHeight="1">
      <c r="A3" s="29" t="s">
        <v>12</v>
      </c>
      <c r="B3" s="30"/>
      <c r="C3" s="30"/>
      <c r="D3" s="30"/>
      <c r="E3" s="30"/>
      <c r="F3" s="30"/>
      <c r="G3" s="30"/>
      <c r="H3" s="31"/>
      <c r="I3" s="53" t="s">
        <v>3</v>
      </c>
      <c r="J3" s="54"/>
      <c r="K3" s="54"/>
      <c r="L3" s="55"/>
      <c r="M3" s="61" t="s">
        <v>4</v>
      </c>
      <c r="N3" s="54"/>
      <c r="O3" s="62"/>
    </row>
    <row r="4" spans="1:15" ht="12" customHeight="1">
      <c r="A4" s="32"/>
      <c r="B4" s="33"/>
      <c r="C4" s="33"/>
      <c r="D4" s="33"/>
      <c r="E4" s="33"/>
      <c r="F4" s="33"/>
      <c r="G4" s="33"/>
      <c r="H4" s="34"/>
      <c r="I4" s="56"/>
      <c r="J4" s="57"/>
      <c r="K4" s="57"/>
      <c r="L4" s="58"/>
      <c r="M4" s="63"/>
      <c r="N4" s="21"/>
      <c r="O4" s="18"/>
    </row>
    <row r="5" spans="1:15" ht="10.5" customHeight="1">
      <c r="A5" s="35"/>
      <c r="B5" s="36"/>
      <c r="C5" s="36"/>
      <c r="D5" s="36"/>
      <c r="E5" s="36"/>
      <c r="F5" s="36"/>
      <c r="G5" s="36"/>
      <c r="H5" s="37"/>
      <c r="I5" s="59"/>
      <c r="J5" s="21"/>
      <c r="K5" s="21"/>
      <c r="L5" s="60"/>
      <c r="M5" s="140" t="s">
        <v>5</v>
      </c>
      <c r="N5" s="141"/>
      <c r="O5" s="3" t="s">
        <v>6</v>
      </c>
    </row>
    <row r="6" spans="1:15" ht="10.5" customHeight="1">
      <c r="A6" s="29" t="s">
        <v>13</v>
      </c>
      <c r="B6" s="30"/>
      <c r="C6" s="30"/>
      <c r="D6" s="30"/>
      <c r="E6" s="30"/>
      <c r="F6" s="30"/>
      <c r="G6" s="30"/>
      <c r="H6" s="31"/>
      <c r="I6" s="64" t="s">
        <v>7</v>
      </c>
      <c r="J6" s="54"/>
      <c r="K6" s="54"/>
      <c r="L6" s="55"/>
      <c r="M6" s="144"/>
      <c r="N6" s="133"/>
      <c r="O6" s="147"/>
    </row>
    <row r="7" spans="1:15" ht="18" customHeight="1" thickBot="1">
      <c r="A7" s="134"/>
      <c r="B7" s="36"/>
      <c r="C7" s="36"/>
      <c r="D7" s="36"/>
      <c r="E7" s="36"/>
      <c r="F7" s="36"/>
      <c r="G7" s="36"/>
      <c r="H7" s="37"/>
      <c r="I7" s="65"/>
      <c r="J7" s="66"/>
      <c r="K7" s="66"/>
      <c r="L7" s="67"/>
      <c r="M7" s="145"/>
      <c r="N7" s="146"/>
      <c r="O7" s="148"/>
    </row>
    <row r="8" spans="1:15" s="1" customFormat="1" ht="10.5" customHeight="1">
      <c r="A8" s="29" t="s">
        <v>72</v>
      </c>
      <c r="B8" s="30"/>
      <c r="C8" s="30"/>
      <c r="D8" s="30"/>
      <c r="E8" s="30"/>
      <c r="F8" s="133"/>
      <c r="G8" s="151" t="s">
        <v>8</v>
      </c>
      <c r="H8" s="152"/>
      <c r="I8" s="143"/>
      <c r="J8" s="143"/>
      <c r="K8" s="143"/>
      <c r="L8" s="142" t="s">
        <v>14</v>
      </c>
      <c r="M8" s="142"/>
      <c r="N8" s="142" t="s">
        <v>14</v>
      </c>
      <c r="O8" s="143"/>
    </row>
    <row r="9" spans="1:15" s="1" customFormat="1" ht="9.75" customHeight="1">
      <c r="A9" s="131" t="s">
        <v>77</v>
      </c>
      <c r="B9" s="111"/>
      <c r="C9" s="111"/>
      <c r="D9" s="111"/>
      <c r="E9" s="111"/>
      <c r="F9" s="132"/>
      <c r="G9" s="149" t="s">
        <v>9</v>
      </c>
      <c r="H9" s="150"/>
      <c r="I9" s="150"/>
      <c r="J9" s="150"/>
      <c r="K9" s="150"/>
      <c r="L9" s="142" t="s">
        <v>10</v>
      </c>
      <c r="M9" s="142"/>
      <c r="N9" s="142" t="s">
        <v>6</v>
      </c>
      <c r="O9" s="143"/>
    </row>
    <row r="10" spans="1:15" ht="9.75" customHeight="1">
      <c r="A10" s="128"/>
      <c r="B10" s="129"/>
      <c r="C10" s="129"/>
      <c r="D10" s="129"/>
      <c r="E10" s="129"/>
      <c r="F10" s="130"/>
      <c r="G10" s="140" t="s">
        <v>17</v>
      </c>
      <c r="H10" s="141"/>
      <c r="I10" s="2" t="s">
        <v>18</v>
      </c>
      <c r="J10" s="140" t="s">
        <v>19</v>
      </c>
      <c r="K10" s="140"/>
      <c r="L10" s="149" t="s">
        <v>15</v>
      </c>
      <c r="M10" s="149"/>
      <c r="N10" s="149" t="s">
        <v>16</v>
      </c>
      <c r="O10" s="150"/>
    </row>
    <row r="11" spans="1:15" s="4" customFormat="1" ht="13.5" customHeight="1">
      <c r="A11" s="7" t="s">
        <v>31</v>
      </c>
      <c r="B11" s="25" t="s">
        <v>78</v>
      </c>
      <c r="C11" s="27"/>
      <c r="D11" s="27"/>
      <c r="E11" s="27"/>
      <c r="F11" s="28"/>
      <c r="G11" s="124">
        <v>1</v>
      </c>
      <c r="H11" s="127"/>
      <c r="I11" s="16"/>
      <c r="J11" s="123"/>
      <c r="K11" s="123"/>
      <c r="L11" s="125">
        <v>4600</v>
      </c>
      <c r="M11" s="126"/>
      <c r="N11" s="43"/>
      <c r="O11" s="43"/>
    </row>
    <row r="12" spans="1:15" s="4" customFormat="1" ht="13.5" customHeight="1">
      <c r="A12" s="7" t="s">
        <v>32</v>
      </c>
      <c r="B12" s="25" t="s">
        <v>79</v>
      </c>
      <c r="C12" s="27"/>
      <c r="D12" s="27"/>
      <c r="E12" s="27"/>
      <c r="F12" s="28"/>
      <c r="G12" s="124">
        <v>1</v>
      </c>
      <c r="H12" s="127"/>
      <c r="I12" s="16"/>
      <c r="J12" s="123"/>
      <c r="K12" s="123"/>
      <c r="L12" s="119">
        <v>0</v>
      </c>
      <c r="M12" s="118"/>
      <c r="N12" s="39"/>
      <c r="O12" s="39"/>
    </row>
    <row r="13" spans="1:15" s="4" customFormat="1" ht="13.5" customHeight="1">
      <c r="A13" s="7" t="s">
        <v>33</v>
      </c>
      <c r="B13" s="25"/>
      <c r="C13" s="27"/>
      <c r="D13" s="27"/>
      <c r="E13" s="27"/>
      <c r="F13" s="28"/>
      <c r="G13" s="123"/>
      <c r="H13" s="123"/>
      <c r="I13" s="16"/>
      <c r="J13" s="123"/>
      <c r="K13" s="123"/>
      <c r="L13" s="39"/>
      <c r="M13" s="39"/>
      <c r="N13" s="39"/>
      <c r="O13" s="39"/>
    </row>
    <row r="14" spans="1:15" s="4" customFormat="1" ht="13.5" customHeight="1">
      <c r="A14" s="7" t="s">
        <v>34</v>
      </c>
      <c r="B14" s="25"/>
      <c r="C14" s="27"/>
      <c r="D14" s="27"/>
      <c r="E14" s="27"/>
      <c r="F14" s="28"/>
      <c r="G14" s="123"/>
      <c r="H14" s="123"/>
      <c r="I14" s="16"/>
      <c r="J14" s="123"/>
      <c r="K14" s="123"/>
      <c r="L14" s="39"/>
      <c r="M14" s="39"/>
      <c r="N14" s="39"/>
      <c r="O14" s="39"/>
    </row>
    <row r="15" spans="1:15" s="4" customFormat="1" ht="13.5" customHeight="1">
      <c r="A15" s="7" t="s">
        <v>35</v>
      </c>
      <c r="B15" s="25"/>
      <c r="C15" s="27"/>
      <c r="D15" s="27"/>
      <c r="E15" s="27"/>
      <c r="F15" s="28"/>
      <c r="G15" s="123"/>
      <c r="H15" s="123"/>
      <c r="I15" s="16"/>
      <c r="J15" s="123"/>
      <c r="K15" s="123"/>
      <c r="L15" s="39"/>
      <c r="M15" s="39"/>
      <c r="N15" s="39"/>
      <c r="O15" s="39"/>
    </row>
    <row r="16" spans="1:15" s="4" customFormat="1" ht="13.5" customHeight="1">
      <c r="A16" s="7" t="s">
        <v>22</v>
      </c>
      <c r="B16" s="13"/>
      <c r="C16" s="68" t="s">
        <v>43</v>
      </c>
      <c r="D16" s="17"/>
      <c r="E16" s="17"/>
      <c r="F16" s="38"/>
      <c r="G16" s="123"/>
      <c r="H16" s="123"/>
      <c r="I16" s="16"/>
      <c r="J16" s="123"/>
      <c r="K16" s="123"/>
      <c r="L16" s="39"/>
      <c r="M16" s="39"/>
      <c r="N16" s="39"/>
      <c r="O16" s="39"/>
    </row>
    <row r="17" spans="1:15" s="4" customFormat="1" ht="13.5" customHeight="1">
      <c r="A17" s="7" t="s">
        <v>29</v>
      </c>
      <c r="B17" s="13"/>
      <c r="C17" s="68" t="s">
        <v>30</v>
      </c>
      <c r="D17" s="17"/>
      <c r="E17" s="17"/>
      <c r="F17" s="38"/>
      <c r="G17" s="123">
        <f>SUM(G11:G16)</f>
        <v>2</v>
      </c>
      <c r="H17" s="123"/>
      <c r="I17" s="16">
        <f>SUM(I11:I16)</f>
        <v>0</v>
      </c>
      <c r="J17" s="123">
        <f>J110</f>
        <v>0</v>
      </c>
      <c r="K17" s="123"/>
      <c r="L17" s="39">
        <f>SUM(L11:L16)</f>
        <v>4600</v>
      </c>
      <c r="M17" s="39"/>
      <c r="N17" s="39"/>
      <c r="O17" s="39"/>
    </row>
    <row r="18" spans="1:15" s="4" customFormat="1" ht="12" customHeight="1">
      <c r="A18" s="19" t="s">
        <v>20</v>
      </c>
      <c r="B18" s="17"/>
      <c r="C18" s="17"/>
      <c r="D18" s="17"/>
      <c r="E18" s="17"/>
      <c r="F18" s="38"/>
      <c r="G18" s="153"/>
      <c r="H18" s="154"/>
      <c r="I18" s="154"/>
      <c r="J18" s="154"/>
      <c r="K18" s="154"/>
      <c r="L18" s="154"/>
      <c r="M18" s="154"/>
      <c r="N18" s="154"/>
      <c r="O18" s="155"/>
    </row>
    <row r="19" spans="1:15" s="4" customFormat="1" ht="13.5" customHeight="1">
      <c r="A19" s="7" t="s">
        <v>36</v>
      </c>
      <c r="B19" s="13"/>
      <c r="C19" s="68" t="s">
        <v>44</v>
      </c>
      <c r="D19" s="68"/>
      <c r="E19" s="68"/>
      <c r="F19" s="69"/>
      <c r="G19" s="123"/>
      <c r="H19" s="123"/>
      <c r="I19" s="16"/>
      <c r="J19" s="123"/>
      <c r="K19" s="124"/>
      <c r="L19" s="119"/>
      <c r="M19" s="118"/>
      <c r="N19" s="117"/>
      <c r="O19" s="118"/>
    </row>
    <row r="20" spans="1:15" s="4" customFormat="1" ht="13.5" customHeight="1">
      <c r="A20" s="7" t="s">
        <v>37</v>
      </c>
      <c r="B20" s="13">
        <v>1</v>
      </c>
      <c r="C20" s="68" t="s">
        <v>45</v>
      </c>
      <c r="D20" s="17"/>
      <c r="E20" s="17"/>
      <c r="F20" s="38"/>
      <c r="G20" s="123">
        <v>6</v>
      </c>
      <c r="H20" s="123"/>
      <c r="I20" s="16"/>
      <c r="J20" s="123"/>
      <c r="K20" s="124"/>
      <c r="L20" s="122">
        <v>17400</v>
      </c>
      <c r="M20" s="118"/>
      <c r="N20" s="117"/>
      <c r="O20" s="118"/>
    </row>
    <row r="21" spans="1:15" s="4" customFormat="1" ht="13.5" customHeight="1">
      <c r="A21" s="7" t="s">
        <v>38</v>
      </c>
      <c r="B21" s="13"/>
      <c r="C21" s="68" t="s">
        <v>46</v>
      </c>
      <c r="D21" s="17"/>
      <c r="E21" s="17"/>
      <c r="F21" s="17"/>
      <c r="G21" s="17"/>
      <c r="H21" s="17"/>
      <c r="I21" s="17"/>
      <c r="J21" s="17"/>
      <c r="K21" s="38"/>
      <c r="L21" s="119"/>
      <c r="M21" s="118"/>
      <c r="N21" s="117"/>
      <c r="O21" s="118"/>
    </row>
    <row r="22" spans="1:15" s="4" customFormat="1" ht="13.5" customHeight="1">
      <c r="A22" s="7" t="s">
        <v>39</v>
      </c>
      <c r="B22" s="13"/>
      <c r="C22" s="68" t="s">
        <v>47</v>
      </c>
      <c r="D22" s="17"/>
      <c r="E22" s="17"/>
      <c r="F22" s="17"/>
      <c r="G22" s="17"/>
      <c r="H22" s="17"/>
      <c r="I22" s="17"/>
      <c r="J22" s="17"/>
      <c r="K22" s="38"/>
      <c r="L22" s="119"/>
      <c r="M22" s="118"/>
      <c r="N22" s="117"/>
      <c r="O22" s="118"/>
    </row>
    <row r="23" spans="1:15" s="4" customFormat="1" ht="13.5" customHeight="1">
      <c r="A23" s="7" t="s">
        <v>40</v>
      </c>
      <c r="B23" s="13"/>
      <c r="C23" s="68" t="s">
        <v>48</v>
      </c>
      <c r="D23" s="17"/>
      <c r="E23" s="17"/>
      <c r="F23" s="17"/>
      <c r="G23" s="17"/>
      <c r="H23" s="17"/>
      <c r="I23" s="17"/>
      <c r="J23" s="17"/>
      <c r="K23" s="38"/>
      <c r="L23" s="119"/>
      <c r="M23" s="118"/>
      <c r="N23" s="117"/>
      <c r="O23" s="118"/>
    </row>
    <row r="24" spans="1:15" s="4" customFormat="1" ht="13.5" customHeight="1">
      <c r="A24" s="7" t="s">
        <v>22</v>
      </c>
      <c r="B24" s="13"/>
      <c r="C24" s="9" t="s">
        <v>21</v>
      </c>
      <c r="D24" s="23"/>
      <c r="E24" s="23"/>
      <c r="F24" s="23"/>
      <c r="G24" s="23"/>
      <c r="H24" s="23"/>
      <c r="I24" s="23"/>
      <c r="J24" s="23"/>
      <c r="K24" s="24"/>
      <c r="L24" s="119"/>
      <c r="M24" s="118"/>
      <c r="N24" s="117"/>
      <c r="O24" s="118"/>
    </row>
    <row r="25" spans="1:15" s="4" customFormat="1" ht="13.5" customHeight="1">
      <c r="A25" s="7"/>
      <c r="B25" s="68" t="s">
        <v>41</v>
      </c>
      <c r="C25" s="17"/>
      <c r="D25" s="17"/>
      <c r="E25" s="17"/>
      <c r="F25" s="17"/>
      <c r="G25" s="17"/>
      <c r="H25" s="17"/>
      <c r="I25" s="17"/>
      <c r="J25" s="17"/>
      <c r="K25" s="38"/>
      <c r="L25" s="119">
        <f>SUM(L17:L24)</f>
        <v>22000</v>
      </c>
      <c r="M25" s="118"/>
      <c r="N25" s="117"/>
      <c r="O25" s="118"/>
    </row>
    <row r="26" spans="1:15" s="4" customFormat="1" ht="13.5" customHeight="1">
      <c r="A26" s="19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38"/>
      <c r="L26" s="119">
        <v>5300</v>
      </c>
      <c r="M26" s="118"/>
      <c r="N26" s="117"/>
      <c r="O26" s="118"/>
    </row>
    <row r="27" spans="1:15" s="4" customFormat="1" ht="13.5" customHeight="1">
      <c r="A27" s="19" t="s">
        <v>49</v>
      </c>
      <c r="B27" s="17"/>
      <c r="C27" s="17"/>
      <c r="D27" s="17"/>
      <c r="E27" s="17"/>
      <c r="F27" s="17"/>
      <c r="G27" s="17"/>
      <c r="H27" s="17"/>
      <c r="I27" s="17"/>
      <c r="J27" s="17"/>
      <c r="K27" s="38"/>
      <c r="L27" s="119">
        <f>SUM(L25+L26)</f>
        <v>27300</v>
      </c>
      <c r="M27" s="118"/>
      <c r="N27" s="119"/>
      <c r="O27" s="118"/>
    </row>
    <row r="28" spans="1:15" ht="12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115"/>
      <c r="L28" s="44"/>
      <c r="M28" s="45"/>
      <c r="N28" s="45"/>
      <c r="O28" s="46"/>
    </row>
    <row r="29" spans="1:15" s="4" customFormat="1" ht="12" customHeight="1">
      <c r="A29" s="101" t="s">
        <v>80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L29" s="47"/>
      <c r="M29" s="48"/>
      <c r="N29" s="48"/>
      <c r="O29" s="49"/>
    </row>
    <row r="30" spans="1:15" s="4" customFormat="1" ht="12" customHeight="1">
      <c r="A30" s="101"/>
      <c r="B30" s="120"/>
      <c r="C30" s="120"/>
      <c r="D30" s="120"/>
      <c r="E30" s="120"/>
      <c r="F30" s="120"/>
      <c r="G30" s="120"/>
      <c r="H30" s="120"/>
      <c r="I30" s="120"/>
      <c r="J30" s="120"/>
      <c r="K30" s="121"/>
      <c r="L30" s="47"/>
      <c r="M30" s="48"/>
      <c r="N30" s="48"/>
      <c r="O30" s="49"/>
    </row>
    <row r="31" spans="1:15" s="4" customFormat="1" ht="12" customHeight="1">
      <c r="A31" s="101"/>
      <c r="B31" s="120"/>
      <c r="C31" s="120"/>
      <c r="D31" s="120"/>
      <c r="E31" s="120"/>
      <c r="F31" s="120"/>
      <c r="G31" s="120"/>
      <c r="H31" s="120"/>
      <c r="I31" s="120"/>
      <c r="J31" s="120"/>
      <c r="K31" s="121"/>
      <c r="L31" s="50"/>
      <c r="M31" s="51"/>
      <c r="N31" s="51"/>
      <c r="O31" s="52"/>
    </row>
    <row r="32" spans="1:15" s="4" customFormat="1" ht="13.5" customHeight="1">
      <c r="A32" s="10"/>
      <c r="B32" s="99" t="s">
        <v>51</v>
      </c>
      <c r="C32" s="99"/>
      <c r="D32" s="99"/>
      <c r="E32" s="99"/>
      <c r="F32" s="99"/>
      <c r="G32" s="99"/>
      <c r="H32" s="99"/>
      <c r="I32" s="99"/>
      <c r="J32" s="99"/>
      <c r="K32" s="100"/>
      <c r="L32" s="39">
        <v>15000</v>
      </c>
      <c r="M32" s="39"/>
      <c r="N32" s="39"/>
      <c r="O32" s="39"/>
    </row>
    <row r="33" spans="1:15" s="4" customFormat="1" ht="13.5" customHeight="1">
      <c r="A33" s="72" t="s">
        <v>23</v>
      </c>
      <c r="B33" s="73"/>
      <c r="C33" s="73"/>
      <c r="D33" s="68" t="s">
        <v>27</v>
      </c>
      <c r="E33" s="17"/>
      <c r="F33" s="17"/>
      <c r="G33" s="17"/>
      <c r="H33" s="17"/>
      <c r="I33" s="17"/>
      <c r="J33" s="17"/>
      <c r="K33" s="38"/>
      <c r="L33" s="39">
        <v>2000</v>
      </c>
      <c r="M33" s="39"/>
      <c r="N33" s="39"/>
      <c r="O33" s="39"/>
    </row>
    <row r="34" spans="1:15" s="4" customFormat="1" ht="13.5" customHeight="1">
      <c r="A34" s="70"/>
      <c r="B34" s="71"/>
      <c r="C34" s="71"/>
      <c r="D34" s="8" t="s">
        <v>28</v>
      </c>
      <c r="E34" s="25"/>
      <c r="F34" s="25"/>
      <c r="G34" s="25"/>
      <c r="H34" s="25"/>
      <c r="I34" s="25"/>
      <c r="J34" s="25"/>
      <c r="K34" s="26"/>
      <c r="L34" s="39"/>
      <c r="M34" s="39"/>
      <c r="N34" s="39"/>
      <c r="O34" s="39"/>
    </row>
    <row r="35" spans="1:15" s="4" customFormat="1" ht="13.5" customHeight="1">
      <c r="A35" s="19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38"/>
      <c r="L35" s="40"/>
      <c r="M35" s="41"/>
      <c r="N35" s="41"/>
      <c r="O35" s="42"/>
    </row>
    <row r="36" spans="1:15" s="4" customFormat="1" ht="13.5" customHeight="1">
      <c r="A36" s="19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38"/>
      <c r="L36" s="39"/>
      <c r="M36" s="39"/>
      <c r="N36" s="39"/>
      <c r="O36" s="39"/>
    </row>
    <row r="37" spans="1:15" s="4" customFormat="1" ht="13.5" customHeight="1">
      <c r="A37" s="19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38"/>
      <c r="L37" s="39"/>
      <c r="M37" s="39"/>
      <c r="N37" s="39"/>
      <c r="O37" s="39"/>
    </row>
    <row r="38" spans="1:15" s="4" customFormat="1" ht="13.5" customHeight="1">
      <c r="A38" s="19" t="s">
        <v>55</v>
      </c>
      <c r="B38" s="17"/>
      <c r="C38" s="17"/>
      <c r="D38" s="17"/>
      <c r="E38" s="17"/>
      <c r="F38" s="17"/>
      <c r="G38" s="17"/>
      <c r="H38" s="17"/>
      <c r="I38" s="17"/>
      <c r="J38" s="17"/>
      <c r="K38" s="38"/>
      <c r="L38" s="39"/>
      <c r="M38" s="39"/>
      <c r="N38" s="39"/>
      <c r="O38" s="39"/>
    </row>
    <row r="39" spans="1:15" s="4" customFormat="1" ht="13.5" customHeight="1">
      <c r="A39" s="19" t="s">
        <v>56</v>
      </c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39">
        <v>2000</v>
      </c>
      <c r="M39" s="39"/>
      <c r="N39" s="39"/>
      <c r="O39" s="39"/>
    </row>
    <row r="40" spans="1:15" s="4" customFormat="1" ht="13.5" customHeight="1">
      <c r="A40" s="7" t="s">
        <v>57</v>
      </c>
      <c r="B40" s="8"/>
      <c r="C40" s="8"/>
      <c r="D40" s="25"/>
      <c r="E40" s="27"/>
      <c r="F40" s="27"/>
      <c r="G40" s="27"/>
      <c r="H40" s="27"/>
      <c r="I40" s="27"/>
      <c r="J40" s="27"/>
      <c r="K40" s="28"/>
      <c r="L40" s="39"/>
      <c r="M40" s="39"/>
      <c r="N40" s="39"/>
      <c r="O40" s="39"/>
    </row>
    <row r="41" spans="1:15" s="4" customFormat="1" ht="13.5" customHeight="1">
      <c r="A41" s="19" t="s">
        <v>58</v>
      </c>
      <c r="B41" s="17"/>
      <c r="C41" s="17"/>
      <c r="D41" s="17"/>
      <c r="E41" s="17"/>
      <c r="F41" s="17"/>
      <c r="G41" s="17"/>
      <c r="H41" s="17"/>
      <c r="I41" s="17"/>
      <c r="J41" s="17"/>
      <c r="K41" s="38"/>
      <c r="L41" s="39"/>
      <c r="M41" s="39"/>
      <c r="N41" s="39"/>
      <c r="O41" s="39"/>
    </row>
    <row r="42" spans="1:15" s="4" customFormat="1" ht="13.5" customHeight="1">
      <c r="A42" s="7" t="s">
        <v>26</v>
      </c>
      <c r="B42" s="8"/>
      <c r="C42" s="8"/>
      <c r="D42" s="25"/>
      <c r="E42" s="27"/>
      <c r="F42" s="27"/>
      <c r="G42" s="27"/>
      <c r="H42" s="27"/>
      <c r="I42" s="27"/>
      <c r="J42" s="27"/>
      <c r="K42" s="28"/>
      <c r="L42" s="39"/>
      <c r="M42" s="39"/>
      <c r="N42" s="39"/>
      <c r="O42" s="39"/>
    </row>
    <row r="43" spans="1:15" s="4" customFormat="1" ht="13.5" customHeight="1">
      <c r="A43" s="6"/>
      <c r="B43" s="68" t="s">
        <v>59</v>
      </c>
      <c r="C43" s="68"/>
      <c r="D43" s="68"/>
      <c r="E43" s="68"/>
      <c r="F43" s="68"/>
      <c r="G43" s="68"/>
      <c r="H43" s="68"/>
      <c r="I43" s="68"/>
      <c r="J43" s="68"/>
      <c r="K43" s="69"/>
      <c r="L43" s="39">
        <f>SUM(L36:L42)</f>
        <v>2000</v>
      </c>
      <c r="M43" s="39"/>
      <c r="N43" s="39"/>
      <c r="O43" s="39"/>
    </row>
    <row r="44" spans="1:15" s="4" customFormat="1" ht="13.5" customHeight="1">
      <c r="A44" s="19" t="s">
        <v>60</v>
      </c>
      <c r="B44" s="17"/>
      <c r="C44" s="17"/>
      <c r="D44" s="17"/>
      <c r="E44" s="17"/>
      <c r="F44" s="17"/>
      <c r="G44" s="17"/>
      <c r="H44" s="17"/>
      <c r="I44" s="17"/>
      <c r="J44" s="17"/>
      <c r="K44" s="38"/>
      <c r="L44" s="43">
        <f>SUM(L27+L32+L33+L34+L43)</f>
        <v>46300</v>
      </c>
      <c r="M44" s="43"/>
      <c r="N44" s="39"/>
      <c r="O44" s="39"/>
    </row>
    <row r="45" spans="1:15" s="4" customFormat="1" ht="12" customHeight="1">
      <c r="A45" s="72" t="s">
        <v>61</v>
      </c>
      <c r="B45" s="73"/>
      <c r="C45" s="73"/>
      <c r="D45" s="73"/>
      <c r="E45" s="73"/>
      <c r="F45" s="73"/>
      <c r="G45" s="73"/>
      <c r="H45" s="73"/>
      <c r="I45" s="73"/>
      <c r="J45" s="73"/>
      <c r="K45" s="115"/>
      <c r="L45" s="92"/>
      <c r="M45" s="93"/>
      <c r="N45" s="94"/>
      <c r="O45" s="95"/>
    </row>
    <row r="46" spans="1:15" s="4" customFormat="1" ht="19.5" customHeight="1">
      <c r="A46" s="101" t="s">
        <v>81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96"/>
      <c r="M46" s="97"/>
      <c r="N46" s="97"/>
      <c r="O46" s="98"/>
    </row>
    <row r="47" spans="1:15" s="4" customFormat="1" ht="13.5" customHeight="1">
      <c r="A47" s="6"/>
      <c r="B47" s="99" t="s">
        <v>62</v>
      </c>
      <c r="C47" s="99"/>
      <c r="D47" s="99"/>
      <c r="E47" s="99"/>
      <c r="F47" s="99"/>
      <c r="G47" s="99"/>
      <c r="H47" s="99"/>
      <c r="I47" s="99"/>
      <c r="J47" s="99"/>
      <c r="K47" s="100"/>
      <c r="L47" s="39">
        <v>11900</v>
      </c>
      <c r="M47" s="39"/>
      <c r="N47" s="39"/>
      <c r="O47" s="39"/>
    </row>
    <row r="48" spans="1:15" s="4" customFormat="1" ht="13.5" customHeight="1">
      <c r="A48" s="19" t="s">
        <v>63</v>
      </c>
      <c r="B48" s="17"/>
      <c r="C48" s="17"/>
      <c r="D48" s="17"/>
      <c r="E48" s="17"/>
      <c r="F48" s="17"/>
      <c r="G48" s="17"/>
      <c r="H48" s="17"/>
      <c r="I48" s="17"/>
      <c r="J48" s="17"/>
      <c r="K48" s="38"/>
      <c r="L48" s="43">
        <f>SUM(L44+L47)</f>
        <v>58200</v>
      </c>
      <c r="M48" s="43"/>
      <c r="N48" s="43"/>
      <c r="O48" s="43"/>
    </row>
    <row r="49" spans="1:15" s="4" customFormat="1" ht="13.5" customHeight="1">
      <c r="A49" s="19" t="s">
        <v>64</v>
      </c>
      <c r="B49" s="17"/>
      <c r="C49" s="17"/>
      <c r="D49" s="17"/>
      <c r="E49" s="17"/>
      <c r="F49" s="17"/>
      <c r="G49" s="17"/>
      <c r="H49" s="17"/>
      <c r="I49" s="17"/>
      <c r="J49" s="17"/>
      <c r="K49" s="38"/>
      <c r="L49" s="39"/>
      <c r="M49" s="39"/>
      <c r="N49" s="39"/>
      <c r="O49" s="39"/>
    </row>
    <row r="50" spans="1:15" s="4" customFormat="1" ht="13.5" customHeight="1">
      <c r="A50" s="19" t="s">
        <v>65</v>
      </c>
      <c r="B50" s="17"/>
      <c r="C50" s="17"/>
      <c r="D50" s="17"/>
      <c r="E50" s="17"/>
      <c r="F50" s="17"/>
      <c r="G50" s="17"/>
      <c r="H50" s="17"/>
      <c r="I50" s="17"/>
      <c r="J50" s="17"/>
      <c r="K50" s="38"/>
      <c r="L50" s="43">
        <f>SUM(L48-L49)</f>
        <v>58200</v>
      </c>
      <c r="M50" s="43"/>
      <c r="N50" s="43"/>
      <c r="O50" s="43"/>
    </row>
    <row r="51" spans="1:15" s="4" customFormat="1" ht="13.5" customHeight="1" thickBot="1">
      <c r="A51" s="116" t="s">
        <v>25</v>
      </c>
      <c r="B51" s="17"/>
      <c r="C51" s="17"/>
      <c r="D51" s="17"/>
      <c r="E51" s="15">
        <v>12200</v>
      </c>
      <c r="F51" s="14" t="s">
        <v>68</v>
      </c>
      <c r="G51" s="11"/>
      <c r="H51" s="11"/>
      <c r="I51" s="12"/>
      <c r="J51" s="12"/>
      <c r="K51" s="12"/>
      <c r="L51" s="12"/>
      <c r="M51" s="107"/>
      <c r="N51" s="108"/>
      <c r="O51" s="109"/>
    </row>
    <row r="52" spans="1:15" s="5" customFormat="1" ht="10.5" customHeight="1">
      <c r="A52" s="72" t="s">
        <v>66</v>
      </c>
      <c r="B52" s="73"/>
      <c r="C52" s="73"/>
      <c r="D52" s="73"/>
      <c r="E52" s="73"/>
      <c r="F52" s="72" t="s">
        <v>69</v>
      </c>
      <c r="G52" s="73"/>
      <c r="H52" s="77"/>
      <c r="I52" s="104" t="s">
        <v>2</v>
      </c>
      <c r="J52" s="105"/>
      <c r="K52" s="105"/>
      <c r="L52" s="105"/>
      <c r="M52" s="105"/>
      <c r="N52" s="105"/>
      <c r="O52" s="106"/>
    </row>
    <row r="53" spans="1:15" s="5" customFormat="1" ht="18" customHeight="1">
      <c r="A53" s="114"/>
      <c r="B53" s="79"/>
      <c r="C53" s="79"/>
      <c r="D53" s="79"/>
      <c r="E53" s="79"/>
      <c r="F53" s="78"/>
      <c r="G53" s="79"/>
      <c r="H53" s="80"/>
      <c r="I53" s="74" t="s">
        <v>75</v>
      </c>
      <c r="J53" s="75"/>
      <c r="K53" s="75"/>
      <c r="L53" s="75"/>
      <c r="M53" s="75"/>
      <c r="N53" s="75"/>
      <c r="O53" s="76"/>
    </row>
    <row r="54" spans="1:15" s="4" customFormat="1" ht="10.5" customHeight="1">
      <c r="A54" s="112" t="s">
        <v>67</v>
      </c>
      <c r="B54" s="113"/>
      <c r="C54" s="113"/>
      <c r="D54" s="113"/>
      <c r="E54" s="113"/>
      <c r="F54" s="72" t="s">
        <v>69</v>
      </c>
      <c r="G54" s="30"/>
      <c r="H54" s="31"/>
      <c r="I54" s="85" t="s">
        <v>71</v>
      </c>
      <c r="J54" s="86"/>
      <c r="K54" s="86"/>
      <c r="L54" s="83" t="s">
        <v>76</v>
      </c>
      <c r="M54" s="83"/>
      <c r="N54" s="83"/>
      <c r="O54" s="81" t="s">
        <v>70</v>
      </c>
    </row>
    <row r="55" spans="1:15" s="5" customFormat="1" ht="18" customHeight="1" thickBot="1">
      <c r="A55" s="114"/>
      <c r="B55" s="79"/>
      <c r="C55" s="79"/>
      <c r="D55" s="79"/>
      <c r="E55" s="79"/>
      <c r="F55" s="89"/>
      <c r="G55" s="90"/>
      <c r="H55" s="91"/>
      <c r="I55" s="87"/>
      <c r="J55" s="88"/>
      <c r="K55" s="88"/>
      <c r="L55" s="84"/>
      <c r="M55" s="84"/>
      <c r="N55" s="84"/>
      <c r="O55" s="82"/>
    </row>
    <row r="56" spans="1:15" ht="10.5" customHeight="1">
      <c r="A56" s="110" t="s">
        <v>24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</sheetData>
  <mergeCells count="172">
    <mergeCell ref="N32:O32"/>
    <mergeCell ref="G19:H19"/>
    <mergeCell ref="G20:H20"/>
    <mergeCell ref="J11:K11"/>
    <mergeCell ref="J12:K12"/>
    <mergeCell ref="J13:K13"/>
    <mergeCell ref="N15:O15"/>
    <mergeCell ref="N16:O16"/>
    <mergeCell ref="N17:O17"/>
    <mergeCell ref="G18:O18"/>
    <mergeCell ref="L17:M17"/>
    <mergeCell ref="J15:K15"/>
    <mergeCell ref="J16:K16"/>
    <mergeCell ref="J17:K17"/>
    <mergeCell ref="N11:O11"/>
    <mergeCell ref="N12:O12"/>
    <mergeCell ref="N13:O13"/>
    <mergeCell ref="N14:O14"/>
    <mergeCell ref="L13:M13"/>
    <mergeCell ref="L14:M14"/>
    <mergeCell ref="G15:H15"/>
    <mergeCell ref="G16:H16"/>
    <mergeCell ref="L15:M15"/>
    <mergeCell ref="L16:M16"/>
    <mergeCell ref="G17:H17"/>
    <mergeCell ref="G8:K8"/>
    <mergeCell ref="G9:K9"/>
    <mergeCell ref="G10:H10"/>
    <mergeCell ref="J10:K10"/>
    <mergeCell ref="G13:H13"/>
    <mergeCell ref="G14:H14"/>
    <mergeCell ref="J14:K14"/>
    <mergeCell ref="N9:O9"/>
    <mergeCell ref="N10:O10"/>
    <mergeCell ref="L8:M8"/>
    <mergeCell ref="L9:M9"/>
    <mergeCell ref="L10:M10"/>
    <mergeCell ref="I1:O1"/>
    <mergeCell ref="I2:O2"/>
    <mergeCell ref="M5:N5"/>
    <mergeCell ref="N8:O8"/>
    <mergeCell ref="M6:N7"/>
    <mergeCell ref="O6:O7"/>
    <mergeCell ref="B14:F14"/>
    <mergeCell ref="B13:F13"/>
    <mergeCell ref="B12:F12"/>
    <mergeCell ref="B11:F11"/>
    <mergeCell ref="A10:F10"/>
    <mergeCell ref="A9:F9"/>
    <mergeCell ref="A8:F8"/>
    <mergeCell ref="A7:H7"/>
    <mergeCell ref="L12:M12"/>
    <mergeCell ref="L11:M11"/>
    <mergeCell ref="G12:H12"/>
    <mergeCell ref="G11:H11"/>
    <mergeCell ref="A18:F18"/>
    <mergeCell ref="C17:F17"/>
    <mergeCell ref="C16:F16"/>
    <mergeCell ref="B15:F15"/>
    <mergeCell ref="J20:K20"/>
    <mergeCell ref="J19:K19"/>
    <mergeCell ref="C23:K23"/>
    <mergeCell ref="C22:K22"/>
    <mergeCell ref="C21:K21"/>
    <mergeCell ref="C20:F20"/>
    <mergeCell ref="C19:F19"/>
    <mergeCell ref="A28:K28"/>
    <mergeCell ref="A27:K27"/>
    <mergeCell ref="A26:K26"/>
    <mergeCell ref="B25:K25"/>
    <mergeCell ref="N19:O19"/>
    <mergeCell ref="L20:M20"/>
    <mergeCell ref="N20:O20"/>
    <mergeCell ref="L21:M21"/>
    <mergeCell ref="N21:O21"/>
    <mergeCell ref="L19:M19"/>
    <mergeCell ref="N22:O22"/>
    <mergeCell ref="L23:M23"/>
    <mergeCell ref="N23:O23"/>
    <mergeCell ref="L24:M24"/>
    <mergeCell ref="N24:O24"/>
    <mergeCell ref="L22:M22"/>
    <mergeCell ref="B32:K32"/>
    <mergeCell ref="N25:O25"/>
    <mergeCell ref="L26:M26"/>
    <mergeCell ref="N26:O26"/>
    <mergeCell ref="L27:M27"/>
    <mergeCell ref="N27:O27"/>
    <mergeCell ref="L25:M25"/>
    <mergeCell ref="A31:K31"/>
    <mergeCell ref="A30:K30"/>
    <mergeCell ref="A29:K29"/>
    <mergeCell ref="A36:K36"/>
    <mergeCell ref="A35:K35"/>
    <mergeCell ref="A56:O56"/>
    <mergeCell ref="D33:K33"/>
    <mergeCell ref="A54:E54"/>
    <mergeCell ref="A55:E55"/>
    <mergeCell ref="A45:K45"/>
    <mergeCell ref="A39:K39"/>
    <mergeCell ref="A53:E53"/>
    <mergeCell ref="A51:D51"/>
    <mergeCell ref="A50:K50"/>
    <mergeCell ref="A49:K49"/>
    <mergeCell ref="M51:O51"/>
    <mergeCell ref="N47:O47"/>
    <mergeCell ref="L45:O46"/>
    <mergeCell ref="A52:E52"/>
    <mergeCell ref="A48:K48"/>
    <mergeCell ref="B47:K47"/>
    <mergeCell ref="A46:K46"/>
    <mergeCell ref="N50:O50"/>
    <mergeCell ref="L50:M50"/>
    <mergeCell ref="N49:O49"/>
    <mergeCell ref="N48:O48"/>
    <mergeCell ref="I52:O52"/>
    <mergeCell ref="I53:O53"/>
    <mergeCell ref="F52:H52"/>
    <mergeCell ref="F53:H53"/>
    <mergeCell ref="O54:O55"/>
    <mergeCell ref="L54:N55"/>
    <mergeCell ref="I54:K55"/>
    <mergeCell ref="F54:H54"/>
    <mergeCell ref="F55:H55"/>
    <mergeCell ref="N44:O44"/>
    <mergeCell ref="I3:L5"/>
    <mergeCell ref="M3:O4"/>
    <mergeCell ref="I6:L7"/>
    <mergeCell ref="A44:K44"/>
    <mergeCell ref="B43:K43"/>
    <mergeCell ref="D42:K42"/>
    <mergeCell ref="A41:K41"/>
    <mergeCell ref="A34:C34"/>
    <mergeCell ref="A33:C33"/>
    <mergeCell ref="N33:O33"/>
    <mergeCell ref="L28:O31"/>
    <mergeCell ref="L44:M44"/>
    <mergeCell ref="L40:M40"/>
    <mergeCell ref="L41:M41"/>
    <mergeCell ref="L42:M42"/>
    <mergeCell ref="L43:M43"/>
    <mergeCell ref="N43:O43"/>
    <mergeCell ref="N42:O42"/>
    <mergeCell ref="N37:O37"/>
    <mergeCell ref="N36:O36"/>
    <mergeCell ref="N35:O35"/>
    <mergeCell ref="N34:O34"/>
    <mergeCell ref="L49:M49"/>
    <mergeCell ref="N39:O39"/>
    <mergeCell ref="N38:O38"/>
    <mergeCell ref="L47:M47"/>
    <mergeCell ref="L48:M48"/>
    <mergeCell ref="N41:O41"/>
    <mergeCell ref="N40:O40"/>
    <mergeCell ref="L32:M32"/>
    <mergeCell ref="L33:M33"/>
    <mergeCell ref="L34:M34"/>
    <mergeCell ref="L35:M35"/>
    <mergeCell ref="L36:M36"/>
    <mergeCell ref="L37:M37"/>
    <mergeCell ref="L38:M38"/>
    <mergeCell ref="L39:M39"/>
    <mergeCell ref="A1:H1"/>
    <mergeCell ref="D24:K24"/>
    <mergeCell ref="E34:K34"/>
    <mergeCell ref="D40:K40"/>
    <mergeCell ref="A6:H6"/>
    <mergeCell ref="A4:H5"/>
    <mergeCell ref="A3:H3"/>
    <mergeCell ref="A2:H2"/>
    <mergeCell ref="A38:K38"/>
    <mergeCell ref="A37:K37"/>
  </mergeCells>
  <printOptions/>
  <pageMargins left="0.55" right="0.45" top="0.45" bottom="0.45" header="0.3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1">
      <selection activeCell="E51" sqref="E51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7.421875" style="0" customWidth="1"/>
    <col min="4" max="4" width="15.28125" style="0" customWidth="1"/>
    <col min="5" max="5" width="20.7109375" style="0" customWidth="1"/>
    <col min="6" max="6" width="6.7109375" style="0" customWidth="1"/>
    <col min="7" max="7" width="3.00390625" style="0" customWidth="1"/>
    <col min="8" max="8" width="2.8515625" style="0" customWidth="1"/>
    <col min="9" max="9" width="5.7109375" style="0" customWidth="1"/>
    <col min="10" max="10" width="2.8515625" style="0" customWidth="1"/>
    <col min="11" max="12" width="3.00390625" style="0" customWidth="1"/>
    <col min="13" max="13" width="7.57421875" style="0" customWidth="1"/>
    <col min="14" max="14" width="1.421875" style="0" customWidth="1"/>
    <col min="15" max="15" width="9.00390625" style="0" customWidth="1"/>
  </cols>
  <sheetData>
    <row r="1" spans="1:15" ht="13.5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135" t="s">
        <v>73</v>
      </c>
      <c r="J1" s="136"/>
      <c r="K1" s="136"/>
      <c r="L1" s="136"/>
      <c r="M1" s="136"/>
      <c r="N1" s="136"/>
      <c r="O1" s="136"/>
    </row>
    <row r="2" spans="1:15" ht="13.5" customHeight="1">
      <c r="A2" s="20" t="s">
        <v>1</v>
      </c>
      <c r="B2" s="21"/>
      <c r="C2" s="21"/>
      <c r="D2" s="21"/>
      <c r="E2" s="21"/>
      <c r="F2" s="21"/>
      <c r="G2" s="21"/>
      <c r="H2" s="18"/>
      <c r="I2" s="137" t="s">
        <v>2</v>
      </c>
      <c r="J2" s="138"/>
      <c r="K2" s="138"/>
      <c r="L2" s="138"/>
      <c r="M2" s="138"/>
      <c r="N2" s="138"/>
      <c r="O2" s="139"/>
    </row>
    <row r="3" spans="1:15" ht="10.5" customHeight="1">
      <c r="A3" s="29" t="s">
        <v>12</v>
      </c>
      <c r="B3" s="30"/>
      <c r="C3" s="30"/>
      <c r="D3" s="30"/>
      <c r="E3" s="30"/>
      <c r="F3" s="30"/>
      <c r="G3" s="30"/>
      <c r="H3" s="31"/>
      <c r="I3" s="53" t="s">
        <v>3</v>
      </c>
      <c r="J3" s="54"/>
      <c r="K3" s="54"/>
      <c r="L3" s="55"/>
      <c r="M3" s="61" t="s">
        <v>4</v>
      </c>
      <c r="N3" s="54"/>
      <c r="O3" s="62"/>
    </row>
    <row r="4" spans="1:15" ht="12" customHeight="1">
      <c r="A4" s="32">
        <f>'Year 1'!A4:H5</f>
        <v>0</v>
      </c>
      <c r="B4" s="33"/>
      <c r="C4" s="33"/>
      <c r="D4" s="33"/>
      <c r="E4" s="33"/>
      <c r="F4" s="33"/>
      <c r="G4" s="33"/>
      <c r="H4" s="34"/>
      <c r="I4" s="56"/>
      <c r="J4" s="57"/>
      <c r="K4" s="57"/>
      <c r="L4" s="58"/>
      <c r="M4" s="63"/>
      <c r="N4" s="21"/>
      <c r="O4" s="18"/>
    </row>
    <row r="5" spans="1:15" ht="10.5" customHeight="1">
      <c r="A5" s="35"/>
      <c r="B5" s="36"/>
      <c r="C5" s="36"/>
      <c r="D5" s="36"/>
      <c r="E5" s="36"/>
      <c r="F5" s="36"/>
      <c r="G5" s="36"/>
      <c r="H5" s="37"/>
      <c r="I5" s="59"/>
      <c r="J5" s="21"/>
      <c r="K5" s="21"/>
      <c r="L5" s="60"/>
      <c r="M5" s="140" t="s">
        <v>5</v>
      </c>
      <c r="N5" s="141"/>
      <c r="O5" s="3" t="s">
        <v>6</v>
      </c>
    </row>
    <row r="6" spans="1:15" ht="10.5" customHeight="1">
      <c r="A6" s="29" t="s">
        <v>13</v>
      </c>
      <c r="B6" s="30"/>
      <c r="C6" s="30"/>
      <c r="D6" s="30"/>
      <c r="E6" s="30"/>
      <c r="F6" s="30"/>
      <c r="G6" s="30"/>
      <c r="H6" s="31"/>
      <c r="I6" s="64" t="s">
        <v>7</v>
      </c>
      <c r="J6" s="54"/>
      <c r="K6" s="54"/>
      <c r="L6" s="55"/>
      <c r="M6" s="144"/>
      <c r="N6" s="133"/>
      <c r="O6" s="147"/>
    </row>
    <row r="7" spans="1:15" ht="18" customHeight="1" thickBot="1">
      <c r="A7" s="134">
        <f>'Year 1'!A7:H7</f>
        <v>0</v>
      </c>
      <c r="B7" s="36"/>
      <c r="C7" s="36"/>
      <c r="D7" s="36"/>
      <c r="E7" s="36"/>
      <c r="F7" s="36"/>
      <c r="G7" s="36"/>
      <c r="H7" s="37"/>
      <c r="I7" s="65"/>
      <c r="J7" s="66"/>
      <c r="K7" s="66"/>
      <c r="L7" s="67"/>
      <c r="M7" s="145"/>
      <c r="N7" s="146"/>
      <c r="O7" s="148"/>
    </row>
    <row r="8" spans="1:15" s="1" customFormat="1" ht="10.5" customHeight="1">
      <c r="A8" s="29" t="s">
        <v>72</v>
      </c>
      <c r="B8" s="30"/>
      <c r="C8" s="30"/>
      <c r="D8" s="30"/>
      <c r="E8" s="30"/>
      <c r="F8" s="133"/>
      <c r="G8" s="151" t="s">
        <v>8</v>
      </c>
      <c r="H8" s="152"/>
      <c r="I8" s="143"/>
      <c r="J8" s="143"/>
      <c r="K8" s="143"/>
      <c r="L8" s="142" t="s">
        <v>14</v>
      </c>
      <c r="M8" s="142"/>
      <c r="N8" s="142" t="s">
        <v>14</v>
      </c>
      <c r="O8" s="143"/>
    </row>
    <row r="9" spans="1:15" s="1" customFormat="1" ht="9.75" customHeight="1">
      <c r="A9" s="131" t="s">
        <v>77</v>
      </c>
      <c r="B9" s="111"/>
      <c r="C9" s="111"/>
      <c r="D9" s="111"/>
      <c r="E9" s="111"/>
      <c r="F9" s="132"/>
      <c r="G9" s="149" t="s">
        <v>9</v>
      </c>
      <c r="H9" s="150"/>
      <c r="I9" s="150"/>
      <c r="J9" s="150"/>
      <c r="K9" s="150"/>
      <c r="L9" s="142" t="s">
        <v>10</v>
      </c>
      <c r="M9" s="142"/>
      <c r="N9" s="142" t="s">
        <v>6</v>
      </c>
      <c r="O9" s="143"/>
    </row>
    <row r="10" spans="1:15" ht="9.75" customHeight="1">
      <c r="A10" s="128"/>
      <c r="B10" s="129"/>
      <c r="C10" s="129"/>
      <c r="D10" s="129"/>
      <c r="E10" s="129"/>
      <c r="F10" s="130"/>
      <c r="G10" s="140" t="s">
        <v>17</v>
      </c>
      <c r="H10" s="141"/>
      <c r="I10" s="2" t="s">
        <v>18</v>
      </c>
      <c r="J10" s="140" t="s">
        <v>19</v>
      </c>
      <c r="K10" s="140"/>
      <c r="L10" s="149" t="s">
        <v>15</v>
      </c>
      <c r="M10" s="149"/>
      <c r="N10" s="149" t="s">
        <v>16</v>
      </c>
      <c r="O10" s="150"/>
    </row>
    <row r="11" spans="1:15" s="4" customFormat="1" ht="13.5" customHeight="1">
      <c r="A11" s="7" t="s">
        <v>31</v>
      </c>
      <c r="B11" s="25" t="str">
        <f>'Year 1'!B11:F11</f>
        <v>Albert J. Hermann</v>
      </c>
      <c r="C11" s="27"/>
      <c r="D11" s="27"/>
      <c r="E11" s="27"/>
      <c r="F11" s="28"/>
      <c r="G11" s="124">
        <v>1</v>
      </c>
      <c r="H11" s="127"/>
      <c r="I11" s="16"/>
      <c r="J11" s="123"/>
      <c r="K11" s="123"/>
      <c r="L11" s="125">
        <v>4800</v>
      </c>
      <c r="M11" s="126"/>
      <c r="N11" s="43"/>
      <c r="O11" s="43"/>
    </row>
    <row r="12" spans="1:15" s="4" customFormat="1" ht="13.5" customHeight="1">
      <c r="A12" s="7" t="s">
        <v>32</v>
      </c>
      <c r="B12" s="25" t="str">
        <f>'Year 1'!B12:F12</f>
        <v>Sarah Hinckley</v>
      </c>
      <c r="C12" s="27"/>
      <c r="D12" s="27"/>
      <c r="E12" s="27"/>
      <c r="F12" s="28"/>
      <c r="G12" s="124"/>
      <c r="H12" s="127"/>
      <c r="I12" s="16"/>
      <c r="J12" s="123"/>
      <c r="K12" s="123"/>
      <c r="L12" s="119"/>
      <c r="M12" s="118"/>
      <c r="N12" s="39"/>
      <c r="O12" s="39"/>
    </row>
    <row r="13" spans="1:15" s="4" customFormat="1" ht="13.5" customHeight="1">
      <c r="A13" s="7" t="s">
        <v>33</v>
      </c>
      <c r="B13" s="25">
        <f>'Year 1'!B13:F13</f>
        <v>0</v>
      </c>
      <c r="C13" s="27"/>
      <c r="D13" s="27"/>
      <c r="E13" s="27"/>
      <c r="F13" s="28"/>
      <c r="G13" s="123"/>
      <c r="H13" s="123"/>
      <c r="I13" s="16"/>
      <c r="J13" s="123"/>
      <c r="K13" s="123"/>
      <c r="L13" s="39"/>
      <c r="M13" s="39"/>
      <c r="N13" s="39"/>
      <c r="O13" s="39"/>
    </row>
    <row r="14" spans="1:15" s="4" customFormat="1" ht="13.5" customHeight="1">
      <c r="A14" s="7" t="s">
        <v>34</v>
      </c>
      <c r="B14" s="25">
        <f>'Year 1'!B14:F14</f>
        <v>0</v>
      </c>
      <c r="C14" s="27"/>
      <c r="D14" s="27"/>
      <c r="E14" s="27"/>
      <c r="F14" s="28"/>
      <c r="G14" s="123"/>
      <c r="H14" s="123"/>
      <c r="I14" s="16"/>
      <c r="J14" s="123"/>
      <c r="K14" s="123"/>
      <c r="L14" s="39"/>
      <c r="M14" s="39"/>
      <c r="N14" s="39"/>
      <c r="O14" s="39"/>
    </row>
    <row r="15" spans="1:15" s="4" customFormat="1" ht="13.5" customHeight="1">
      <c r="A15" s="7" t="s">
        <v>35</v>
      </c>
      <c r="B15" s="25">
        <f>'Year 1'!B15:F15</f>
        <v>0</v>
      </c>
      <c r="C15" s="27"/>
      <c r="D15" s="27"/>
      <c r="E15" s="27"/>
      <c r="F15" s="28"/>
      <c r="G15" s="123"/>
      <c r="H15" s="123"/>
      <c r="I15" s="16"/>
      <c r="J15" s="123"/>
      <c r="K15" s="123"/>
      <c r="L15" s="39"/>
      <c r="M15" s="39"/>
      <c r="N15" s="39"/>
      <c r="O15" s="39"/>
    </row>
    <row r="16" spans="1:15" s="4" customFormat="1" ht="13.5" customHeight="1">
      <c r="A16" s="7" t="s">
        <v>22</v>
      </c>
      <c r="B16" s="13"/>
      <c r="C16" s="68" t="s">
        <v>43</v>
      </c>
      <c r="D16" s="17"/>
      <c r="E16" s="17"/>
      <c r="F16" s="38"/>
      <c r="G16" s="123"/>
      <c r="H16" s="123"/>
      <c r="I16" s="16"/>
      <c r="J16" s="123"/>
      <c r="K16" s="123"/>
      <c r="L16" s="39"/>
      <c r="M16" s="39"/>
      <c r="N16" s="39"/>
      <c r="O16" s="39"/>
    </row>
    <row r="17" spans="1:15" s="4" customFormat="1" ht="13.5" customHeight="1">
      <c r="A17" s="7" t="s">
        <v>29</v>
      </c>
      <c r="B17" s="13"/>
      <c r="C17" s="68" t="s">
        <v>30</v>
      </c>
      <c r="D17" s="17"/>
      <c r="E17" s="17"/>
      <c r="F17" s="38"/>
      <c r="G17" s="123">
        <f>SUM(G11:G16)</f>
        <v>1</v>
      </c>
      <c r="H17" s="123"/>
      <c r="I17" s="16">
        <f>SUM(I11:I16)</f>
        <v>0</v>
      </c>
      <c r="J17" s="123">
        <f>SUM(J11:J16)</f>
        <v>0</v>
      </c>
      <c r="K17" s="123"/>
      <c r="L17" s="39">
        <f>SUM(L11:L16)</f>
        <v>4800</v>
      </c>
      <c r="M17" s="39"/>
      <c r="N17" s="39"/>
      <c r="O17" s="39"/>
    </row>
    <row r="18" spans="1:15" s="4" customFormat="1" ht="12" customHeight="1">
      <c r="A18" s="19" t="s">
        <v>20</v>
      </c>
      <c r="B18" s="17"/>
      <c r="C18" s="17"/>
      <c r="D18" s="17"/>
      <c r="E18" s="17"/>
      <c r="F18" s="38"/>
      <c r="G18" s="153"/>
      <c r="H18" s="154"/>
      <c r="I18" s="154"/>
      <c r="J18" s="154"/>
      <c r="K18" s="154"/>
      <c r="L18" s="154"/>
      <c r="M18" s="154"/>
      <c r="N18" s="154"/>
      <c r="O18" s="155"/>
    </row>
    <row r="19" spans="1:15" s="4" customFormat="1" ht="13.5" customHeight="1">
      <c r="A19" s="7" t="s">
        <v>36</v>
      </c>
      <c r="B19" s="13"/>
      <c r="C19" s="68" t="s">
        <v>44</v>
      </c>
      <c r="D19" s="68"/>
      <c r="E19" s="68"/>
      <c r="F19" s="69"/>
      <c r="G19" s="123"/>
      <c r="H19" s="123"/>
      <c r="I19" s="16"/>
      <c r="J19" s="123"/>
      <c r="K19" s="124"/>
      <c r="L19" s="119"/>
      <c r="M19" s="118"/>
      <c r="N19" s="117"/>
      <c r="O19" s="118"/>
    </row>
    <row r="20" spans="1:15" s="4" customFormat="1" ht="13.5" customHeight="1">
      <c r="A20" s="7" t="s">
        <v>37</v>
      </c>
      <c r="B20" s="13"/>
      <c r="C20" s="68" t="s">
        <v>45</v>
      </c>
      <c r="D20" s="17"/>
      <c r="E20" s="17"/>
      <c r="F20" s="38"/>
      <c r="G20" s="123">
        <v>6</v>
      </c>
      <c r="H20" s="123"/>
      <c r="I20" s="16"/>
      <c r="J20" s="123"/>
      <c r="K20" s="124"/>
      <c r="L20" s="119">
        <v>17400</v>
      </c>
      <c r="M20" s="118"/>
      <c r="N20" s="117"/>
      <c r="O20" s="118"/>
    </row>
    <row r="21" spans="1:15" s="4" customFormat="1" ht="13.5" customHeight="1">
      <c r="A21" s="7" t="s">
        <v>38</v>
      </c>
      <c r="B21" s="13"/>
      <c r="C21" s="68" t="s">
        <v>46</v>
      </c>
      <c r="D21" s="17"/>
      <c r="E21" s="17"/>
      <c r="F21" s="17"/>
      <c r="G21" s="17"/>
      <c r="H21" s="17"/>
      <c r="I21" s="17"/>
      <c r="J21" s="17"/>
      <c r="K21" s="38"/>
      <c r="L21" s="119"/>
      <c r="M21" s="118"/>
      <c r="N21" s="117"/>
      <c r="O21" s="118"/>
    </row>
    <row r="22" spans="1:15" s="4" customFormat="1" ht="13.5" customHeight="1">
      <c r="A22" s="7" t="s">
        <v>39</v>
      </c>
      <c r="B22" s="13"/>
      <c r="C22" s="68" t="s">
        <v>47</v>
      </c>
      <c r="D22" s="17"/>
      <c r="E22" s="17"/>
      <c r="F22" s="17"/>
      <c r="G22" s="17"/>
      <c r="H22" s="17"/>
      <c r="I22" s="17"/>
      <c r="J22" s="17"/>
      <c r="K22" s="38"/>
      <c r="L22" s="119"/>
      <c r="M22" s="118"/>
      <c r="N22" s="117"/>
      <c r="O22" s="118"/>
    </row>
    <row r="23" spans="1:15" s="4" customFormat="1" ht="13.5" customHeight="1">
      <c r="A23" s="7" t="s">
        <v>40</v>
      </c>
      <c r="B23" s="13"/>
      <c r="C23" s="68" t="s">
        <v>48</v>
      </c>
      <c r="D23" s="17"/>
      <c r="E23" s="17"/>
      <c r="F23" s="17"/>
      <c r="G23" s="17"/>
      <c r="H23" s="17"/>
      <c r="I23" s="17"/>
      <c r="J23" s="17"/>
      <c r="K23" s="38"/>
      <c r="L23" s="119"/>
      <c r="M23" s="118"/>
      <c r="N23" s="117"/>
      <c r="O23" s="118"/>
    </row>
    <row r="24" spans="1:15" s="4" customFormat="1" ht="13.5" customHeight="1">
      <c r="A24" s="7" t="s">
        <v>22</v>
      </c>
      <c r="B24" s="13"/>
      <c r="C24" s="9" t="s">
        <v>21</v>
      </c>
      <c r="D24" s="23"/>
      <c r="E24" s="23"/>
      <c r="F24" s="23"/>
      <c r="G24" s="23"/>
      <c r="H24" s="23"/>
      <c r="I24" s="23"/>
      <c r="J24" s="23"/>
      <c r="K24" s="24"/>
      <c r="L24" s="119"/>
      <c r="M24" s="118"/>
      <c r="N24" s="117"/>
      <c r="O24" s="118"/>
    </row>
    <row r="25" spans="1:15" s="4" customFormat="1" ht="13.5" customHeight="1">
      <c r="A25" s="7"/>
      <c r="B25" s="68" t="s">
        <v>41</v>
      </c>
      <c r="C25" s="17"/>
      <c r="D25" s="17"/>
      <c r="E25" s="17"/>
      <c r="F25" s="17"/>
      <c r="G25" s="17"/>
      <c r="H25" s="17"/>
      <c r="I25" s="17"/>
      <c r="J25" s="17"/>
      <c r="K25" s="38"/>
      <c r="L25" s="119">
        <f>SUM(L17:L24)</f>
        <v>22200</v>
      </c>
      <c r="M25" s="118"/>
      <c r="N25" s="117"/>
      <c r="O25" s="118"/>
    </row>
    <row r="26" spans="1:15" s="4" customFormat="1" ht="13.5" customHeight="1">
      <c r="A26" s="19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38"/>
      <c r="L26" s="119">
        <v>5800</v>
      </c>
      <c r="M26" s="118"/>
      <c r="N26" s="117"/>
      <c r="O26" s="118"/>
    </row>
    <row r="27" spans="1:15" s="4" customFormat="1" ht="13.5" customHeight="1">
      <c r="A27" s="19" t="s">
        <v>49</v>
      </c>
      <c r="B27" s="17"/>
      <c r="C27" s="17"/>
      <c r="D27" s="17"/>
      <c r="E27" s="17"/>
      <c r="F27" s="17"/>
      <c r="G27" s="17"/>
      <c r="H27" s="17"/>
      <c r="I27" s="17"/>
      <c r="J27" s="17"/>
      <c r="K27" s="38"/>
      <c r="L27" s="119">
        <f>SUM(L25+L26)</f>
        <v>28000</v>
      </c>
      <c r="M27" s="118"/>
      <c r="N27" s="119"/>
      <c r="O27" s="118"/>
    </row>
    <row r="28" spans="1:15" ht="12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115"/>
      <c r="L28" s="44"/>
      <c r="M28" s="45"/>
      <c r="N28" s="45"/>
      <c r="O28" s="46"/>
    </row>
    <row r="29" spans="1:15" s="4" customFormat="1" ht="12" customHeight="1">
      <c r="A29" s="101"/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L29" s="47"/>
      <c r="M29" s="48"/>
      <c r="N29" s="48"/>
      <c r="O29" s="49"/>
    </row>
    <row r="30" spans="1:15" s="4" customFormat="1" ht="12" customHeight="1">
      <c r="A30" s="101"/>
      <c r="B30" s="120"/>
      <c r="C30" s="120"/>
      <c r="D30" s="120"/>
      <c r="E30" s="120"/>
      <c r="F30" s="120"/>
      <c r="G30" s="120"/>
      <c r="H30" s="120"/>
      <c r="I30" s="120"/>
      <c r="J30" s="120"/>
      <c r="K30" s="121"/>
      <c r="L30" s="47"/>
      <c r="M30" s="48"/>
      <c r="N30" s="48"/>
      <c r="O30" s="49"/>
    </row>
    <row r="31" spans="1:15" s="4" customFormat="1" ht="12" customHeight="1">
      <c r="A31" s="101"/>
      <c r="B31" s="120"/>
      <c r="C31" s="120"/>
      <c r="D31" s="120"/>
      <c r="E31" s="120"/>
      <c r="F31" s="120"/>
      <c r="G31" s="120"/>
      <c r="H31" s="120"/>
      <c r="I31" s="120"/>
      <c r="J31" s="120"/>
      <c r="K31" s="121"/>
      <c r="L31" s="50"/>
      <c r="M31" s="51"/>
      <c r="N31" s="51"/>
      <c r="O31" s="52"/>
    </row>
    <row r="32" spans="1:15" s="4" customFormat="1" ht="13.5" customHeight="1">
      <c r="A32" s="10"/>
      <c r="B32" s="99" t="s">
        <v>51</v>
      </c>
      <c r="C32" s="99"/>
      <c r="D32" s="99"/>
      <c r="E32" s="99"/>
      <c r="F32" s="99"/>
      <c r="G32" s="99"/>
      <c r="H32" s="99"/>
      <c r="I32" s="99"/>
      <c r="J32" s="99"/>
      <c r="K32" s="100"/>
      <c r="L32" s="39">
        <v>3000</v>
      </c>
      <c r="M32" s="39"/>
      <c r="N32" s="39"/>
      <c r="O32" s="39"/>
    </row>
    <row r="33" spans="1:15" s="4" customFormat="1" ht="13.5" customHeight="1">
      <c r="A33" s="72" t="s">
        <v>23</v>
      </c>
      <c r="B33" s="73"/>
      <c r="C33" s="73"/>
      <c r="D33" s="68" t="s">
        <v>27</v>
      </c>
      <c r="E33" s="17"/>
      <c r="F33" s="17"/>
      <c r="G33" s="17"/>
      <c r="H33" s="17"/>
      <c r="I33" s="17"/>
      <c r="J33" s="17"/>
      <c r="K33" s="38"/>
      <c r="L33" s="39">
        <v>2000</v>
      </c>
      <c r="M33" s="39"/>
      <c r="N33" s="39"/>
      <c r="O33" s="39"/>
    </row>
    <row r="34" spans="1:15" s="4" customFormat="1" ht="13.5" customHeight="1">
      <c r="A34" s="70"/>
      <c r="B34" s="71"/>
      <c r="C34" s="71"/>
      <c r="D34" s="8" t="s">
        <v>28</v>
      </c>
      <c r="E34" s="25"/>
      <c r="F34" s="25"/>
      <c r="G34" s="25"/>
      <c r="H34" s="25"/>
      <c r="I34" s="25"/>
      <c r="J34" s="25"/>
      <c r="K34" s="26"/>
      <c r="L34" s="39"/>
      <c r="M34" s="39"/>
      <c r="N34" s="39"/>
      <c r="O34" s="39"/>
    </row>
    <row r="35" spans="1:15" s="4" customFormat="1" ht="13.5" customHeight="1">
      <c r="A35" s="19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38"/>
      <c r="L35" s="40"/>
      <c r="M35" s="41"/>
      <c r="N35" s="41"/>
      <c r="O35" s="42"/>
    </row>
    <row r="36" spans="1:15" s="4" customFormat="1" ht="13.5" customHeight="1">
      <c r="A36" s="19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38"/>
      <c r="L36" s="39"/>
      <c r="M36" s="39"/>
      <c r="N36" s="39"/>
      <c r="O36" s="39"/>
    </row>
    <row r="37" spans="1:15" s="4" customFormat="1" ht="13.5" customHeight="1">
      <c r="A37" s="19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38"/>
      <c r="L37" s="39">
        <v>2000</v>
      </c>
      <c r="M37" s="39"/>
      <c r="N37" s="39"/>
      <c r="O37" s="39"/>
    </row>
    <row r="38" spans="1:15" s="4" customFormat="1" ht="13.5" customHeight="1">
      <c r="A38" s="19" t="s">
        <v>55</v>
      </c>
      <c r="B38" s="17"/>
      <c r="C38" s="17"/>
      <c r="D38" s="17"/>
      <c r="E38" s="17"/>
      <c r="F38" s="17"/>
      <c r="G38" s="17"/>
      <c r="H38" s="17"/>
      <c r="I38" s="17"/>
      <c r="J38" s="17"/>
      <c r="K38" s="38"/>
      <c r="L38" s="39"/>
      <c r="M38" s="39"/>
      <c r="N38" s="39"/>
      <c r="O38" s="39"/>
    </row>
    <row r="39" spans="1:15" s="4" customFormat="1" ht="13.5" customHeight="1">
      <c r="A39" s="19" t="s">
        <v>56</v>
      </c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39">
        <v>2000</v>
      </c>
      <c r="M39" s="39"/>
      <c r="N39" s="39"/>
      <c r="O39" s="39"/>
    </row>
    <row r="40" spans="1:15" s="4" customFormat="1" ht="13.5" customHeight="1">
      <c r="A40" s="7" t="s">
        <v>57</v>
      </c>
      <c r="B40" s="8"/>
      <c r="C40" s="8"/>
      <c r="D40" s="25"/>
      <c r="E40" s="27"/>
      <c r="F40" s="27"/>
      <c r="G40" s="27"/>
      <c r="H40" s="27"/>
      <c r="I40" s="27"/>
      <c r="J40" s="27"/>
      <c r="K40" s="28"/>
      <c r="L40" s="39"/>
      <c r="M40" s="39"/>
      <c r="N40" s="39"/>
      <c r="O40" s="39"/>
    </row>
    <row r="41" spans="1:15" s="4" customFormat="1" ht="13.5" customHeight="1">
      <c r="A41" s="19" t="s">
        <v>58</v>
      </c>
      <c r="B41" s="17"/>
      <c r="C41" s="17"/>
      <c r="D41" s="17"/>
      <c r="E41" s="17"/>
      <c r="F41" s="17"/>
      <c r="G41" s="17"/>
      <c r="H41" s="17"/>
      <c r="I41" s="17"/>
      <c r="J41" s="17"/>
      <c r="K41" s="38"/>
      <c r="L41" s="39"/>
      <c r="M41" s="39"/>
      <c r="N41" s="39"/>
      <c r="O41" s="39"/>
    </row>
    <row r="42" spans="1:15" s="4" customFormat="1" ht="13.5" customHeight="1">
      <c r="A42" s="7" t="s">
        <v>26</v>
      </c>
      <c r="B42" s="8"/>
      <c r="C42" s="8"/>
      <c r="D42" s="25"/>
      <c r="E42" s="27"/>
      <c r="F42" s="27"/>
      <c r="G42" s="27"/>
      <c r="H42" s="27"/>
      <c r="I42" s="27"/>
      <c r="J42" s="27"/>
      <c r="K42" s="28"/>
      <c r="L42" s="39"/>
      <c r="M42" s="39"/>
      <c r="N42" s="39"/>
      <c r="O42" s="39"/>
    </row>
    <row r="43" spans="1:15" s="4" customFormat="1" ht="13.5" customHeight="1">
      <c r="A43" s="6"/>
      <c r="B43" s="68" t="s">
        <v>59</v>
      </c>
      <c r="C43" s="68"/>
      <c r="D43" s="68"/>
      <c r="E43" s="68"/>
      <c r="F43" s="68"/>
      <c r="G43" s="68"/>
      <c r="H43" s="68"/>
      <c r="I43" s="68"/>
      <c r="J43" s="68"/>
      <c r="K43" s="69"/>
      <c r="L43" s="39">
        <f>SUM(L36:L42)</f>
        <v>4000</v>
      </c>
      <c r="M43" s="39"/>
      <c r="N43" s="39"/>
      <c r="O43" s="39"/>
    </row>
    <row r="44" spans="1:15" s="4" customFormat="1" ht="13.5" customHeight="1">
      <c r="A44" s="19" t="s">
        <v>60</v>
      </c>
      <c r="B44" s="17"/>
      <c r="C44" s="17"/>
      <c r="D44" s="17"/>
      <c r="E44" s="17"/>
      <c r="F44" s="17"/>
      <c r="G44" s="17"/>
      <c r="H44" s="17"/>
      <c r="I44" s="17"/>
      <c r="J44" s="17"/>
      <c r="K44" s="38"/>
      <c r="L44" s="43">
        <f>SUM(L27+L32+L33+L34+L43)</f>
        <v>37000</v>
      </c>
      <c r="M44" s="43"/>
      <c r="N44" s="39"/>
      <c r="O44" s="39"/>
    </row>
    <row r="45" spans="1:15" s="4" customFormat="1" ht="12" customHeight="1">
      <c r="A45" s="72" t="s">
        <v>61</v>
      </c>
      <c r="B45" s="73"/>
      <c r="C45" s="73"/>
      <c r="D45" s="73"/>
      <c r="E45" s="73"/>
      <c r="F45" s="73"/>
      <c r="G45" s="73"/>
      <c r="H45" s="73"/>
      <c r="I45" s="73"/>
      <c r="J45" s="73"/>
      <c r="K45" s="115"/>
      <c r="L45" s="92"/>
      <c r="M45" s="93"/>
      <c r="N45" s="94"/>
      <c r="O45" s="95"/>
    </row>
    <row r="46" spans="1:15" s="4" customFormat="1" ht="19.5" customHeight="1">
      <c r="A46" s="101" t="s">
        <v>81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96"/>
      <c r="M46" s="97"/>
      <c r="N46" s="97"/>
      <c r="O46" s="98"/>
    </row>
    <row r="47" spans="1:15" s="4" customFormat="1" ht="13.5" customHeight="1">
      <c r="A47" s="6"/>
      <c r="B47" s="99" t="s">
        <v>62</v>
      </c>
      <c r="C47" s="99"/>
      <c r="D47" s="99"/>
      <c r="E47" s="99"/>
      <c r="F47" s="99"/>
      <c r="G47" s="99"/>
      <c r="H47" s="99"/>
      <c r="I47" s="99"/>
      <c r="J47" s="99"/>
      <c r="K47" s="100"/>
      <c r="L47" s="39">
        <v>11900</v>
      </c>
      <c r="M47" s="39"/>
      <c r="N47" s="39"/>
      <c r="O47" s="39"/>
    </row>
    <row r="48" spans="1:15" s="4" customFormat="1" ht="13.5" customHeight="1">
      <c r="A48" s="19" t="s">
        <v>63</v>
      </c>
      <c r="B48" s="17"/>
      <c r="C48" s="17"/>
      <c r="D48" s="17"/>
      <c r="E48" s="17"/>
      <c r="F48" s="17"/>
      <c r="G48" s="17"/>
      <c r="H48" s="17"/>
      <c r="I48" s="17"/>
      <c r="J48" s="17"/>
      <c r="K48" s="38"/>
      <c r="L48" s="43">
        <f>SUM(L44+L47)</f>
        <v>48900</v>
      </c>
      <c r="M48" s="43"/>
      <c r="N48" s="43"/>
      <c r="O48" s="43"/>
    </row>
    <row r="49" spans="1:15" s="4" customFormat="1" ht="13.5" customHeight="1">
      <c r="A49" s="19" t="s">
        <v>64</v>
      </c>
      <c r="B49" s="17"/>
      <c r="C49" s="17"/>
      <c r="D49" s="17"/>
      <c r="E49" s="17"/>
      <c r="F49" s="17"/>
      <c r="G49" s="17"/>
      <c r="H49" s="17"/>
      <c r="I49" s="17"/>
      <c r="J49" s="17"/>
      <c r="K49" s="38"/>
      <c r="L49" s="39"/>
      <c r="M49" s="39"/>
      <c r="N49" s="39"/>
      <c r="O49" s="39"/>
    </row>
    <row r="50" spans="1:15" s="4" customFormat="1" ht="13.5" customHeight="1">
      <c r="A50" s="19" t="s">
        <v>65</v>
      </c>
      <c r="B50" s="17"/>
      <c r="C50" s="17"/>
      <c r="D50" s="17"/>
      <c r="E50" s="17"/>
      <c r="F50" s="17"/>
      <c r="G50" s="17"/>
      <c r="H50" s="17"/>
      <c r="I50" s="17"/>
      <c r="J50" s="17"/>
      <c r="K50" s="38"/>
      <c r="L50" s="43">
        <f>SUM(L48-L49)</f>
        <v>48900</v>
      </c>
      <c r="M50" s="43"/>
      <c r="N50" s="43"/>
      <c r="O50" s="43"/>
    </row>
    <row r="51" spans="1:15" s="4" customFormat="1" ht="13.5" customHeight="1" thickBot="1">
      <c r="A51" s="116" t="s">
        <v>25</v>
      </c>
      <c r="B51" s="17"/>
      <c r="C51" s="17"/>
      <c r="D51" s="17"/>
      <c r="E51" s="15">
        <v>5300</v>
      </c>
      <c r="F51" s="14" t="s">
        <v>68</v>
      </c>
      <c r="G51" s="11"/>
      <c r="H51" s="11"/>
      <c r="I51" s="12"/>
      <c r="J51" s="12"/>
      <c r="K51" s="12"/>
      <c r="L51" s="12"/>
      <c r="M51" s="107"/>
      <c r="N51" s="108"/>
      <c r="O51" s="109"/>
    </row>
    <row r="52" spans="1:15" s="5" customFormat="1" ht="10.5" customHeight="1">
      <c r="A52" s="72" t="s">
        <v>66</v>
      </c>
      <c r="B52" s="73"/>
      <c r="C52" s="73"/>
      <c r="D52" s="73"/>
      <c r="E52" s="73"/>
      <c r="F52" s="72" t="s">
        <v>69</v>
      </c>
      <c r="G52" s="73"/>
      <c r="H52" s="77"/>
      <c r="I52" s="104" t="s">
        <v>2</v>
      </c>
      <c r="J52" s="105"/>
      <c r="K52" s="105"/>
      <c r="L52" s="105"/>
      <c r="M52" s="105"/>
      <c r="N52" s="105"/>
      <c r="O52" s="106"/>
    </row>
    <row r="53" spans="1:15" s="5" customFormat="1" ht="18" customHeight="1">
      <c r="A53" s="114">
        <f>'Year 1'!A53:E53</f>
        <v>0</v>
      </c>
      <c r="B53" s="79"/>
      <c r="C53" s="79"/>
      <c r="D53" s="79"/>
      <c r="E53" s="79"/>
      <c r="F53" s="78"/>
      <c r="G53" s="79"/>
      <c r="H53" s="80"/>
      <c r="I53" s="74" t="s">
        <v>75</v>
      </c>
      <c r="J53" s="75"/>
      <c r="K53" s="75"/>
      <c r="L53" s="75"/>
      <c r="M53" s="75"/>
      <c r="N53" s="75"/>
      <c r="O53" s="76"/>
    </row>
    <row r="54" spans="1:15" s="4" customFormat="1" ht="10.5" customHeight="1">
      <c r="A54" s="112" t="s">
        <v>67</v>
      </c>
      <c r="B54" s="113"/>
      <c r="C54" s="113"/>
      <c r="D54" s="113"/>
      <c r="E54" s="113"/>
      <c r="F54" s="72" t="s">
        <v>69</v>
      </c>
      <c r="G54" s="30"/>
      <c r="H54" s="31"/>
      <c r="I54" s="85" t="s">
        <v>71</v>
      </c>
      <c r="J54" s="86"/>
      <c r="K54" s="86"/>
      <c r="L54" s="83" t="s">
        <v>76</v>
      </c>
      <c r="M54" s="83"/>
      <c r="N54" s="83"/>
      <c r="O54" s="81" t="s">
        <v>70</v>
      </c>
    </row>
    <row r="55" spans="1:15" s="5" customFormat="1" ht="18" customHeight="1" thickBot="1">
      <c r="A55" s="114">
        <f>'Year 1'!A55:E55</f>
        <v>0</v>
      </c>
      <c r="B55" s="79"/>
      <c r="C55" s="79"/>
      <c r="D55" s="79"/>
      <c r="E55" s="79"/>
      <c r="F55" s="89"/>
      <c r="G55" s="90"/>
      <c r="H55" s="91"/>
      <c r="I55" s="87"/>
      <c r="J55" s="88"/>
      <c r="K55" s="88"/>
      <c r="L55" s="84"/>
      <c r="M55" s="84"/>
      <c r="N55" s="84"/>
      <c r="O55" s="82"/>
    </row>
    <row r="56" spans="1:15" ht="10.5" customHeight="1">
      <c r="A56" s="110" t="s">
        <v>24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</sheetData>
  <mergeCells count="172">
    <mergeCell ref="A2:H2"/>
    <mergeCell ref="L37:M37"/>
    <mergeCell ref="L38:M38"/>
    <mergeCell ref="A37:K37"/>
    <mergeCell ref="A31:K31"/>
    <mergeCell ref="A30:K30"/>
    <mergeCell ref="A29:K29"/>
    <mergeCell ref="A28:K28"/>
    <mergeCell ref="A27:K27"/>
    <mergeCell ref="A26:K26"/>
    <mergeCell ref="L39:M39"/>
    <mergeCell ref="A6:H6"/>
    <mergeCell ref="L32:M32"/>
    <mergeCell ref="L33:M33"/>
    <mergeCell ref="L34:M34"/>
    <mergeCell ref="L35:M35"/>
    <mergeCell ref="A36:K36"/>
    <mergeCell ref="A35:K35"/>
    <mergeCell ref="A39:K39"/>
    <mergeCell ref="A38:K38"/>
    <mergeCell ref="N35:O35"/>
    <mergeCell ref="N34:O34"/>
    <mergeCell ref="L49:M49"/>
    <mergeCell ref="N39:O39"/>
    <mergeCell ref="N38:O38"/>
    <mergeCell ref="L47:M47"/>
    <mergeCell ref="L48:M48"/>
    <mergeCell ref="N41:O41"/>
    <mergeCell ref="N40:O40"/>
    <mergeCell ref="L36:M36"/>
    <mergeCell ref="N43:O43"/>
    <mergeCell ref="N42:O42"/>
    <mergeCell ref="N37:O37"/>
    <mergeCell ref="N36:O36"/>
    <mergeCell ref="L44:M44"/>
    <mergeCell ref="L40:M40"/>
    <mergeCell ref="L41:M41"/>
    <mergeCell ref="L42:M42"/>
    <mergeCell ref="L43:M43"/>
    <mergeCell ref="N44:O44"/>
    <mergeCell ref="I3:L5"/>
    <mergeCell ref="M3:O4"/>
    <mergeCell ref="I6:L7"/>
    <mergeCell ref="A44:K44"/>
    <mergeCell ref="B43:K43"/>
    <mergeCell ref="A41:K41"/>
    <mergeCell ref="A34:C34"/>
    <mergeCell ref="N33:O33"/>
    <mergeCell ref="L28:O31"/>
    <mergeCell ref="O54:O55"/>
    <mergeCell ref="L54:N55"/>
    <mergeCell ref="I54:K55"/>
    <mergeCell ref="F54:H54"/>
    <mergeCell ref="F55:H55"/>
    <mergeCell ref="N48:O48"/>
    <mergeCell ref="I52:O52"/>
    <mergeCell ref="I53:O53"/>
    <mergeCell ref="F52:H52"/>
    <mergeCell ref="F53:H53"/>
    <mergeCell ref="M51:O51"/>
    <mergeCell ref="N47:O47"/>
    <mergeCell ref="L45:O46"/>
    <mergeCell ref="A52:E52"/>
    <mergeCell ref="A48:K48"/>
    <mergeCell ref="B47:K47"/>
    <mergeCell ref="A46:K46"/>
    <mergeCell ref="N50:O50"/>
    <mergeCell ref="L50:M50"/>
    <mergeCell ref="N49:O49"/>
    <mergeCell ref="A45:K45"/>
    <mergeCell ref="A53:E53"/>
    <mergeCell ref="A51:D51"/>
    <mergeCell ref="A50:K50"/>
    <mergeCell ref="A49:K49"/>
    <mergeCell ref="A56:O56"/>
    <mergeCell ref="E34:K34"/>
    <mergeCell ref="D33:K33"/>
    <mergeCell ref="B32:K32"/>
    <mergeCell ref="N32:O32"/>
    <mergeCell ref="D40:K40"/>
    <mergeCell ref="D42:K42"/>
    <mergeCell ref="A33:C33"/>
    <mergeCell ref="A54:E54"/>
    <mergeCell ref="A55:E55"/>
    <mergeCell ref="N25:O25"/>
    <mergeCell ref="L26:M26"/>
    <mergeCell ref="N26:O26"/>
    <mergeCell ref="L27:M27"/>
    <mergeCell ref="N27:O27"/>
    <mergeCell ref="L25:M25"/>
    <mergeCell ref="N22:O22"/>
    <mergeCell ref="L23:M23"/>
    <mergeCell ref="N23:O23"/>
    <mergeCell ref="L24:M24"/>
    <mergeCell ref="N24:O24"/>
    <mergeCell ref="L22:M22"/>
    <mergeCell ref="N19:O19"/>
    <mergeCell ref="L20:M20"/>
    <mergeCell ref="N20:O20"/>
    <mergeCell ref="L21:M21"/>
    <mergeCell ref="N21:O21"/>
    <mergeCell ref="L19:M19"/>
    <mergeCell ref="B25:K25"/>
    <mergeCell ref="J20:K20"/>
    <mergeCell ref="J19:K19"/>
    <mergeCell ref="D24:K24"/>
    <mergeCell ref="C23:K23"/>
    <mergeCell ref="C22:K22"/>
    <mergeCell ref="C21:K21"/>
    <mergeCell ref="C20:F20"/>
    <mergeCell ref="C19:F19"/>
    <mergeCell ref="G19:H19"/>
    <mergeCell ref="G20:H20"/>
    <mergeCell ref="A18:F18"/>
    <mergeCell ref="C17:F17"/>
    <mergeCell ref="G17:H17"/>
    <mergeCell ref="C16:F16"/>
    <mergeCell ref="B15:F15"/>
    <mergeCell ref="L12:M12"/>
    <mergeCell ref="L11:M11"/>
    <mergeCell ref="G12:H12"/>
    <mergeCell ref="G11:H11"/>
    <mergeCell ref="G14:H14"/>
    <mergeCell ref="J14:K14"/>
    <mergeCell ref="L13:M13"/>
    <mergeCell ref="L14:M14"/>
    <mergeCell ref="I1:O1"/>
    <mergeCell ref="I2:O2"/>
    <mergeCell ref="M5:N5"/>
    <mergeCell ref="N8:O8"/>
    <mergeCell ref="M6:N7"/>
    <mergeCell ref="O6:O7"/>
    <mergeCell ref="G8:K8"/>
    <mergeCell ref="A1:H1"/>
    <mergeCell ref="A4:H5"/>
    <mergeCell ref="A3:H3"/>
    <mergeCell ref="N10:O10"/>
    <mergeCell ref="L8:M8"/>
    <mergeCell ref="L9:M9"/>
    <mergeCell ref="L10:M10"/>
    <mergeCell ref="N14:O14"/>
    <mergeCell ref="N15:O15"/>
    <mergeCell ref="N16:O16"/>
    <mergeCell ref="G9:K9"/>
    <mergeCell ref="G10:H10"/>
    <mergeCell ref="J10:K10"/>
    <mergeCell ref="G13:H13"/>
    <mergeCell ref="J11:K11"/>
    <mergeCell ref="J12:K12"/>
    <mergeCell ref="N9:O9"/>
    <mergeCell ref="J13:K13"/>
    <mergeCell ref="N11:O11"/>
    <mergeCell ref="N12:O12"/>
    <mergeCell ref="N13:O13"/>
    <mergeCell ref="N17:O17"/>
    <mergeCell ref="G18:O18"/>
    <mergeCell ref="L15:M15"/>
    <mergeCell ref="L16:M16"/>
    <mergeCell ref="L17:M17"/>
    <mergeCell ref="J15:K15"/>
    <mergeCell ref="J16:K16"/>
    <mergeCell ref="J17:K17"/>
    <mergeCell ref="G15:H15"/>
    <mergeCell ref="G16:H16"/>
    <mergeCell ref="B12:F12"/>
    <mergeCell ref="B13:F13"/>
    <mergeCell ref="B14:F14"/>
    <mergeCell ref="B11:F11"/>
    <mergeCell ref="A10:F10"/>
    <mergeCell ref="A9:F9"/>
    <mergeCell ref="A8:F8"/>
    <mergeCell ref="A7:H7"/>
  </mergeCells>
  <printOptions/>
  <pageMargins left="0.55" right="0.45" top="0.45" bottom="0.45" header="0.3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workbookViewId="0" topLeftCell="A1">
      <selection activeCell="A1" sqref="A1:H1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7.421875" style="0" customWidth="1"/>
    <col min="4" max="4" width="15.28125" style="0" customWidth="1"/>
    <col min="5" max="5" width="20.7109375" style="0" customWidth="1"/>
    <col min="6" max="6" width="6.7109375" style="0" customWidth="1"/>
    <col min="7" max="7" width="3.00390625" style="0" customWidth="1"/>
    <col min="8" max="8" width="2.8515625" style="0" customWidth="1"/>
    <col min="9" max="9" width="5.7109375" style="0" customWidth="1"/>
    <col min="10" max="10" width="2.8515625" style="0" customWidth="1"/>
    <col min="11" max="12" width="3.00390625" style="0" customWidth="1"/>
    <col min="13" max="13" width="7.57421875" style="0" customWidth="1"/>
    <col min="14" max="14" width="1.421875" style="0" customWidth="1"/>
    <col min="15" max="15" width="9.00390625" style="0" customWidth="1"/>
  </cols>
  <sheetData>
    <row r="1" spans="1:15" ht="13.5" customHeight="1" thickBot="1">
      <c r="A1" s="22" t="s">
        <v>0</v>
      </c>
      <c r="B1" s="22"/>
      <c r="C1" s="22"/>
      <c r="D1" s="22"/>
      <c r="E1" s="22"/>
      <c r="F1" s="22"/>
      <c r="G1" s="22"/>
      <c r="H1" s="22"/>
      <c r="I1" s="135" t="s">
        <v>74</v>
      </c>
      <c r="J1" s="136"/>
      <c r="K1" s="136"/>
      <c r="L1" s="136"/>
      <c r="M1" s="136"/>
      <c r="N1" s="136"/>
      <c r="O1" s="136"/>
    </row>
    <row r="2" spans="1:15" ht="13.5" customHeight="1">
      <c r="A2" s="20" t="s">
        <v>1</v>
      </c>
      <c r="B2" s="21"/>
      <c r="C2" s="21"/>
      <c r="D2" s="21"/>
      <c r="E2" s="21"/>
      <c r="F2" s="21"/>
      <c r="G2" s="21"/>
      <c r="H2" s="18"/>
      <c r="I2" s="137" t="s">
        <v>2</v>
      </c>
      <c r="J2" s="138"/>
      <c r="K2" s="138"/>
      <c r="L2" s="138"/>
      <c r="M2" s="138"/>
      <c r="N2" s="138"/>
      <c r="O2" s="139"/>
    </row>
    <row r="3" spans="1:15" ht="10.5" customHeight="1">
      <c r="A3" s="29" t="s">
        <v>12</v>
      </c>
      <c r="B3" s="30"/>
      <c r="C3" s="30"/>
      <c r="D3" s="30"/>
      <c r="E3" s="30"/>
      <c r="F3" s="30"/>
      <c r="G3" s="30"/>
      <c r="H3" s="31"/>
      <c r="I3" s="53" t="s">
        <v>3</v>
      </c>
      <c r="J3" s="54"/>
      <c r="K3" s="54"/>
      <c r="L3" s="55"/>
      <c r="M3" s="61" t="s">
        <v>4</v>
      </c>
      <c r="N3" s="54"/>
      <c r="O3" s="62"/>
    </row>
    <row r="4" spans="1:15" ht="12" customHeight="1">
      <c r="A4" s="32">
        <f>'Year 1'!A4:H5</f>
        <v>0</v>
      </c>
      <c r="B4" s="33"/>
      <c r="C4" s="33"/>
      <c r="D4" s="33"/>
      <c r="E4" s="33"/>
      <c r="F4" s="33"/>
      <c r="G4" s="33"/>
      <c r="H4" s="34"/>
      <c r="I4" s="56"/>
      <c r="J4" s="57"/>
      <c r="K4" s="57"/>
      <c r="L4" s="58"/>
      <c r="M4" s="63"/>
      <c r="N4" s="21"/>
      <c r="O4" s="18"/>
    </row>
    <row r="5" spans="1:15" ht="10.5" customHeight="1">
      <c r="A5" s="35"/>
      <c r="B5" s="36"/>
      <c r="C5" s="36"/>
      <c r="D5" s="36"/>
      <c r="E5" s="36"/>
      <c r="F5" s="36"/>
      <c r="G5" s="36"/>
      <c r="H5" s="37"/>
      <c r="I5" s="59"/>
      <c r="J5" s="21"/>
      <c r="K5" s="21"/>
      <c r="L5" s="60"/>
      <c r="M5" s="140" t="s">
        <v>5</v>
      </c>
      <c r="N5" s="141"/>
      <c r="O5" s="3" t="s">
        <v>6</v>
      </c>
    </row>
    <row r="6" spans="1:15" ht="10.5" customHeight="1">
      <c r="A6" s="29" t="s">
        <v>13</v>
      </c>
      <c r="B6" s="30"/>
      <c r="C6" s="30"/>
      <c r="D6" s="30"/>
      <c r="E6" s="30"/>
      <c r="F6" s="30"/>
      <c r="G6" s="30"/>
      <c r="H6" s="31"/>
      <c r="I6" s="64" t="s">
        <v>7</v>
      </c>
      <c r="J6" s="54"/>
      <c r="K6" s="54"/>
      <c r="L6" s="55"/>
      <c r="M6" s="144"/>
      <c r="N6" s="133"/>
      <c r="O6" s="147"/>
    </row>
    <row r="7" spans="1:15" ht="18" customHeight="1" thickBot="1">
      <c r="A7" s="134">
        <f>'Year 1'!A7:H7</f>
        <v>0</v>
      </c>
      <c r="B7" s="36"/>
      <c r="C7" s="36"/>
      <c r="D7" s="36"/>
      <c r="E7" s="36"/>
      <c r="F7" s="36"/>
      <c r="G7" s="36"/>
      <c r="H7" s="37"/>
      <c r="I7" s="65"/>
      <c r="J7" s="66"/>
      <c r="K7" s="66"/>
      <c r="L7" s="67"/>
      <c r="M7" s="145"/>
      <c r="N7" s="146"/>
      <c r="O7" s="148"/>
    </row>
    <row r="8" spans="1:15" s="1" customFormat="1" ht="10.5" customHeight="1">
      <c r="A8" s="29" t="s">
        <v>72</v>
      </c>
      <c r="B8" s="30"/>
      <c r="C8" s="30"/>
      <c r="D8" s="30"/>
      <c r="E8" s="30"/>
      <c r="F8" s="133"/>
      <c r="G8" s="151" t="s">
        <v>8</v>
      </c>
      <c r="H8" s="152"/>
      <c r="I8" s="143"/>
      <c r="J8" s="143"/>
      <c r="K8" s="143"/>
      <c r="L8" s="142" t="s">
        <v>14</v>
      </c>
      <c r="M8" s="142"/>
      <c r="N8" s="142" t="s">
        <v>14</v>
      </c>
      <c r="O8" s="143"/>
    </row>
    <row r="9" spans="1:15" s="1" customFormat="1" ht="9.75" customHeight="1">
      <c r="A9" s="131" t="s">
        <v>77</v>
      </c>
      <c r="B9" s="111"/>
      <c r="C9" s="111"/>
      <c r="D9" s="111"/>
      <c r="E9" s="111"/>
      <c r="F9" s="132"/>
      <c r="G9" s="149" t="s">
        <v>9</v>
      </c>
      <c r="H9" s="150"/>
      <c r="I9" s="150"/>
      <c r="J9" s="150"/>
      <c r="K9" s="150"/>
      <c r="L9" s="142" t="s">
        <v>10</v>
      </c>
      <c r="M9" s="142"/>
      <c r="N9" s="142" t="s">
        <v>6</v>
      </c>
      <c r="O9" s="143"/>
    </row>
    <row r="10" spans="1:15" ht="9.75" customHeight="1">
      <c r="A10" s="128"/>
      <c r="B10" s="129"/>
      <c r="C10" s="129"/>
      <c r="D10" s="129"/>
      <c r="E10" s="129"/>
      <c r="F10" s="130"/>
      <c r="G10" s="140" t="s">
        <v>17</v>
      </c>
      <c r="H10" s="141"/>
      <c r="I10" s="2" t="s">
        <v>18</v>
      </c>
      <c r="J10" s="140" t="s">
        <v>19</v>
      </c>
      <c r="K10" s="140"/>
      <c r="L10" s="149" t="s">
        <v>15</v>
      </c>
      <c r="M10" s="149"/>
      <c r="N10" s="149" t="s">
        <v>16</v>
      </c>
      <c r="O10" s="150"/>
    </row>
    <row r="11" spans="1:15" s="4" customFormat="1" ht="13.5" customHeight="1">
      <c r="A11" s="7" t="s">
        <v>31</v>
      </c>
      <c r="B11" s="25" t="str">
        <f>'Year 1'!B11:F11</f>
        <v>Albert J. Hermann</v>
      </c>
      <c r="C11" s="27"/>
      <c r="D11" s="27"/>
      <c r="E11" s="27"/>
      <c r="F11" s="28"/>
      <c r="G11" s="124">
        <f>SUM('Year 1'!G11+'Year 2'!G11)</f>
        <v>2</v>
      </c>
      <c r="H11" s="127"/>
      <c r="I11" s="16">
        <f>SUM('Year 1'!I11+'Year 2'!I11)</f>
        <v>0</v>
      </c>
      <c r="J11" s="123">
        <f>SUM('Year 1'!J11+'Year 2'!J11)</f>
        <v>0</v>
      </c>
      <c r="K11" s="123"/>
      <c r="L11" s="125">
        <f>SUM('Year 1'!L11+'Year 2'!L11)</f>
        <v>9400</v>
      </c>
      <c r="M11" s="126"/>
      <c r="N11" s="43"/>
      <c r="O11" s="43"/>
    </row>
    <row r="12" spans="1:15" s="4" customFormat="1" ht="13.5" customHeight="1">
      <c r="A12" s="7" t="s">
        <v>32</v>
      </c>
      <c r="B12" s="25" t="str">
        <f>'Year 1'!B12:F12</f>
        <v>Sarah Hinckley</v>
      </c>
      <c r="C12" s="27"/>
      <c r="D12" s="27"/>
      <c r="E12" s="27"/>
      <c r="F12" s="28"/>
      <c r="G12" s="124">
        <f>SUM('Year 1'!G12+'Year 2'!G12)</f>
        <v>1</v>
      </c>
      <c r="H12" s="127"/>
      <c r="I12" s="16">
        <f>SUM('Year 1'!I12+'Year 2'!I12)</f>
        <v>0</v>
      </c>
      <c r="J12" s="123">
        <f>SUM('Year 1'!J12+'Year 2'!J12)</f>
        <v>0</v>
      </c>
      <c r="K12" s="123"/>
      <c r="L12" s="119">
        <f>SUM('Year 1'!L12+'Year 2'!L12)</f>
        <v>0</v>
      </c>
      <c r="M12" s="156"/>
      <c r="N12" s="39"/>
      <c r="O12" s="39"/>
    </row>
    <row r="13" spans="1:15" s="4" customFormat="1" ht="13.5" customHeight="1">
      <c r="A13" s="7" t="s">
        <v>33</v>
      </c>
      <c r="B13" s="25">
        <f>'Year 1'!B13:F13</f>
        <v>0</v>
      </c>
      <c r="C13" s="27"/>
      <c r="D13" s="27"/>
      <c r="E13" s="27"/>
      <c r="F13" s="28"/>
      <c r="G13" s="124">
        <f>SUM('Year 1'!G13+'Year 2'!G13)</f>
        <v>0</v>
      </c>
      <c r="H13" s="127"/>
      <c r="I13" s="16">
        <f>SUM('Year 1'!I13+'Year 2'!I13)</f>
        <v>0</v>
      </c>
      <c r="J13" s="123">
        <f>SUM('Year 1'!J13+'Year 2'!J13)</f>
        <v>0</v>
      </c>
      <c r="K13" s="123"/>
      <c r="L13" s="119">
        <f>SUM('Year 1'!L13+'Year 2'!L13)</f>
        <v>0</v>
      </c>
      <c r="M13" s="156"/>
      <c r="N13" s="39"/>
      <c r="O13" s="39"/>
    </row>
    <row r="14" spans="1:15" s="4" customFormat="1" ht="13.5" customHeight="1">
      <c r="A14" s="7" t="s">
        <v>34</v>
      </c>
      <c r="B14" s="25">
        <f>'Year 1'!B14:F14</f>
        <v>0</v>
      </c>
      <c r="C14" s="27"/>
      <c r="D14" s="27"/>
      <c r="E14" s="27"/>
      <c r="F14" s="28"/>
      <c r="G14" s="124">
        <f>SUM('Year 1'!G14+'Year 2'!G14)</f>
        <v>0</v>
      </c>
      <c r="H14" s="127"/>
      <c r="I14" s="16">
        <f>SUM('Year 1'!I14+'Year 2'!I14)</f>
        <v>0</v>
      </c>
      <c r="J14" s="123">
        <f>SUM('Year 1'!J14+'Year 2'!J14)</f>
        <v>0</v>
      </c>
      <c r="K14" s="123"/>
      <c r="L14" s="119">
        <f>SUM('Year 1'!L14+'Year 2'!L14)</f>
        <v>0</v>
      </c>
      <c r="M14" s="156"/>
      <c r="N14" s="39"/>
      <c r="O14" s="39"/>
    </row>
    <row r="15" spans="1:15" s="4" customFormat="1" ht="13.5" customHeight="1">
      <c r="A15" s="7" t="s">
        <v>35</v>
      </c>
      <c r="B15" s="25">
        <f>'Year 1'!B15:F15</f>
        <v>0</v>
      </c>
      <c r="C15" s="27"/>
      <c r="D15" s="27"/>
      <c r="E15" s="27"/>
      <c r="F15" s="28"/>
      <c r="G15" s="124">
        <f>SUM('Year 1'!G15+'Year 2'!G15)</f>
        <v>0</v>
      </c>
      <c r="H15" s="127"/>
      <c r="I15" s="16">
        <f>SUM('Year 1'!I15+'Year 2'!I15)</f>
        <v>0</v>
      </c>
      <c r="J15" s="123">
        <f>SUM('Year 1'!J15+'Year 2'!J15)</f>
        <v>0</v>
      </c>
      <c r="K15" s="123"/>
      <c r="L15" s="119">
        <f>SUM('Year 1'!L15+'Year 2'!L15)</f>
        <v>0</v>
      </c>
      <c r="M15" s="156"/>
      <c r="N15" s="39"/>
      <c r="O15" s="39"/>
    </row>
    <row r="16" spans="1:15" s="4" customFormat="1" ht="13.5" customHeight="1">
      <c r="A16" s="7" t="s">
        <v>22</v>
      </c>
      <c r="B16" s="13"/>
      <c r="C16" s="68" t="s">
        <v>43</v>
      </c>
      <c r="D16" s="17"/>
      <c r="E16" s="17"/>
      <c r="F16" s="38"/>
      <c r="G16" s="124">
        <f>SUM('Year 1'!G16+'Year 2'!G16)</f>
        <v>0</v>
      </c>
      <c r="H16" s="127"/>
      <c r="I16" s="16">
        <f>SUM('Year 1'!I16+'Year 2'!I16)</f>
        <v>0</v>
      </c>
      <c r="J16" s="123">
        <f>SUM('Year 1'!J16+'Year 2'!J16)</f>
        <v>0</v>
      </c>
      <c r="K16" s="123"/>
      <c r="L16" s="119">
        <f>SUM('Year 1'!L16+'Year 2'!L16)</f>
        <v>0</v>
      </c>
      <c r="M16" s="156"/>
      <c r="N16" s="39"/>
      <c r="O16" s="39"/>
    </row>
    <row r="17" spans="1:15" s="4" customFormat="1" ht="13.5" customHeight="1">
      <c r="A17" s="7" t="s">
        <v>29</v>
      </c>
      <c r="B17" s="13"/>
      <c r="C17" s="68" t="s">
        <v>30</v>
      </c>
      <c r="D17" s="17"/>
      <c r="E17" s="17"/>
      <c r="F17" s="38"/>
      <c r="G17" s="124">
        <f>SUM('Year 1'!G17+'Year 2'!G17)</f>
        <v>3</v>
      </c>
      <c r="H17" s="127"/>
      <c r="I17" s="16">
        <f>SUM('Year 1'!I17+'Year 2'!I17)</f>
        <v>0</v>
      </c>
      <c r="J17" s="123">
        <f>SUM('Year 1'!J17+'Year 2'!J17)</f>
        <v>0</v>
      </c>
      <c r="K17" s="123"/>
      <c r="L17" s="119">
        <f>SUM('Year 1'!L17+'Year 2'!L17)</f>
        <v>9400</v>
      </c>
      <c r="M17" s="156"/>
      <c r="N17" s="39"/>
      <c r="O17" s="39"/>
    </row>
    <row r="18" spans="1:15" s="4" customFormat="1" ht="12" customHeight="1">
      <c r="A18" s="19" t="s">
        <v>20</v>
      </c>
      <c r="B18" s="17"/>
      <c r="C18" s="17"/>
      <c r="D18" s="17"/>
      <c r="E18" s="17"/>
      <c r="F18" s="38"/>
      <c r="G18" s="153"/>
      <c r="H18" s="154"/>
      <c r="I18" s="154"/>
      <c r="J18" s="154"/>
      <c r="K18" s="154"/>
      <c r="L18" s="154"/>
      <c r="M18" s="154"/>
      <c r="N18" s="154"/>
      <c r="O18" s="155"/>
    </row>
    <row r="19" spans="1:15" s="4" customFormat="1" ht="13.5" customHeight="1">
      <c r="A19" s="7" t="s">
        <v>36</v>
      </c>
      <c r="B19" s="13"/>
      <c r="C19" s="68" t="s">
        <v>44</v>
      </c>
      <c r="D19" s="68"/>
      <c r="E19" s="68"/>
      <c r="F19" s="69"/>
      <c r="G19" s="124">
        <f>SUM('Year 1'!G19+'Year 2'!G19)</f>
        <v>0</v>
      </c>
      <c r="H19" s="127"/>
      <c r="I19" s="16">
        <f>SUM('Year 1'!I19+'Year 2'!I19)</f>
        <v>0</v>
      </c>
      <c r="J19" s="123">
        <f>SUM('Year 1'!J19+'Year 2'!J19)</f>
        <v>0</v>
      </c>
      <c r="K19" s="123"/>
      <c r="L19" s="119">
        <f>SUM('Year 1'!L19+'Year 2'!L19)</f>
        <v>0</v>
      </c>
      <c r="M19" s="156"/>
      <c r="N19" s="117"/>
      <c r="O19" s="118"/>
    </row>
    <row r="20" spans="1:15" s="4" customFormat="1" ht="13.5" customHeight="1">
      <c r="A20" s="7" t="s">
        <v>37</v>
      </c>
      <c r="B20" s="13"/>
      <c r="C20" s="68" t="s">
        <v>45</v>
      </c>
      <c r="D20" s="17"/>
      <c r="E20" s="17"/>
      <c r="F20" s="38"/>
      <c r="G20" s="124">
        <f>SUM('Year 1'!G20+'Year 2'!G20)</f>
        <v>12</v>
      </c>
      <c r="H20" s="127"/>
      <c r="I20" s="16">
        <f>SUM('Year 1'!I20+'Year 2'!I20)</f>
        <v>0</v>
      </c>
      <c r="J20" s="123">
        <f>SUM('Year 1'!J20+'Year 2'!J20)</f>
        <v>0</v>
      </c>
      <c r="K20" s="123"/>
      <c r="L20" s="119">
        <f>SUM('Year 1'!L20+'Year 2'!L20)</f>
        <v>34800</v>
      </c>
      <c r="M20" s="156"/>
      <c r="N20" s="117"/>
      <c r="O20" s="118"/>
    </row>
    <row r="21" spans="1:15" s="4" customFormat="1" ht="13.5" customHeight="1">
      <c r="A21" s="7" t="s">
        <v>38</v>
      </c>
      <c r="B21" s="13"/>
      <c r="C21" s="68" t="s">
        <v>46</v>
      </c>
      <c r="D21" s="17"/>
      <c r="E21" s="17"/>
      <c r="F21" s="17"/>
      <c r="G21" s="17"/>
      <c r="H21" s="17"/>
      <c r="I21" s="17"/>
      <c r="J21" s="17"/>
      <c r="K21" s="38"/>
      <c r="L21" s="119">
        <f>SUM('Year 1'!L21+'Year 2'!L21)</f>
        <v>0</v>
      </c>
      <c r="M21" s="156"/>
      <c r="N21" s="117"/>
      <c r="O21" s="118"/>
    </row>
    <row r="22" spans="1:15" s="4" customFormat="1" ht="13.5" customHeight="1">
      <c r="A22" s="7" t="s">
        <v>39</v>
      </c>
      <c r="B22" s="13"/>
      <c r="C22" s="68" t="s">
        <v>47</v>
      </c>
      <c r="D22" s="17"/>
      <c r="E22" s="17"/>
      <c r="F22" s="17"/>
      <c r="G22" s="17"/>
      <c r="H22" s="17"/>
      <c r="I22" s="17"/>
      <c r="J22" s="17"/>
      <c r="K22" s="38"/>
      <c r="L22" s="119">
        <f>SUM('Year 1'!L22+'Year 2'!L22)</f>
        <v>0</v>
      </c>
      <c r="M22" s="156"/>
      <c r="N22" s="117"/>
      <c r="O22" s="118"/>
    </row>
    <row r="23" spans="1:15" s="4" customFormat="1" ht="13.5" customHeight="1">
      <c r="A23" s="7" t="s">
        <v>40</v>
      </c>
      <c r="B23" s="13"/>
      <c r="C23" s="68" t="s">
        <v>48</v>
      </c>
      <c r="D23" s="17"/>
      <c r="E23" s="17"/>
      <c r="F23" s="17"/>
      <c r="G23" s="17"/>
      <c r="H23" s="17"/>
      <c r="I23" s="17"/>
      <c r="J23" s="17"/>
      <c r="K23" s="38"/>
      <c r="L23" s="119">
        <f>SUM('Year 1'!L23+'Year 2'!L23)</f>
        <v>0</v>
      </c>
      <c r="M23" s="156"/>
      <c r="N23" s="117"/>
      <c r="O23" s="118"/>
    </row>
    <row r="24" spans="1:15" s="4" customFormat="1" ht="13.5" customHeight="1">
      <c r="A24" s="7" t="s">
        <v>22</v>
      </c>
      <c r="B24" s="13"/>
      <c r="C24" s="9" t="s">
        <v>21</v>
      </c>
      <c r="D24" s="23"/>
      <c r="E24" s="23"/>
      <c r="F24" s="23"/>
      <c r="G24" s="23"/>
      <c r="H24" s="23"/>
      <c r="I24" s="23"/>
      <c r="J24" s="23"/>
      <c r="K24" s="24"/>
      <c r="L24" s="119">
        <f>SUM('Year 1'!L24+'Year 2'!L24)</f>
        <v>0</v>
      </c>
      <c r="M24" s="156"/>
      <c r="N24" s="117"/>
      <c r="O24" s="118"/>
    </row>
    <row r="25" spans="1:15" s="4" customFormat="1" ht="13.5" customHeight="1">
      <c r="A25" s="7"/>
      <c r="B25" s="68" t="s">
        <v>41</v>
      </c>
      <c r="C25" s="17"/>
      <c r="D25" s="17"/>
      <c r="E25" s="17"/>
      <c r="F25" s="17"/>
      <c r="G25" s="17"/>
      <c r="H25" s="17"/>
      <c r="I25" s="17"/>
      <c r="J25" s="17"/>
      <c r="K25" s="38"/>
      <c r="L25" s="119">
        <f>SUM('Year 1'!L25+'Year 2'!L25)</f>
        <v>44200</v>
      </c>
      <c r="M25" s="156"/>
      <c r="N25" s="117"/>
      <c r="O25" s="118"/>
    </row>
    <row r="26" spans="1:15" s="4" customFormat="1" ht="13.5" customHeight="1">
      <c r="A26" s="19" t="s">
        <v>42</v>
      </c>
      <c r="B26" s="17"/>
      <c r="C26" s="17"/>
      <c r="D26" s="17"/>
      <c r="E26" s="17"/>
      <c r="F26" s="17"/>
      <c r="G26" s="17"/>
      <c r="H26" s="17"/>
      <c r="I26" s="17"/>
      <c r="J26" s="17"/>
      <c r="K26" s="38"/>
      <c r="L26" s="119">
        <f>SUM('Year 1'!L26+'Year 2'!L26)</f>
        <v>11100</v>
      </c>
      <c r="M26" s="156"/>
      <c r="N26" s="117"/>
      <c r="O26" s="118"/>
    </row>
    <row r="27" spans="1:15" s="4" customFormat="1" ht="13.5" customHeight="1">
      <c r="A27" s="19" t="s">
        <v>49</v>
      </c>
      <c r="B27" s="17"/>
      <c r="C27" s="17"/>
      <c r="D27" s="17"/>
      <c r="E27" s="17"/>
      <c r="F27" s="17"/>
      <c r="G27" s="17"/>
      <c r="H27" s="17"/>
      <c r="I27" s="17"/>
      <c r="J27" s="17"/>
      <c r="K27" s="38"/>
      <c r="L27" s="119">
        <f>SUM('Year 1'!L27+'Year 2'!L27)</f>
        <v>55300</v>
      </c>
      <c r="M27" s="156"/>
      <c r="N27" s="119"/>
      <c r="O27" s="118"/>
    </row>
    <row r="28" spans="1:15" ht="12" customHeight="1">
      <c r="A28" s="72" t="s">
        <v>50</v>
      </c>
      <c r="B28" s="73"/>
      <c r="C28" s="73"/>
      <c r="D28" s="73"/>
      <c r="E28" s="73"/>
      <c r="F28" s="73"/>
      <c r="G28" s="73"/>
      <c r="H28" s="73"/>
      <c r="I28" s="73"/>
      <c r="J28" s="73"/>
      <c r="K28" s="115"/>
      <c r="L28" s="44"/>
      <c r="M28" s="45"/>
      <c r="N28" s="45"/>
      <c r="O28" s="46"/>
    </row>
    <row r="29" spans="1:15" s="4" customFormat="1" ht="12" customHeight="1">
      <c r="A29" s="101"/>
      <c r="B29" s="120"/>
      <c r="C29" s="120"/>
      <c r="D29" s="120"/>
      <c r="E29" s="120"/>
      <c r="F29" s="120"/>
      <c r="G29" s="120"/>
      <c r="H29" s="120"/>
      <c r="I29" s="120"/>
      <c r="J29" s="120"/>
      <c r="K29" s="121"/>
      <c r="L29" s="47"/>
      <c r="M29" s="48"/>
      <c r="N29" s="48"/>
      <c r="O29" s="49"/>
    </row>
    <row r="30" spans="1:15" s="4" customFormat="1" ht="12" customHeight="1">
      <c r="A30" s="101"/>
      <c r="B30" s="120"/>
      <c r="C30" s="120"/>
      <c r="D30" s="120"/>
      <c r="E30" s="120"/>
      <c r="F30" s="120"/>
      <c r="G30" s="120"/>
      <c r="H30" s="120"/>
      <c r="I30" s="120"/>
      <c r="J30" s="120"/>
      <c r="K30" s="121"/>
      <c r="L30" s="47"/>
      <c r="M30" s="48"/>
      <c r="N30" s="48"/>
      <c r="O30" s="49"/>
    </row>
    <row r="31" spans="1:15" s="4" customFormat="1" ht="12" customHeight="1">
      <c r="A31" s="101"/>
      <c r="B31" s="120"/>
      <c r="C31" s="120"/>
      <c r="D31" s="120"/>
      <c r="E31" s="120"/>
      <c r="F31" s="120"/>
      <c r="G31" s="120"/>
      <c r="H31" s="120"/>
      <c r="I31" s="120"/>
      <c r="J31" s="120"/>
      <c r="K31" s="121"/>
      <c r="L31" s="50"/>
      <c r="M31" s="51"/>
      <c r="N31" s="51"/>
      <c r="O31" s="52"/>
    </row>
    <row r="32" spans="1:15" s="4" customFormat="1" ht="13.5" customHeight="1">
      <c r="A32" s="10"/>
      <c r="B32" s="99" t="s">
        <v>51</v>
      </c>
      <c r="C32" s="99"/>
      <c r="D32" s="99"/>
      <c r="E32" s="99"/>
      <c r="F32" s="99"/>
      <c r="G32" s="99"/>
      <c r="H32" s="99"/>
      <c r="I32" s="99"/>
      <c r="J32" s="99"/>
      <c r="K32" s="100"/>
      <c r="L32" s="119">
        <f>SUM('Year 1'!L32+'Year 2'!L32)</f>
        <v>18000</v>
      </c>
      <c r="M32" s="156"/>
      <c r="N32" s="39"/>
      <c r="O32" s="39"/>
    </row>
    <row r="33" spans="1:15" s="4" customFormat="1" ht="13.5" customHeight="1">
      <c r="A33" s="72" t="s">
        <v>23</v>
      </c>
      <c r="B33" s="73"/>
      <c r="C33" s="73"/>
      <c r="D33" s="68" t="s">
        <v>27</v>
      </c>
      <c r="E33" s="17"/>
      <c r="F33" s="17"/>
      <c r="G33" s="17"/>
      <c r="H33" s="17"/>
      <c r="I33" s="17"/>
      <c r="J33" s="17"/>
      <c r="K33" s="38"/>
      <c r="L33" s="119">
        <f>SUM('Year 1'!L33+'Year 2'!L33)</f>
        <v>4000</v>
      </c>
      <c r="M33" s="156"/>
      <c r="N33" s="39"/>
      <c r="O33" s="39"/>
    </row>
    <row r="34" spans="1:15" s="4" customFormat="1" ht="13.5" customHeight="1">
      <c r="A34" s="70"/>
      <c r="B34" s="71"/>
      <c r="C34" s="71"/>
      <c r="D34" s="8" t="s">
        <v>28</v>
      </c>
      <c r="E34" s="25"/>
      <c r="F34" s="25"/>
      <c r="G34" s="25"/>
      <c r="H34" s="25"/>
      <c r="I34" s="25"/>
      <c r="J34" s="25"/>
      <c r="K34" s="26"/>
      <c r="L34" s="119">
        <f>SUM('Year 1'!L34+'Year 2'!L34)</f>
        <v>0</v>
      </c>
      <c r="M34" s="156"/>
      <c r="N34" s="39"/>
      <c r="O34" s="39"/>
    </row>
    <row r="35" spans="1:15" s="4" customFormat="1" ht="13.5" customHeight="1">
      <c r="A35" s="19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38"/>
      <c r="L35" s="40"/>
      <c r="M35" s="41"/>
      <c r="N35" s="41"/>
      <c r="O35" s="42"/>
    </row>
    <row r="36" spans="1:15" s="4" customFormat="1" ht="13.5" customHeight="1">
      <c r="A36" s="19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38"/>
      <c r="L36" s="119">
        <f>SUM('Year 1'!L36+'Year 2'!L36)</f>
        <v>0</v>
      </c>
      <c r="M36" s="156"/>
      <c r="N36" s="39"/>
      <c r="O36" s="39"/>
    </row>
    <row r="37" spans="1:15" s="4" customFormat="1" ht="13.5" customHeight="1">
      <c r="A37" s="19" t="s">
        <v>54</v>
      </c>
      <c r="B37" s="17"/>
      <c r="C37" s="17"/>
      <c r="D37" s="17"/>
      <c r="E37" s="17"/>
      <c r="F37" s="17"/>
      <c r="G37" s="17"/>
      <c r="H37" s="17"/>
      <c r="I37" s="17"/>
      <c r="J37" s="17"/>
      <c r="K37" s="38"/>
      <c r="L37" s="119">
        <f>SUM('Year 1'!L37+'Year 2'!L37)</f>
        <v>2000</v>
      </c>
      <c r="M37" s="156"/>
      <c r="N37" s="39"/>
      <c r="O37" s="39"/>
    </row>
    <row r="38" spans="1:15" s="4" customFormat="1" ht="13.5" customHeight="1">
      <c r="A38" s="19" t="s">
        <v>55</v>
      </c>
      <c r="B38" s="17"/>
      <c r="C38" s="17"/>
      <c r="D38" s="17"/>
      <c r="E38" s="17"/>
      <c r="F38" s="17"/>
      <c r="G38" s="17"/>
      <c r="H38" s="17"/>
      <c r="I38" s="17"/>
      <c r="J38" s="17"/>
      <c r="K38" s="38"/>
      <c r="L38" s="119">
        <f>SUM('Year 1'!L38+'Year 2'!L38)</f>
        <v>0</v>
      </c>
      <c r="M38" s="156"/>
      <c r="N38" s="39"/>
      <c r="O38" s="39"/>
    </row>
    <row r="39" spans="1:15" s="4" customFormat="1" ht="13.5" customHeight="1">
      <c r="A39" s="19" t="s">
        <v>56</v>
      </c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119">
        <f>SUM('Year 1'!L39+'Year 2'!L39)</f>
        <v>4000</v>
      </c>
      <c r="M39" s="156"/>
      <c r="N39" s="39"/>
      <c r="O39" s="39"/>
    </row>
    <row r="40" spans="1:15" s="4" customFormat="1" ht="13.5" customHeight="1">
      <c r="A40" s="7" t="s">
        <v>57</v>
      </c>
      <c r="B40" s="8"/>
      <c r="C40" s="8"/>
      <c r="D40" s="25"/>
      <c r="E40" s="27"/>
      <c r="F40" s="27"/>
      <c r="G40" s="27"/>
      <c r="H40" s="27"/>
      <c r="I40" s="27"/>
      <c r="J40" s="27"/>
      <c r="K40" s="28"/>
      <c r="L40" s="119">
        <f>SUM('Year 1'!L40+'Year 2'!L40)</f>
        <v>0</v>
      </c>
      <c r="M40" s="156"/>
      <c r="N40" s="39"/>
      <c r="O40" s="39"/>
    </row>
    <row r="41" spans="1:15" s="4" customFormat="1" ht="13.5" customHeight="1">
      <c r="A41" s="19" t="s">
        <v>58</v>
      </c>
      <c r="B41" s="17"/>
      <c r="C41" s="17"/>
      <c r="D41" s="17"/>
      <c r="E41" s="17"/>
      <c r="F41" s="17"/>
      <c r="G41" s="17"/>
      <c r="H41" s="17"/>
      <c r="I41" s="17"/>
      <c r="J41" s="17"/>
      <c r="K41" s="38"/>
      <c r="L41" s="119">
        <f>SUM('Year 1'!L41+'Year 2'!L41)</f>
        <v>0</v>
      </c>
      <c r="M41" s="156"/>
      <c r="N41" s="39"/>
      <c r="O41" s="39"/>
    </row>
    <row r="42" spans="1:15" s="4" customFormat="1" ht="13.5" customHeight="1">
      <c r="A42" s="7" t="s">
        <v>26</v>
      </c>
      <c r="B42" s="8"/>
      <c r="C42" s="8"/>
      <c r="D42" s="25"/>
      <c r="E42" s="27"/>
      <c r="F42" s="27"/>
      <c r="G42" s="27"/>
      <c r="H42" s="27"/>
      <c r="I42" s="27"/>
      <c r="J42" s="27"/>
      <c r="K42" s="28"/>
      <c r="L42" s="119">
        <f>SUM('Year 1'!L42+'Year 2'!L42)</f>
        <v>0</v>
      </c>
      <c r="M42" s="156"/>
      <c r="N42" s="39"/>
      <c r="O42" s="39"/>
    </row>
    <row r="43" spans="1:15" s="4" customFormat="1" ht="13.5" customHeight="1">
      <c r="A43" s="6"/>
      <c r="B43" s="68" t="s">
        <v>59</v>
      </c>
      <c r="C43" s="68"/>
      <c r="D43" s="68"/>
      <c r="E43" s="68"/>
      <c r="F43" s="68"/>
      <c r="G43" s="68"/>
      <c r="H43" s="68"/>
      <c r="I43" s="68"/>
      <c r="J43" s="68"/>
      <c r="K43" s="69"/>
      <c r="L43" s="119">
        <f>SUM('Year 1'!L43+'Year 2'!L43)</f>
        <v>6000</v>
      </c>
      <c r="M43" s="156"/>
      <c r="N43" s="39"/>
      <c r="O43" s="39"/>
    </row>
    <row r="44" spans="1:15" s="4" customFormat="1" ht="13.5" customHeight="1">
      <c r="A44" s="19" t="s">
        <v>60</v>
      </c>
      <c r="B44" s="17"/>
      <c r="C44" s="17"/>
      <c r="D44" s="17"/>
      <c r="E44" s="17"/>
      <c r="F44" s="17"/>
      <c r="G44" s="17"/>
      <c r="H44" s="17"/>
      <c r="I44" s="17"/>
      <c r="J44" s="17"/>
      <c r="K44" s="38"/>
      <c r="L44" s="125">
        <f>SUM('Year 1'!L44+'Year 2'!L44)</f>
        <v>83300</v>
      </c>
      <c r="M44" s="126"/>
      <c r="N44" s="39"/>
      <c r="O44" s="39"/>
    </row>
    <row r="45" spans="1:15" s="4" customFormat="1" ht="12" customHeight="1">
      <c r="A45" s="72" t="s">
        <v>61</v>
      </c>
      <c r="B45" s="73"/>
      <c r="C45" s="73"/>
      <c r="D45" s="73"/>
      <c r="E45" s="73"/>
      <c r="F45" s="73"/>
      <c r="G45" s="73"/>
      <c r="H45" s="73"/>
      <c r="I45" s="73"/>
      <c r="J45" s="73"/>
      <c r="K45" s="115"/>
      <c r="L45" s="92"/>
      <c r="M45" s="93"/>
      <c r="N45" s="94"/>
      <c r="O45" s="95"/>
    </row>
    <row r="46" spans="1:15" s="4" customFormat="1" ht="19.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3"/>
      <c r="L46" s="96"/>
      <c r="M46" s="97"/>
      <c r="N46" s="97"/>
      <c r="O46" s="98"/>
    </row>
    <row r="47" spans="1:15" s="4" customFormat="1" ht="13.5" customHeight="1">
      <c r="A47" s="6"/>
      <c r="B47" s="99" t="s">
        <v>62</v>
      </c>
      <c r="C47" s="99"/>
      <c r="D47" s="99"/>
      <c r="E47" s="99"/>
      <c r="F47" s="99"/>
      <c r="G47" s="99"/>
      <c r="H47" s="99"/>
      <c r="I47" s="99"/>
      <c r="J47" s="99"/>
      <c r="K47" s="100"/>
      <c r="L47" s="119">
        <f>SUM('Year 1'!L47+'Year 2'!L47)</f>
        <v>23800</v>
      </c>
      <c r="M47" s="156"/>
      <c r="N47" s="39"/>
      <c r="O47" s="39"/>
    </row>
    <row r="48" spans="1:15" s="4" customFormat="1" ht="13.5" customHeight="1">
      <c r="A48" s="19" t="s">
        <v>63</v>
      </c>
      <c r="B48" s="17"/>
      <c r="C48" s="17"/>
      <c r="D48" s="17"/>
      <c r="E48" s="17"/>
      <c r="F48" s="17"/>
      <c r="G48" s="17"/>
      <c r="H48" s="17"/>
      <c r="I48" s="17"/>
      <c r="J48" s="17"/>
      <c r="K48" s="38"/>
      <c r="L48" s="125">
        <f>SUM('Year 1'!L48+'Year 2'!L48)</f>
        <v>107100</v>
      </c>
      <c r="M48" s="126"/>
      <c r="N48" s="43"/>
      <c r="O48" s="43"/>
    </row>
    <row r="49" spans="1:15" s="4" customFormat="1" ht="13.5" customHeight="1">
      <c r="A49" s="19" t="s">
        <v>64</v>
      </c>
      <c r="B49" s="17"/>
      <c r="C49" s="17"/>
      <c r="D49" s="17"/>
      <c r="E49" s="17"/>
      <c r="F49" s="17"/>
      <c r="G49" s="17"/>
      <c r="H49" s="17"/>
      <c r="I49" s="17"/>
      <c r="J49" s="17"/>
      <c r="K49" s="38"/>
      <c r="L49" s="119">
        <f>SUM('Year 1'!L49+'Year 2'!L49)</f>
        <v>0</v>
      </c>
      <c r="M49" s="156"/>
      <c r="N49" s="39"/>
      <c r="O49" s="39"/>
    </row>
    <row r="50" spans="1:15" s="4" customFormat="1" ht="13.5" customHeight="1">
      <c r="A50" s="19" t="s">
        <v>65</v>
      </c>
      <c r="B50" s="17"/>
      <c r="C50" s="17"/>
      <c r="D50" s="17"/>
      <c r="E50" s="17"/>
      <c r="F50" s="17"/>
      <c r="G50" s="17"/>
      <c r="H50" s="17"/>
      <c r="I50" s="17"/>
      <c r="J50" s="17"/>
      <c r="K50" s="38"/>
      <c r="L50" s="125">
        <f>SUM('Year 1'!L50+'Year 2'!L50)</f>
        <v>107100</v>
      </c>
      <c r="M50" s="126"/>
      <c r="N50" s="43"/>
      <c r="O50" s="43"/>
    </row>
    <row r="51" spans="1:15" s="4" customFormat="1" ht="13.5" customHeight="1" thickBot="1">
      <c r="A51" s="116" t="s">
        <v>25</v>
      </c>
      <c r="B51" s="17"/>
      <c r="C51" s="17"/>
      <c r="D51" s="17"/>
      <c r="E51" s="15">
        <f>SUM('Year 1'!E51+'Year 2'!E51)</f>
        <v>17500</v>
      </c>
      <c r="F51" s="14" t="s">
        <v>68</v>
      </c>
      <c r="G51" s="11"/>
      <c r="H51" s="11"/>
      <c r="I51" s="12"/>
      <c r="J51" s="12"/>
      <c r="K51" s="12"/>
      <c r="L51" s="12"/>
      <c r="M51" s="107"/>
      <c r="N51" s="108"/>
      <c r="O51" s="109"/>
    </row>
    <row r="52" spans="1:15" s="5" customFormat="1" ht="10.5" customHeight="1">
      <c r="A52" s="72" t="s">
        <v>66</v>
      </c>
      <c r="B52" s="73"/>
      <c r="C52" s="73"/>
      <c r="D52" s="73"/>
      <c r="E52" s="73"/>
      <c r="F52" s="72" t="s">
        <v>69</v>
      </c>
      <c r="G52" s="73"/>
      <c r="H52" s="77"/>
      <c r="I52" s="104" t="s">
        <v>2</v>
      </c>
      <c r="J52" s="105"/>
      <c r="K52" s="105"/>
      <c r="L52" s="105"/>
      <c r="M52" s="105"/>
      <c r="N52" s="105"/>
      <c r="O52" s="106"/>
    </row>
    <row r="53" spans="1:15" s="5" customFormat="1" ht="18" customHeight="1">
      <c r="A53" s="114">
        <f>'Year 1'!A53:E53</f>
        <v>0</v>
      </c>
      <c r="B53" s="79"/>
      <c r="C53" s="79"/>
      <c r="D53" s="79"/>
      <c r="E53" s="79"/>
      <c r="F53" s="78"/>
      <c r="G53" s="79"/>
      <c r="H53" s="80"/>
      <c r="I53" s="74" t="s">
        <v>75</v>
      </c>
      <c r="J53" s="75"/>
      <c r="K53" s="75"/>
      <c r="L53" s="75"/>
      <c r="M53" s="75"/>
      <c r="N53" s="75"/>
      <c r="O53" s="76"/>
    </row>
    <row r="54" spans="1:15" s="4" customFormat="1" ht="10.5" customHeight="1">
      <c r="A54" s="112" t="s">
        <v>67</v>
      </c>
      <c r="B54" s="113"/>
      <c r="C54" s="113"/>
      <c r="D54" s="113"/>
      <c r="E54" s="113"/>
      <c r="F54" s="72" t="s">
        <v>69</v>
      </c>
      <c r="G54" s="30"/>
      <c r="H54" s="31"/>
      <c r="I54" s="85" t="s">
        <v>71</v>
      </c>
      <c r="J54" s="86"/>
      <c r="K54" s="86"/>
      <c r="L54" s="83" t="s">
        <v>76</v>
      </c>
      <c r="M54" s="83"/>
      <c r="N54" s="83"/>
      <c r="O54" s="81" t="s">
        <v>70</v>
      </c>
    </row>
    <row r="55" spans="1:15" s="5" customFormat="1" ht="18" customHeight="1" thickBot="1">
      <c r="A55" s="114">
        <f>'Year 1'!A55:E55</f>
        <v>0</v>
      </c>
      <c r="B55" s="79"/>
      <c r="C55" s="79"/>
      <c r="D55" s="79"/>
      <c r="E55" s="79"/>
      <c r="F55" s="89"/>
      <c r="G55" s="90"/>
      <c r="H55" s="91"/>
      <c r="I55" s="87"/>
      <c r="J55" s="88"/>
      <c r="K55" s="88"/>
      <c r="L55" s="84"/>
      <c r="M55" s="84"/>
      <c r="N55" s="84"/>
      <c r="O55" s="82"/>
    </row>
    <row r="56" spans="1:15" ht="10.5" customHeight="1">
      <c r="A56" s="110" t="s">
        <v>24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</sheetData>
  <mergeCells count="172">
    <mergeCell ref="N17:O17"/>
    <mergeCell ref="G18:O18"/>
    <mergeCell ref="L17:M17"/>
    <mergeCell ref="J17:K17"/>
    <mergeCell ref="N15:O15"/>
    <mergeCell ref="N16:O16"/>
    <mergeCell ref="L11:M11"/>
    <mergeCell ref="L12:M12"/>
    <mergeCell ref="N11:O11"/>
    <mergeCell ref="N12:O12"/>
    <mergeCell ref="N13:O13"/>
    <mergeCell ref="N14:O14"/>
    <mergeCell ref="N9:O9"/>
    <mergeCell ref="N10:O10"/>
    <mergeCell ref="L8:M8"/>
    <mergeCell ref="L9:M9"/>
    <mergeCell ref="L10:M10"/>
    <mergeCell ref="I1:O1"/>
    <mergeCell ref="I2:O2"/>
    <mergeCell ref="M5:N5"/>
    <mergeCell ref="N8:O8"/>
    <mergeCell ref="M6:N7"/>
    <mergeCell ref="O6:O7"/>
    <mergeCell ref="G8:K8"/>
    <mergeCell ref="A2:H2"/>
    <mergeCell ref="A1:H1"/>
    <mergeCell ref="A9:F9"/>
    <mergeCell ref="A8:F8"/>
    <mergeCell ref="A7:H7"/>
    <mergeCell ref="B11:F11"/>
    <mergeCell ref="G9:K9"/>
    <mergeCell ref="G10:H10"/>
    <mergeCell ref="J10:K10"/>
    <mergeCell ref="J11:K11"/>
    <mergeCell ref="G11:H11"/>
    <mergeCell ref="C19:F19"/>
    <mergeCell ref="J12:K12"/>
    <mergeCell ref="A10:F10"/>
    <mergeCell ref="A18:F18"/>
    <mergeCell ref="C17:F17"/>
    <mergeCell ref="C16:F16"/>
    <mergeCell ref="G17:H17"/>
    <mergeCell ref="G14:H14"/>
    <mergeCell ref="J14:K14"/>
    <mergeCell ref="G16:H16"/>
    <mergeCell ref="L13:M13"/>
    <mergeCell ref="L14:M14"/>
    <mergeCell ref="G15:H15"/>
    <mergeCell ref="J19:K19"/>
    <mergeCell ref="J15:K15"/>
    <mergeCell ref="J16:K16"/>
    <mergeCell ref="L15:M15"/>
    <mergeCell ref="L16:M16"/>
    <mergeCell ref="J13:K13"/>
    <mergeCell ref="G19:H19"/>
    <mergeCell ref="A27:K27"/>
    <mergeCell ref="A26:K26"/>
    <mergeCell ref="B25:K25"/>
    <mergeCell ref="J20:K20"/>
    <mergeCell ref="G20:H20"/>
    <mergeCell ref="C23:K23"/>
    <mergeCell ref="C22:K22"/>
    <mergeCell ref="C21:K21"/>
    <mergeCell ref="C20:F20"/>
    <mergeCell ref="A31:K31"/>
    <mergeCell ref="A30:K30"/>
    <mergeCell ref="A29:K29"/>
    <mergeCell ref="A28:K28"/>
    <mergeCell ref="N19:O19"/>
    <mergeCell ref="L20:M20"/>
    <mergeCell ref="N20:O20"/>
    <mergeCell ref="L21:M21"/>
    <mergeCell ref="N21:O21"/>
    <mergeCell ref="L19:M19"/>
    <mergeCell ref="N22:O22"/>
    <mergeCell ref="L23:M23"/>
    <mergeCell ref="N23:O23"/>
    <mergeCell ref="L24:M24"/>
    <mergeCell ref="N24:O24"/>
    <mergeCell ref="L22:M22"/>
    <mergeCell ref="N25:O25"/>
    <mergeCell ref="L26:M26"/>
    <mergeCell ref="N26:O26"/>
    <mergeCell ref="L27:M27"/>
    <mergeCell ref="N27:O27"/>
    <mergeCell ref="L25:M25"/>
    <mergeCell ref="N32:O32"/>
    <mergeCell ref="A33:C33"/>
    <mergeCell ref="N33:O33"/>
    <mergeCell ref="L32:M32"/>
    <mergeCell ref="L33:M33"/>
    <mergeCell ref="A56:O56"/>
    <mergeCell ref="A54:E54"/>
    <mergeCell ref="A55:E55"/>
    <mergeCell ref="A45:K45"/>
    <mergeCell ref="A53:E53"/>
    <mergeCell ref="A51:D51"/>
    <mergeCell ref="N49:O49"/>
    <mergeCell ref="N48:O48"/>
    <mergeCell ref="N47:O47"/>
    <mergeCell ref="L45:O46"/>
    <mergeCell ref="A37:K37"/>
    <mergeCell ref="A36:K36"/>
    <mergeCell ref="A39:K39"/>
    <mergeCell ref="A52:E52"/>
    <mergeCell ref="A48:K48"/>
    <mergeCell ref="B47:K47"/>
    <mergeCell ref="A46:K46"/>
    <mergeCell ref="I52:O52"/>
    <mergeCell ref="A50:K50"/>
    <mergeCell ref="A49:K49"/>
    <mergeCell ref="N50:O50"/>
    <mergeCell ref="I53:O53"/>
    <mergeCell ref="F52:H52"/>
    <mergeCell ref="F53:H53"/>
    <mergeCell ref="L50:M50"/>
    <mergeCell ref="M51:O51"/>
    <mergeCell ref="O54:O55"/>
    <mergeCell ref="L54:N55"/>
    <mergeCell ref="I54:K55"/>
    <mergeCell ref="F54:H54"/>
    <mergeCell ref="F55:H55"/>
    <mergeCell ref="N44:O44"/>
    <mergeCell ref="I3:L5"/>
    <mergeCell ref="M3:O4"/>
    <mergeCell ref="I6:L7"/>
    <mergeCell ref="A44:K44"/>
    <mergeCell ref="B43:K43"/>
    <mergeCell ref="D42:K42"/>
    <mergeCell ref="A41:K41"/>
    <mergeCell ref="A34:C34"/>
    <mergeCell ref="A38:K38"/>
    <mergeCell ref="L28:O31"/>
    <mergeCell ref="L44:M44"/>
    <mergeCell ref="L40:M40"/>
    <mergeCell ref="L41:M41"/>
    <mergeCell ref="L42:M42"/>
    <mergeCell ref="L43:M43"/>
    <mergeCell ref="N43:O43"/>
    <mergeCell ref="N42:O42"/>
    <mergeCell ref="N37:O37"/>
    <mergeCell ref="N36:O36"/>
    <mergeCell ref="N35:O35"/>
    <mergeCell ref="N34:O34"/>
    <mergeCell ref="L49:M49"/>
    <mergeCell ref="N39:O39"/>
    <mergeCell ref="N38:O38"/>
    <mergeCell ref="L47:M47"/>
    <mergeCell ref="L48:M48"/>
    <mergeCell ref="N41:O41"/>
    <mergeCell ref="N40:O40"/>
    <mergeCell ref="L34:M34"/>
    <mergeCell ref="L39:M39"/>
    <mergeCell ref="A6:H6"/>
    <mergeCell ref="A4:H5"/>
    <mergeCell ref="A3:H3"/>
    <mergeCell ref="D24:K24"/>
    <mergeCell ref="E34:K34"/>
    <mergeCell ref="L35:M35"/>
    <mergeCell ref="L36:M36"/>
    <mergeCell ref="L37:M37"/>
    <mergeCell ref="L38:M38"/>
    <mergeCell ref="D40:K40"/>
    <mergeCell ref="B12:F12"/>
    <mergeCell ref="B13:F13"/>
    <mergeCell ref="B14:F14"/>
    <mergeCell ref="B15:F15"/>
    <mergeCell ref="G12:H12"/>
    <mergeCell ref="G13:H13"/>
    <mergeCell ref="A35:K35"/>
    <mergeCell ref="D33:K33"/>
    <mergeCell ref="B32:K32"/>
  </mergeCells>
  <printOptions/>
  <pageMargins left="0.55" right="0.45" top="0.45" bottom="0.45" header="0.3" footer="0.3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SFOS/UAF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Billington</dc:creator>
  <cp:keywords/>
  <dc:description/>
  <cp:lastModifiedBy>Albert J. Hermann</cp:lastModifiedBy>
  <cp:lastPrinted>1999-04-19T19:18:10Z</cp:lastPrinted>
  <dcterms:created xsi:type="dcterms:W3CDTF">1999-03-24T23:48:09Z</dcterms:created>
  <dcterms:modified xsi:type="dcterms:W3CDTF">1999-04-19T07:06:01Z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