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75" activeTab="0"/>
  </bookViews>
  <sheets>
    <sheet name="2006 Fatality" sheetId="1" r:id="rId1"/>
  </sheets>
  <definedNames>
    <definedName name="_xlnm.Print_Area" localSheetId="0">'2006 Fatality'!$A$1:$BV$13</definedName>
    <definedName name="_xlnm.Print_Titles" localSheetId="0">'2006 Fatality'!$A:$C,'2006 Fatality'!$1:$2</definedName>
    <definedName name="tbl_Fatality">'2006 Fatality'!$A$2:$BV$10</definedName>
  </definedNames>
  <calcPr fullCalcOnLoad="1"/>
</workbook>
</file>

<file path=xl/sharedStrings.xml><?xml version="1.0" encoding="utf-8"?>
<sst xmlns="http://schemas.openxmlformats.org/spreadsheetml/2006/main" count="620" uniqueCount="162">
  <si>
    <t>DATE</t>
  </si>
  <si>
    <t>TIME</t>
  </si>
  <si>
    <t>COMPANY NAME</t>
  </si>
  <si>
    <t>PANEL</t>
  </si>
  <si>
    <t>APPROVAL DATE</t>
  </si>
  <si>
    <t>BLOCK</t>
  </si>
  <si>
    <t>LEASE</t>
  </si>
  <si>
    <t>WATER DEPTH</t>
  </si>
  <si>
    <t>STRUCTURE NAME</t>
  </si>
  <si>
    <t>STRUCTURE TYPE</t>
  </si>
  <si>
    <t>RIG NAME</t>
  </si>
  <si>
    <t>RIG TYPE</t>
  </si>
  <si>
    <t>PRODUCTION</t>
  </si>
  <si>
    <t>DRILLING</t>
  </si>
  <si>
    <t>WORKOVER</t>
  </si>
  <si>
    <t>COMPLETION</t>
  </si>
  <si>
    <t>MOTOR VESSEL</t>
  </si>
  <si>
    <t>PIPELINE</t>
  </si>
  <si>
    <t>HELICOPTER</t>
  </si>
  <si>
    <t>OTHER OPERATION TYPE</t>
  </si>
  <si>
    <t>HUMAN ERROR</t>
  </si>
  <si>
    <t>SLIP TRIP FALL</t>
  </si>
  <si>
    <t>WEATHER</t>
  </si>
  <si>
    <t>LEAK</t>
  </si>
  <si>
    <t>OTHER CAUSE</t>
  </si>
  <si>
    <t>Enterprise Field Services, LLC</t>
  </si>
  <si>
    <t>Y</t>
  </si>
  <si>
    <t>N</t>
  </si>
  <si>
    <t>Pipe lay operation</t>
  </si>
  <si>
    <t>Remington Oil and Gas Corporation</t>
  </si>
  <si>
    <t xml:space="preserve">  250</t>
  </si>
  <si>
    <t>G27072</t>
  </si>
  <si>
    <t>I</t>
  </si>
  <si>
    <t>WP</t>
  </si>
  <si>
    <t>Unknown</t>
  </si>
  <si>
    <t>B</t>
  </si>
  <si>
    <t>FIXED</t>
  </si>
  <si>
    <t>JU</t>
  </si>
  <si>
    <t>Badger Oil Corporation</t>
  </si>
  <si>
    <t xml:space="preserve">  240</t>
  </si>
  <si>
    <t>G27008</t>
  </si>
  <si>
    <t>THE 207</t>
  </si>
  <si>
    <t>El Paso Production Oil &amp; Gas Company</t>
  </si>
  <si>
    <t xml:space="preserve">  291</t>
  </si>
  <si>
    <t>G16455</t>
  </si>
  <si>
    <t>A</t>
  </si>
  <si>
    <t>Forest Oil Corporation</t>
  </si>
  <si>
    <t>MMS 2007-037</t>
  </si>
  <si>
    <t>A 466</t>
  </si>
  <si>
    <t>G03242</t>
  </si>
  <si>
    <t>Plug &amp; Abandonment</t>
  </si>
  <si>
    <t>Chevron U.S.A. Inc.</t>
  </si>
  <si>
    <t>MMS 2006-070</t>
  </si>
  <si>
    <t xml:space="preserve">   37</t>
  </si>
  <si>
    <t>Z</t>
  </si>
  <si>
    <t>Exxon Mobil Corporation</t>
  </si>
  <si>
    <t xml:space="preserve">   20</t>
  </si>
  <si>
    <t>G25000</t>
  </si>
  <si>
    <t>ENSCO 86</t>
  </si>
  <si>
    <t>Driving conductor pipe</t>
  </si>
  <si>
    <t>LLOG Exploration Offshore, Inc.</t>
  </si>
  <si>
    <t xml:space="preserve">   31</t>
  </si>
  <si>
    <t>G27214</t>
  </si>
  <si>
    <t>NABORS DT 110</t>
  </si>
  <si>
    <t xml:space="preserve">  346</t>
  </si>
  <si>
    <t>G06655</t>
  </si>
  <si>
    <t>Freeport-McMoRan Energy LLC</t>
  </si>
  <si>
    <t xml:space="preserve">  299</t>
  </si>
  <si>
    <t>G09372</t>
  </si>
  <si>
    <t>PRD2RIG</t>
  </si>
  <si>
    <t>Diving</t>
  </si>
  <si>
    <t>OCS REPORT NUMBER</t>
  </si>
  <si>
    <t>DISTRICT CODE</t>
  </si>
  <si>
    <t>NUMBER FATALITIES</t>
  </si>
  <si>
    <t>NUMBER INJURY MINOR RWJT</t>
  </si>
  <si>
    <t>NUMBER INJURY MAJOR RWJT</t>
  </si>
  <si>
    <t>FIRE</t>
  </si>
  <si>
    <t>EXPLOSION</t>
  </si>
  <si>
    <t>LOSS WELL CONTROL SURFACE</t>
  </si>
  <si>
    <t>LOSS WELL CONTROL UNDERGROUND</t>
  </si>
  <si>
    <t>LOSS WELL CONTROL DIVERTER</t>
  </si>
  <si>
    <t>LOSS WELL CONTROL EQUIPMENT FAILURE</t>
  </si>
  <si>
    <t xml:space="preserve">MINOR COLLISION </t>
  </si>
  <si>
    <t>MAJOR COLLISION</t>
  </si>
  <si>
    <t>STRUCTURAL DAMAGE</t>
  </si>
  <si>
    <t>CRANE</t>
  </si>
  <si>
    <t>OTHER LIFTING DEVICE</t>
  </si>
  <si>
    <t>OTHER LIFTING DEVICE NAME</t>
  </si>
  <si>
    <t>DAMAGED DISABLED SAFETY SYSTEM</t>
  </si>
  <si>
    <t>DAMAGED DISABLED SAFETY SYSTEM NAME</t>
  </si>
  <si>
    <t>REPORTABLE INCIDENT NAME</t>
  </si>
  <si>
    <t>REPORTABLE H2S</t>
  </si>
  <si>
    <t>REQUIRED MUSTER</t>
  </si>
  <si>
    <t>SHUTDOWN GAS RELEASE</t>
  </si>
  <si>
    <t>EVENT OTHER TYPE</t>
  </si>
  <si>
    <t>EVENT OTHER TYPE DESCRIPTION</t>
  </si>
  <si>
    <t>OTHER OPERATION TYPE DESCRIPTION</t>
  </si>
  <si>
    <t>EQUIPMENT FAILURE</t>
  </si>
  <si>
    <t>EXTERNAL DAMAGE</t>
  </si>
  <si>
    <t>UPSET H20 SYSTEM</t>
  </si>
  <si>
    <t>OTHER CAUSE DESCRIPTION</t>
  </si>
  <si>
    <t>OVERBOARD FLUID</t>
  </si>
  <si>
    <t>The victim was fatally injured while transferring from the motor vessel onto the platform boat landing using a rope swing. The USCG is investigating.</t>
  </si>
  <si>
    <t>Preliminary reports indicate that a floor hand working on the rig floor was fatally injured when he was struck by the drive sub while driving structural pipe. Initial indications are that a weld broke on the drive pipe assembly causing the drive sub to fall and strike the worker. MMS is investigating the incident.</t>
  </si>
  <si>
    <t xml:space="preserve"> G00392</t>
  </si>
  <si>
    <t>G26857</t>
  </si>
  <si>
    <t>USCG Jurisdiction</t>
  </si>
  <si>
    <t>MMS-2007-058</t>
  </si>
  <si>
    <t>Pending</t>
  </si>
  <si>
    <t>Pipe handling</t>
  </si>
  <si>
    <t>See MMS Panel Report</t>
  </si>
  <si>
    <t>Pile driving</t>
  </si>
  <si>
    <t xml:space="preserve">Salvage operation; Diving </t>
  </si>
  <si>
    <t xml:space="preserve">Preliminary information indicates that after completing installation of a pipeline segment, a diver surfaced and boarded the dive boat complaining of headaches and blurred vision. He was placed in a decompression chamber and attended by a doctor; however, he died on the way to shore. </t>
  </si>
  <si>
    <t xml:space="preserve">Preliminary information indicates that a diving-related fatality occurred during operations related to the removal of the MODU, Rowan Halifax, which was submerged on Remington’s lease as a result of Hurricane Rita. </t>
  </si>
  <si>
    <t>Personnel transfer</t>
  </si>
  <si>
    <t>DISTRICT</t>
  </si>
  <si>
    <t>FACILITY</t>
  </si>
  <si>
    <t>INVESTIGATION</t>
  </si>
  <si>
    <t>INCIDENT TYPE</t>
  </si>
  <si>
    <t>LOCATION</t>
  </si>
  <si>
    <t>INCIDENT SUMMARY</t>
  </si>
  <si>
    <t>DATE/COMPANY</t>
  </si>
  <si>
    <t>DISTANCE TO SHORE</t>
  </si>
  <si>
    <t>REPORTABLE INCIDENT (PROPERTY DAMAGE)</t>
  </si>
  <si>
    <t>OIL</t>
  </si>
  <si>
    <t>DIESEL</t>
  </si>
  <si>
    <t>CONDENSATE</t>
  </si>
  <si>
    <t>HYDRAULIC</t>
  </si>
  <si>
    <t>NATURAL GAS</t>
  </si>
  <si>
    <t>OTHER</t>
  </si>
  <si>
    <t>OTHER TYPE</t>
  </si>
  <si>
    <t>SPILL, VOLUME, AND PRODUCT</t>
  </si>
  <si>
    <t>OPERATION AT TIME OF INCIDENT</t>
  </si>
  <si>
    <t>GENERAL CAUSE</t>
  </si>
  <si>
    <t>PIPELINE SEGMENT NUMBER</t>
  </si>
  <si>
    <t>SPILL</t>
  </si>
  <si>
    <t>TOTALS</t>
  </si>
  <si>
    <t>NUMBER INJURY MINOR LT</t>
  </si>
  <si>
    <t>NUMBER INJURY MAJOR LT</t>
  </si>
  <si>
    <t>REGION</t>
  </si>
  <si>
    <t>GOM</t>
  </si>
  <si>
    <t>SPILL VOLUME (gallons)</t>
  </si>
  <si>
    <t>AREA CODE</t>
  </si>
  <si>
    <t>ST</t>
  </si>
  <si>
    <t>HI</t>
  </si>
  <si>
    <t>GI</t>
  </si>
  <si>
    <t>WD</t>
  </si>
  <si>
    <t>CA</t>
  </si>
  <si>
    <t>SP</t>
  </si>
  <si>
    <t>MP</t>
  </si>
  <si>
    <t>EC</t>
  </si>
  <si>
    <t>WC</t>
  </si>
  <si>
    <t>VR</t>
  </si>
  <si>
    <t>MMS 2008-016</t>
  </si>
  <si>
    <t>On a drilling rig, a floor crew rigged a block and tackle assembly to the top of one of the V-door guide posts and used the air hoist to attempt to rotate a 48-inch drive pipe string. The string could not be rotated fully into position and when one of the floor roustabouts (Floorman) went to check the connection, the V-door guide post suddenly broke off from its weld. Propelled by the cable tension, the V-door guide post jumped across the floor fatally striking the Floorman.</t>
  </si>
  <si>
    <t>From February 14, 2006, to February 19, 2006, plug and abandonment operations were being conducted on the subject well. The tubing was being stripped out of the hole by using a hydraulic rig (casing jacks) when the tubing became stuck on February 19, 2006. On the morning of February 20, 2006, an attempt was made by Forest Oil Corporation’s (FOC) “company man” to pull the tubing, when the tubing parted. The parted tubing was forced upward, causing the top slips to be ejected from the top bowl of the casing jacks. The ejected slips fatally struck FOC’s “company man” as he attempted to evacuate the immediate area.</t>
  </si>
  <si>
    <t>Field personnel were in the process of determining the cause of a failed pipeline hydro-test, performed the previous day, by inspecting the outlying platforms connected to the pipeline.  A contract diver representative set out for the GI 37 W platform.  However, he redirected the boat for an unplanned visit to the GI 37 Z platform for the apparent purpose of troubleshooting.  Once he reached the GI 37 Z platform, he boarded the platform and walked around for approximately ten minutes before falling to his death.  Judging from the point of impact, and the missing grating directly above the impact, the panel concluded that he fell through the open hole created by the missing grating.</t>
  </si>
  <si>
    <t>During pipelay operations a worker was fatally injured when he was crushed between two joints of pipe on the pipe conveyor. MMS is investigating the incident.</t>
  </si>
  <si>
    <t>Preliminary information indicates that after completing an inspection of a bridge support at 210 feet, the diver was decompressing at 150 feet when a Manta Ray got tangled in the diver’s line and immediately surfaced bringing the diver to the surface.  The diver was placed in a decompression chamber.  However, he died on the way to shore.</t>
  </si>
  <si>
    <r>
      <t>On the evening of December 1, 2006, TODCO rig personnel were engaged in the task of laying down 5-1/2 inch drill pipe from the rig floor to TODCO 207’s pipe rack.</t>
    </r>
    <r>
      <rPr>
        <i/>
        <sz val="8.5"/>
        <rFont val="MS Sans Serif"/>
        <family val="2"/>
      </rPr>
      <t xml:space="preserve"> </t>
    </r>
    <r>
      <rPr>
        <sz val="8.5"/>
        <rFont val="MS Sans Serif"/>
        <family val="2"/>
      </rPr>
      <t>The task of laying down 5-1/2 inch drill pipe involved the use of the rig floor’s air hoist and a nylon strap attached to the air hoist cable.  After laying down 30 to 50 joints of drill pipe during the night shift (1200 hours – 2400 hours), a single joint of drill pipe weighing approximately 600 lbs. was lifted from the mousehole and swung towards the V-door.  Just before reaching the V-door, the drill pipe was unexpectedly lowered onto the rig floor and inadvertently released from the nylon strap.  The drill pipe fell towards the draw works, striking a TODCO floor hand in the head and shoulder.  The resulting injuries were fatal.</t>
    </r>
  </si>
  <si>
    <t>Troubleshooting failed pipeline hydrotest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</si>
</sst>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s>
  <fonts count="1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sz val="8.5"/>
      <name val="MS Sans Serif"/>
      <family val="0"/>
    </font>
    <font>
      <sz val="8.5"/>
      <color indexed="8"/>
      <name val="MS Sans Serif"/>
      <family val="2"/>
    </font>
    <font>
      <i/>
      <sz val="8.5"/>
      <name val="MS Sans Serif"/>
      <family val="2"/>
    </font>
  </fonts>
  <fills count="3">
    <fill>
      <patternFill/>
    </fill>
    <fill>
      <patternFill patternType="gray125"/>
    </fill>
    <fill>
      <patternFill patternType="solid">
        <fgColor indexed="44"/>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medium"/>
      <top style="medium"/>
      <bottom style="double"/>
    </border>
    <border>
      <left style="medium"/>
      <right style="thin"/>
      <top style="double"/>
      <bottom style="double"/>
    </border>
    <border>
      <left style="thin"/>
      <right style="thin"/>
      <top style="double"/>
      <bottom style="double"/>
    </border>
    <border>
      <left style="medium"/>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7" fillId="0" borderId="1" xfId="0" applyNumberFormat="1" applyFont="1" applyBorder="1" applyAlignment="1" quotePrefix="1">
      <alignment horizontal="center" vertical="top" wrapText="1"/>
    </xf>
    <xf numFmtId="0" fontId="7"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4" fillId="0" borderId="1" xfId="20" applyBorder="1" applyAlignment="1" quotePrefix="1">
      <alignment horizontal="center" vertical="top" wrapText="1"/>
    </xf>
    <xf numFmtId="0" fontId="4" fillId="0" borderId="1" xfId="20" applyNumberFormat="1" applyBorder="1" applyAlignment="1" quotePrefix="1">
      <alignment horizontal="center" vertical="top" wrapText="1"/>
    </xf>
    <xf numFmtId="0" fontId="8" fillId="0" borderId="1" xfId="0" applyFont="1" applyBorder="1" applyAlignment="1">
      <alignment horizontal="left" vertical="top" wrapText="1"/>
    </xf>
    <xf numFmtId="0" fontId="8" fillId="0" borderId="1" xfId="0" applyNumberFormat="1" applyFont="1" applyBorder="1" applyAlignment="1">
      <alignment horizontal="center" vertical="top" wrapText="1"/>
    </xf>
    <xf numFmtId="0" fontId="4" fillId="0" borderId="1" xfId="20" applyBorder="1" applyAlignment="1">
      <alignment horizontal="center" vertical="top" wrapText="1"/>
    </xf>
    <xf numFmtId="0" fontId="7" fillId="0" borderId="2" xfId="0" applyNumberFormat="1" applyFont="1" applyBorder="1" applyAlignment="1" quotePrefix="1">
      <alignment horizontal="center" vertical="top" wrapText="1"/>
    </xf>
    <xf numFmtId="0" fontId="7" fillId="0" borderId="2" xfId="0" applyFont="1" applyBorder="1" applyAlignment="1">
      <alignment horizontal="center" vertical="top" wrapText="1"/>
    </xf>
    <xf numFmtId="0" fontId="7" fillId="0" borderId="2" xfId="0" applyNumberFormat="1" applyFont="1" applyBorder="1" applyAlignment="1">
      <alignment horizontal="center"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0" fontId="7" fillId="0" borderId="3" xfId="0" applyFont="1" applyBorder="1" applyAlignment="1">
      <alignment horizontal="center" vertical="top" wrapText="1"/>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0" xfId="0" applyFont="1" applyAlignment="1">
      <alignment vertical="top" wrapText="1"/>
    </xf>
    <xf numFmtId="169" fontId="7" fillId="0" borderId="2" xfId="0" applyNumberFormat="1" applyFont="1" applyBorder="1" applyAlignment="1">
      <alignment horizontal="center" vertical="top" wrapText="1"/>
    </xf>
    <xf numFmtId="169" fontId="7" fillId="0" borderId="1" xfId="0" applyNumberFormat="1" applyFont="1" applyBorder="1" applyAlignment="1">
      <alignment horizontal="center" vertical="top" wrapText="1"/>
    </xf>
    <xf numFmtId="0" fontId="1" fillId="2" borderId="4" xfId="0" applyFont="1" applyFill="1" applyBorder="1" applyAlignment="1">
      <alignment horizontal="center" vertical="center" wrapText="1"/>
    </xf>
    <xf numFmtId="0" fontId="7" fillId="2" borderId="5" xfId="0" applyNumberFormat="1" applyFont="1" applyFill="1" applyBorder="1" applyAlignment="1" quotePrefix="1">
      <alignment horizontal="center" vertical="top" wrapText="1"/>
    </xf>
    <xf numFmtId="0" fontId="7" fillId="2" borderId="6" xfId="0" applyNumberFormat="1" applyFont="1" applyFill="1" applyBorder="1" applyAlignment="1" quotePrefix="1">
      <alignment horizontal="center" vertical="top" wrapText="1"/>
    </xf>
    <xf numFmtId="0" fontId="7" fillId="2" borderId="6" xfId="0" applyNumberFormat="1" applyFont="1" applyFill="1" applyBorder="1" applyAlignment="1">
      <alignment horizontal="center" vertical="top" wrapText="1"/>
    </xf>
    <xf numFmtId="14" fontId="7" fillId="2" borderId="7" xfId="0" applyNumberFormat="1" applyFont="1" applyFill="1" applyBorder="1" applyAlignment="1">
      <alignment horizontal="center" vertical="top" wrapText="1"/>
    </xf>
    <xf numFmtId="0" fontId="7" fillId="2" borderId="2" xfId="0" applyNumberFormat="1" applyFont="1" applyFill="1" applyBorder="1" applyAlignment="1" quotePrefix="1">
      <alignment horizontal="center" vertical="top" wrapText="1"/>
    </xf>
    <xf numFmtId="0" fontId="7" fillId="2" borderId="2" xfId="0" applyNumberFormat="1" applyFont="1" applyFill="1" applyBorder="1" applyAlignment="1" quotePrefix="1">
      <alignment vertical="top" wrapText="1"/>
    </xf>
    <xf numFmtId="14" fontId="7" fillId="2" borderId="3" xfId="0" applyNumberFormat="1" applyFont="1" applyFill="1" applyBorder="1" applyAlignment="1">
      <alignment horizontal="center" vertical="top" wrapText="1"/>
    </xf>
    <xf numFmtId="0" fontId="7" fillId="2" borderId="1" xfId="0" applyNumberFormat="1" applyFont="1" applyFill="1" applyBorder="1" applyAlignment="1" quotePrefix="1">
      <alignment horizontal="center" vertical="top" wrapText="1"/>
    </xf>
    <xf numFmtId="0" fontId="7" fillId="2" borderId="1" xfId="0" applyNumberFormat="1" applyFont="1" applyFill="1" applyBorder="1" applyAlignment="1" quotePrefix="1">
      <alignment vertical="top"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1" xfId="0" applyNumberFormat="1" applyFont="1" applyBorder="1" applyAlignment="1">
      <alignment horizontal="center" vertical="top"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mr.mms.gov/PDFs/2007/2007-058.pdf" TargetMode="External" /><Relationship Id="rId2" Type="http://schemas.openxmlformats.org/officeDocument/2006/relationships/hyperlink" Target="http://www.gomr.mms.gov/PDFs/2006/2006-070.pdf" TargetMode="External" /><Relationship Id="rId3" Type="http://schemas.openxmlformats.org/officeDocument/2006/relationships/hyperlink" Target="http://www.gomr.mms.gov/PDFs/2007/2007-037.pdf" TargetMode="External" /><Relationship Id="rId4" Type="http://schemas.openxmlformats.org/officeDocument/2006/relationships/hyperlink" Target="http://www.gomr.mms.gov/PDFs/2008/2008-016.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3"/>
  <sheetViews>
    <sheetView tabSelected="1" zoomScale="75" zoomScaleNormal="75" workbookViewId="0" topLeftCell="A1">
      <pane xSplit="7" ySplit="2" topLeftCell="BL3" activePane="bottomRight" state="frozen"/>
      <selection pane="topLeft" activeCell="A1" sqref="A1"/>
      <selection pane="topRight" activeCell="H1" sqref="H1"/>
      <selection pane="bottomLeft" activeCell="A2" sqref="A2"/>
      <selection pane="bottomRight" activeCell="BU12" sqref="BU12"/>
    </sheetView>
  </sheetViews>
  <sheetFormatPr defaultColWidth="9.140625" defaultRowHeight="12.75"/>
  <cols>
    <col min="1" max="1" width="9.140625" style="17" bestFit="1" customWidth="1"/>
    <col min="2" max="2" width="5.7109375" style="1" bestFit="1" customWidth="1"/>
    <col min="3" max="3" width="12.28125" style="2" customWidth="1"/>
    <col min="4" max="4" width="9.421875" style="1" customWidth="1"/>
    <col min="5" max="5" width="7.421875" style="1" bestFit="1" customWidth="1"/>
    <col min="6" max="6" width="13.8515625" style="1" bestFit="1" customWidth="1"/>
    <col min="7" max="7" width="11.421875" style="1" bestFit="1" customWidth="1"/>
    <col min="8" max="8" width="8.140625" style="1" bestFit="1" customWidth="1"/>
    <col min="9" max="9" width="9.421875" style="1" customWidth="1"/>
    <col min="10" max="10" width="10.28125" style="1" customWidth="1"/>
    <col min="11" max="11" width="7.421875" style="1" bestFit="1" customWidth="1"/>
    <col min="12" max="13" width="7.7109375" style="1" bestFit="1" customWidth="1"/>
    <col min="14" max="14" width="10.8515625" style="1" customWidth="1"/>
    <col min="15" max="15" width="11.8515625" style="1" customWidth="1"/>
    <col min="16" max="16" width="12.140625" style="1" customWidth="1"/>
    <col min="17" max="17" width="9.140625" style="1" customWidth="1"/>
    <col min="18" max="18" width="6.28125" style="1" customWidth="1"/>
    <col min="19" max="19" width="9.8515625" style="1" customWidth="1"/>
    <col min="20" max="20" width="73.140625" style="2" customWidth="1"/>
    <col min="21" max="21" width="11.00390625" style="1" customWidth="1"/>
    <col min="22" max="25" width="9.140625" style="1" customWidth="1"/>
    <col min="26" max="26" width="5.28125" style="1" bestFit="1" customWidth="1"/>
    <col min="27" max="27" width="11.421875" style="1" customWidth="1"/>
    <col min="28" max="28" width="15.421875" style="1" customWidth="1"/>
    <col min="29" max="29" width="10.57421875" style="1" customWidth="1"/>
    <col min="30" max="30" width="10.7109375" style="1" customWidth="1"/>
    <col min="31" max="31" width="11.8515625" style="1" customWidth="1"/>
    <col min="32" max="32" width="10.57421875" style="1" customWidth="1"/>
    <col min="33" max="33" width="10.421875" style="1" bestFit="1" customWidth="1"/>
    <col min="34" max="34" width="13.421875" style="1" bestFit="1" customWidth="1"/>
    <col min="35" max="35" width="7.7109375" style="1" bestFit="1" customWidth="1"/>
    <col min="36" max="37" width="8.00390625" style="1" bestFit="1" customWidth="1"/>
    <col min="38" max="38" width="11.57421875" style="1" customWidth="1"/>
    <col min="39" max="39" width="11.28125" style="1" customWidth="1"/>
    <col min="40" max="40" width="14.00390625" style="1" customWidth="1"/>
    <col min="41" max="41" width="13.421875" style="1" customWidth="1"/>
    <col min="42" max="42" width="14.28125" style="1" customWidth="1"/>
    <col min="43" max="43" width="10.421875" style="1" bestFit="1" customWidth="1"/>
    <col min="44" max="44" width="12.00390625" style="1" customWidth="1"/>
    <col min="45" max="45" width="7.57421875" style="1" bestFit="1" customWidth="1"/>
    <col min="46" max="46" width="14.8515625" style="1" customWidth="1"/>
    <col min="47" max="47" width="6.00390625" style="1" bestFit="1" customWidth="1"/>
    <col min="48" max="48" width="9.00390625" style="1" customWidth="1"/>
    <col min="49" max="49" width="4.00390625" style="1" bestFit="1" customWidth="1"/>
    <col min="50" max="50" width="7.00390625" style="1" customWidth="1"/>
    <col min="51" max="51" width="13.57421875" style="1" customWidth="1"/>
    <col min="52" max="52" width="11.57421875" style="1" customWidth="1"/>
    <col min="53" max="53" width="9.57421875" style="1" customWidth="1"/>
    <col min="54" max="54" width="7.140625" style="1" customWidth="1"/>
    <col min="55" max="55" width="7.57421875" style="1" bestFit="1" customWidth="1"/>
    <col min="56" max="56" width="13.57421875" style="1" customWidth="1"/>
    <col min="57" max="57" width="9.140625" style="1" customWidth="1"/>
    <col min="58" max="58" width="12.140625" style="1" customWidth="1"/>
    <col min="59" max="59" width="13.421875" style="1" customWidth="1"/>
    <col min="60" max="60" width="8.57421875" style="1" customWidth="1"/>
    <col min="61" max="61" width="9.140625" style="1" customWidth="1"/>
    <col min="62" max="62" width="12.8515625" style="1" bestFit="1" customWidth="1"/>
    <col min="63" max="63" width="12.00390625" style="1" customWidth="1"/>
    <col min="64" max="64" width="15.421875" style="1" customWidth="1"/>
    <col min="65" max="65" width="12.140625" style="1" customWidth="1"/>
    <col min="66" max="66" width="8.57421875" style="1" customWidth="1"/>
    <col min="67" max="67" width="7.8515625" style="1" customWidth="1"/>
    <col min="68" max="68" width="10.57421875" style="1" customWidth="1"/>
    <col min="69" max="69" width="11.00390625" style="1" customWidth="1"/>
    <col min="70" max="70" width="7.28125" style="1" customWidth="1"/>
    <col min="71" max="71" width="11.421875" style="1" customWidth="1"/>
    <col min="72" max="72" width="13.28125" style="1" customWidth="1"/>
    <col min="73" max="73" width="8.421875" style="1" customWidth="1"/>
    <col min="74" max="74" width="14.57421875" style="1" customWidth="1"/>
    <col min="75" max="16384" width="9.140625" style="2" customWidth="1"/>
  </cols>
  <sheetData>
    <row r="1" spans="1:74" s="18" customFormat="1" ht="22.5" customHeight="1" thickBot="1">
      <c r="A1" s="40" t="s">
        <v>122</v>
      </c>
      <c r="B1" s="41"/>
      <c r="C1" s="42"/>
      <c r="D1" s="43" t="s">
        <v>118</v>
      </c>
      <c r="E1" s="44"/>
      <c r="F1" s="44"/>
      <c r="G1" s="45"/>
      <c r="H1" s="37" t="s">
        <v>120</v>
      </c>
      <c r="I1" s="38"/>
      <c r="J1" s="38"/>
      <c r="K1" s="38"/>
      <c r="L1" s="38"/>
      <c r="M1" s="38"/>
      <c r="N1" s="46"/>
      <c r="O1" s="37" t="s">
        <v>117</v>
      </c>
      <c r="P1" s="38"/>
      <c r="Q1" s="38"/>
      <c r="R1" s="38"/>
      <c r="S1" s="46"/>
      <c r="T1" s="24" t="s">
        <v>121</v>
      </c>
      <c r="U1" s="37" t="s">
        <v>119</v>
      </c>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t="s">
        <v>132</v>
      </c>
      <c r="AV1" s="38"/>
      <c r="AW1" s="38"/>
      <c r="AX1" s="38"/>
      <c r="AY1" s="38"/>
      <c r="AZ1" s="38"/>
      <c r="BA1" s="38"/>
      <c r="BB1" s="38"/>
      <c r="BC1" s="38"/>
      <c r="BD1" s="37" t="s">
        <v>133</v>
      </c>
      <c r="BE1" s="38"/>
      <c r="BF1" s="38"/>
      <c r="BG1" s="38"/>
      <c r="BH1" s="38"/>
      <c r="BI1" s="38"/>
      <c r="BJ1" s="38"/>
      <c r="BK1" s="38"/>
      <c r="BL1" s="38"/>
      <c r="BM1" s="38" t="s">
        <v>134</v>
      </c>
      <c r="BN1" s="38"/>
      <c r="BO1" s="38"/>
      <c r="BP1" s="38"/>
      <c r="BQ1" s="38"/>
      <c r="BR1" s="38"/>
      <c r="BS1" s="38"/>
      <c r="BT1" s="38"/>
      <c r="BU1" s="38"/>
      <c r="BV1" s="39"/>
    </row>
    <row r="2" spans="1:74" s="1" customFormat="1" ht="60" customHeight="1" thickBot="1" thickTop="1">
      <c r="A2" s="25" t="s">
        <v>0</v>
      </c>
      <c r="B2" s="26" t="s">
        <v>1</v>
      </c>
      <c r="C2" s="26" t="s">
        <v>2</v>
      </c>
      <c r="D2" s="27" t="s">
        <v>116</v>
      </c>
      <c r="E2" s="26" t="s">
        <v>3</v>
      </c>
      <c r="F2" s="26" t="s">
        <v>71</v>
      </c>
      <c r="G2" s="26" t="s">
        <v>4</v>
      </c>
      <c r="H2" s="27" t="s">
        <v>140</v>
      </c>
      <c r="I2" s="26" t="s">
        <v>72</v>
      </c>
      <c r="J2" s="26" t="s">
        <v>143</v>
      </c>
      <c r="K2" s="26" t="s">
        <v>5</v>
      </c>
      <c r="L2" s="26" t="s">
        <v>6</v>
      </c>
      <c r="M2" s="26" t="s">
        <v>7</v>
      </c>
      <c r="N2" s="26" t="s">
        <v>123</v>
      </c>
      <c r="O2" s="26" t="s">
        <v>8</v>
      </c>
      <c r="P2" s="26" t="s">
        <v>9</v>
      </c>
      <c r="Q2" s="26" t="s">
        <v>10</v>
      </c>
      <c r="R2" s="26" t="s">
        <v>11</v>
      </c>
      <c r="S2" s="26" t="s">
        <v>135</v>
      </c>
      <c r="T2" s="26"/>
      <c r="U2" s="26" t="s">
        <v>73</v>
      </c>
      <c r="V2" s="26" t="s">
        <v>138</v>
      </c>
      <c r="W2" s="26" t="s">
        <v>139</v>
      </c>
      <c r="X2" s="26" t="s">
        <v>74</v>
      </c>
      <c r="Y2" s="26" t="s">
        <v>75</v>
      </c>
      <c r="Z2" s="26" t="s">
        <v>76</v>
      </c>
      <c r="AA2" s="26" t="s">
        <v>77</v>
      </c>
      <c r="AB2" s="26" t="s">
        <v>79</v>
      </c>
      <c r="AC2" s="26" t="s">
        <v>78</v>
      </c>
      <c r="AD2" s="26" t="s">
        <v>80</v>
      </c>
      <c r="AE2" s="26" t="s">
        <v>81</v>
      </c>
      <c r="AF2" s="26" t="s">
        <v>82</v>
      </c>
      <c r="AG2" s="26" t="s">
        <v>83</v>
      </c>
      <c r="AH2" s="26" t="s">
        <v>84</v>
      </c>
      <c r="AI2" s="26" t="s">
        <v>85</v>
      </c>
      <c r="AJ2" s="26" t="s">
        <v>86</v>
      </c>
      <c r="AK2" s="26" t="s">
        <v>87</v>
      </c>
      <c r="AL2" s="26" t="s">
        <v>88</v>
      </c>
      <c r="AM2" s="26" t="s">
        <v>89</v>
      </c>
      <c r="AN2" s="26" t="s">
        <v>124</v>
      </c>
      <c r="AO2" s="26" t="s">
        <v>90</v>
      </c>
      <c r="AP2" s="26" t="s">
        <v>91</v>
      </c>
      <c r="AQ2" s="26" t="s">
        <v>92</v>
      </c>
      <c r="AR2" s="26" t="s">
        <v>93</v>
      </c>
      <c r="AS2" s="26" t="s">
        <v>94</v>
      </c>
      <c r="AT2" s="26" t="s">
        <v>95</v>
      </c>
      <c r="AU2" s="27" t="s">
        <v>136</v>
      </c>
      <c r="AV2" s="27" t="s">
        <v>142</v>
      </c>
      <c r="AW2" s="27" t="s">
        <v>125</v>
      </c>
      <c r="AX2" s="27" t="s">
        <v>126</v>
      </c>
      <c r="AY2" s="27" t="s">
        <v>127</v>
      </c>
      <c r="AZ2" s="27" t="s">
        <v>128</v>
      </c>
      <c r="BA2" s="27" t="s">
        <v>129</v>
      </c>
      <c r="BB2" s="27" t="s">
        <v>130</v>
      </c>
      <c r="BC2" s="27" t="s">
        <v>131</v>
      </c>
      <c r="BD2" s="26" t="s">
        <v>12</v>
      </c>
      <c r="BE2" s="26" t="s">
        <v>13</v>
      </c>
      <c r="BF2" s="26" t="s">
        <v>14</v>
      </c>
      <c r="BG2" s="26" t="s">
        <v>15</v>
      </c>
      <c r="BH2" s="26" t="s">
        <v>16</v>
      </c>
      <c r="BI2" s="26" t="s">
        <v>17</v>
      </c>
      <c r="BJ2" s="26" t="s">
        <v>18</v>
      </c>
      <c r="BK2" s="26" t="s">
        <v>19</v>
      </c>
      <c r="BL2" s="26" t="s">
        <v>96</v>
      </c>
      <c r="BM2" s="26" t="s">
        <v>97</v>
      </c>
      <c r="BN2" s="26" t="s">
        <v>20</v>
      </c>
      <c r="BO2" s="26" t="s">
        <v>21</v>
      </c>
      <c r="BP2" s="26" t="s">
        <v>22</v>
      </c>
      <c r="BQ2" s="26" t="s">
        <v>98</v>
      </c>
      <c r="BR2" s="26" t="s">
        <v>23</v>
      </c>
      <c r="BS2" s="26" t="s">
        <v>99</v>
      </c>
      <c r="BT2" s="26" t="s">
        <v>101</v>
      </c>
      <c r="BU2" s="26" t="s">
        <v>24</v>
      </c>
      <c r="BV2" s="26" t="s">
        <v>100</v>
      </c>
    </row>
    <row r="3" spans="1:74" ht="49.5" customHeight="1" thickTop="1">
      <c r="A3" s="28">
        <v>38726</v>
      </c>
      <c r="B3" s="29">
        <v>100</v>
      </c>
      <c r="C3" s="30" t="s">
        <v>42</v>
      </c>
      <c r="D3" s="12" t="s">
        <v>27</v>
      </c>
      <c r="E3" s="13" t="s">
        <v>27</v>
      </c>
      <c r="F3" s="13" t="s">
        <v>106</v>
      </c>
      <c r="G3" s="22"/>
      <c r="H3" s="13" t="s">
        <v>141</v>
      </c>
      <c r="I3" s="12">
        <v>2</v>
      </c>
      <c r="J3" s="14" t="s">
        <v>144</v>
      </c>
      <c r="K3" s="12" t="s">
        <v>43</v>
      </c>
      <c r="L3" s="12" t="s">
        <v>44</v>
      </c>
      <c r="M3" s="12">
        <v>392</v>
      </c>
      <c r="N3" s="12">
        <v>60</v>
      </c>
      <c r="O3" s="12" t="s">
        <v>45</v>
      </c>
      <c r="P3" s="12" t="s">
        <v>36</v>
      </c>
      <c r="Q3" s="13"/>
      <c r="R3" s="13"/>
      <c r="S3" s="13"/>
      <c r="T3" s="15" t="s">
        <v>102</v>
      </c>
      <c r="U3" s="12">
        <v>1</v>
      </c>
      <c r="V3" s="13"/>
      <c r="W3" s="13"/>
      <c r="X3" s="13"/>
      <c r="Y3" s="13"/>
      <c r="Z3" s="12" t="s">
        <v>27</v>
      </c>
      <c r="AA3" s="12" t="s">
        <v>27</v>
      </c>
      <c r="AB3" s="12" t="s">
        <v>27</v>
      </c>
      <c r="AC3" s="12" t="s">
        <v>27</v>
      </c>
      <c r="AD3" s="12" t="s">
        <v>27</v>
      </c>
      <c r="AE3" s="12" t="s">
        <v>27</v>
      </c>
      <c r="AF3" s="12" t="s">
        <v>27</v>
      </c>
      <c r="AG3" s="12" t="s">
        <v>27</v>
      </c>
      <c r="AH3" s="12" t="s">
        <v>27</v>
      </c>
      <c r="AI3" s="12" t="s">
        <v>27</v>
      </c>
      <c r="AJ3" s="12" t="s">
        <v>27</v>
      </c>
      <c r="AK3" s="13"/>
      <c r="AL3" s="12" t="s">
        <v>27</v>
      </c>
      <c r="AM3" s="13"/>
      <c r="AN3" s="12" t="s">
        <v>27</v>
      </c>
      <c r="AO3" s="13"/>
      <c r="AP3" s="12" t="s">
        <v>27</v>
      </c>
      <c r="AQ3" s="12" t="s">
        <v>27</v>
      </c>
      <c r="AR3" s="12" t="s">
        <v>27</v>
      </c>
      <c r="AS3" s="14" t="s">
        <v>27</v>
      </c>
      <c r="AT3" s="12"/>
      <c r="AU3" s="12" t="s">
        <v>27</v>
      </c>
      <c r="AV3" s="12"/>
      <c r="AW3" s="14" t="s">
        <v>27</v>
      </c>
      <c r="AX3" s="14" t="s">
        <v>27</v>
      </c>
      <c r="AY3" s="14" t="s">
        <v>27</v>
      </c>
      <c r="AZ3" s="14" t="s">
        <v>27</v>
      </c>
      <c r="BA3" s="14" t="s">
        <v>27</v>
      </c>
      <c r="BB3" s="14" t="s">
        <v>27</v>
      </c>
      <c r="BC3" s="12"/>
      <c r="BD3" s="12" t="s">
        <v>26</v>
      </c>
      <c r="BE3" s="12" t="s">
        <v>27</v>
      </c>
      <c r="BF3" s="12" t="s">
        <v>27</v>
      </c>
      <c r="BG3" s="12" t="s">
        <v>27</v>
      </c>
      <c r="BH3" s="12" t="s">
        <v>26</v>
      </c>
      <c r="BI3" s="12" t="s">
        <v>27</v>
      </c>
      <c r="BJ3" s="12" t="s">
        <v>27</v>
      </c>
      <c r="BK3" s="14" t="s">
        <v>26</v>
      </c>
      <c r="BL3" s="16" t="s">
        <v>115</v>
      </c>
      <c r="BM3" s="12" t="s">
        <v>27</v>
      </c>
      <c r="BN3" s="12" t="s">
        <v>27</v>
      </c>
      <c r="BO3" s="14" t="s">
        <v>27</v>
      </c>
      <c r="BP3" s="12" t="s">
        <v>27</v>
      </c>
      <c r="BQ3" s="12" t="s">
        <v>27</v>
      </c>
      <c r="BR3" s="12" t="s">
        <v>27</v>
      </c>
      <c r="BS3" s="12" t="s">
        <v>27</v>
      </c>
      <c r="BT3" s="12" t="s">
        <v>27</v>
      </c>
      <c r="BU3" s="14" t="s">
        <v>26</v>
      </c>
      <c r="BV3" s="16" t="s">
        <v>34</v>
      </c>
    </row>
    <row r="4" spans="1:74" ht="84.75" customHeight="1">
      <c r="A4" s="31">
        <v>38768</v>
      </c>
      <c r="B4" s="32">
        <v>820</v>
      </c>
      <c r="C4" s="33" t="s">
        <v>46</v>
      </c>
      <c r="D4" s="3" t="s">
        <v>26</v>
      </c>
      <c r="E4" s="3" t="s">
        <v>26</v>
      </c>
      <c r="F4" s="7" t="s">
        <v>47</v>
      </c>
      <c r="G4" s="23">
        <v>39247</v>
      </c>
      <c r="H4" s="13" t="s">
        <v>141</v>
      </c>
      <c r="I4" s="3">
        <v>4</v>
      </c>
      <c r="J4" s="4" t="s">
        <v>145</v>
      </c>
      <c r="K4" s="3" t="s">
        <v>48</v>
      </c>
      <c r="L4" s="3" t="s">
        <v>49</v>
      </c>
      <c r="M4" s="3">
        <v>189</v>
      </c>
      <c r="N4" s="3">
        <v>94</v>
      </c>
      <c r="O4" s="3" t="s">
        <v>35</v>
      </c>
      <c r="P4" s="3" t="s">
        <v>36</v>
      </c>
      <c r="T4" s="21" t="s">
        <v>156</v>
      </c>
      <c r="U4" s="3">
        <v>1</v>
      </c>
      <c r="Z4" s="3" t="s">
        <v>27</v>
      </c>
      <c r="AA4" s="3" t="s">
        <v>27</v>
      </c>
      <c r="AB4" s="3" t="s">
        <v>27</v>
      </c>
      <c r="AC4" s="3" t="s">
        <v>27</v>
      </c>
      <c r="AD4" s="3" t="s">
        <v>27</v>
      </c>
      <c r="AE4" s="3" t="s">
        <v>27</v>
      </c>
      <c r="AF4" s="3" t="s">
        <v>27</v>
      </c>
      <c r="AG4" s="3" t="s">
        <v>27</v>
      </c>
      <c r="AH4" s="3" t="s">
        <v>27</v>
      </c>
      <c r="AI4" s="3" t="s">
        <v>27</v>
      </c>
      <c r="AJ4" s="3" t="s">
        <v>27</v>
      </c>
      <c r="AL4" s="3" t="s">
        <v>27</v>
      </c>
      <c r="AN4" s="3" t="s">
        <v>27</v>
      </c>
      <c r="AP4" s="3" t="s">
        <v>27</v>
      </c>
      <c r="AQ4" s="3" t="s">
        <v>27</v>
      </c>
      <c r="AR4" s="3" t="s">
        <v>27</v>
      </c>
      <c r="AS4" s="3" t="s">
        <v>27</v>
      </c>
      <c r="AU4" s="3" t="s">
        <v>27</v>
      </c>
      <c r="AV4" s="3"/>
      <c r="AW4" s="14" t="s">
        <v>27</v>
      </c>
      <c r="AX4" s="14" t="s">
        <v>27</v>
      </c>
      <c r="AY4" s="14" t="s">
        <v>27</v>
      </c>
      <c r="AZ4" s="14" t="s">
        <v>27</v>
      </c>
      <c r="BA4" s="14" t="s">
        <v>27</v>
      </c>
      <c r="BB4" s="14" t="s">
        <v>27</v>
      </c>
      <c r="BC4" s="3"/>
      <c r="BD4" s="3" t="s">
        <v>26</v>
      </c>
      <c r="BE4" s="3" t="s">
        <v>27</v>
      </c>
      <c r="BF4" s="3" t="s">
        <v>27</v>
      </c>
      <c r="BG4" s="3" t="s">
        <v>27</v>
      </c>
      <c r="BH4" s="3" t="s">
        <v>27</v>
      </c>
      <c r="BI4" s="3" t="s">
        <v>27</v>
      </c>
      <c r="BJ4" s="3" t="s">
        <v>27</v>
      </c>
      <c r="BK4" s="3" t="s">
        <v>26</v>
      </c>
      <c r="BL4" s="3" t="s">
        <v>50</v>
      </c>
      <c r="BM4" s="3" t="s">
        <v>27</v>
      </c>
      <c r="BN4" s="4" t="s">
        <v>27</v>
      </c>
      <c r="BO4" s="3" t="s">
        <v>27</v>
      </c>
      <c r="BP4" s="3" t="s">
        <v>27</v>
      </c>
      <c r="BQ4" s="3" t="s">
        <v>27</v>
      </c>
      <c r="BR4" s="3" t="s">
        <v>27</v>
      </c>
      <c r="BS4" s="3" t="s">
        <v>27</v>
      </c>
      <c r="BT4" s="3" t="s">
        <v>27</v>
      </c>
      <c r="BU4" s="4" t="s">
        <v>26</v>
      </c>
      <c r="BV4" s="10" t="s">
        <v>110</v>
      </c>
    </row>
    <row r="5" spans="1:74" ht="91.5" customHeight="1">
      <c r="A5" s="31">
        <v>38776</v>
      </c>
      <c r="B5" s="32">
        <v>1300</v>
      </c>
      <c r="C5" s="33" t="s">
        <v>51</v>
      </c>
      <c r="D5" s="3" t="s">
        <v>26</v>
      </c>
      <c r="E5" s="3" t="s">
        <v>26</v>
      </c>
      <c r="F5" s="8" t="s">
        <v>52</v>
      </c>
      <c r="G5" s="23">
        <v>39247</v>
      </c>
      <c r="H5" s="13" t="s">
        <v>141</v>
      </c>
      <c r="I5" s="3">
        <v>1</v>
      </c>
      <c r="J5" s="4" t="s">
        <v>146</v>
      </c>
      <c r="K5" s="3" t="s">
        <v>53</v>
      </c>
      <c r="L5" s="3" t="s">
        <v>104</v>
      </c>
      <c r="M5" s="3">
        <v>50</v>
      </c>
      <c r="N5" s="3">
        <v>7</v>
      </c>
      <c r="O5" s="3" t="s">
        <v>54</v>
      </c>
      <c r="P5" s="3" t="s">
        <v>36</v>
      </c>
      <c r="T5" s="9" t="s">
        <v>157</v>
      </c>
      <c r="U5" s="3">
        <v>1</v>
      </c>
      <c r="Z5" s="3" t="s">
        <v>27</v>
      </c>
      <c r="AA5" s="3" t="s">
        <v>27</v>
      </c>
      <c r="AB5" s="3" t="s">
        <v>27</v>
      </c>
      <c r="AC5" s="3" t="s">
        <v>27</v>
      </c>
      <c r="AD5" s="3" t="s">
        <v>27</v>
      </c>
      <c r="AE5" s="3" t="s">
        <v>27</v>
      </c>
      <c r="AF5" s="3" t="s">
        <v>27</v>
      </c>
      <c r="AG5" s="3" t="s">
        <v>27</v>
      </c>
      <c r="AH5" s="3" t="s">
        <v>27</v>
      </c>
      <c r="AI5" s="3" t="s">
        <v>27</v>
      </c>
      <c r="AJ5" s="3" t="s">
        <v>27</v>
      </c>
      <c r="AL5" s="3" t="s">
        <v>27</v>
      </c>
      <c r="AN5" s="3" t="s">
        <v>27</v>
      </c>
      <c r="AP5" s="3" t="s">
        <v>27</v>
      </c>
      <c r="AQ5" s="3" t="s">
        <v>27</v>
      </c>
      <c r="AR5" s="3" t="s">
        <v>27</v>
      </c>
      <c r="AS5" s="3" t="s">
        <v>27</v>
      </c>
      <c r="AU5" s="3" t="s">
        <v>27</v>
      </c>
      <c r="AV5" s="3"/>
      <c r="AW5" s="14" t="s">
        <v>27</v>
      </c>
      <c r="AX5" s="14" t="s">
        <v>27</v>
      </c>
      <c r="AY5" s="14" t="s">
        <v>27</v>
      </c>
      <c r="AZ5" s="14" t="s">
        <v>27</v>
      </c>
      <c r="BA5" s="14" t="s">
        <v>27</v>
      </c>
      <c r="BB5" s="14" t="s">
        <v>27</v>
      </c>
      <c r="BC5" s="3"/>
      <c r="BD5" s="3" t="s">
        <v>26</v>
      </c>
      <c r="BE5" s="3" t="s">
        <v>27</v>
      </c>
      <c r="BF5" s="3" t="s">
        <v>27</v>
      </c>
      <c r="BG5" s="3" t="s">
        <v>27</v>
      </c>
      <c r="BH5" s="3" t="s">
        <v>27</v>
      </c>
      <c r="BI5" s="10" t="s">
        <v>26</v>
      </c>
      <c r="BJ5" s="3" t="s">
        <v>27</v>
      </c>
      <c r="BK5" s="4" t="s">
        <v>26</v>
      </c>
      <c r="BL5" s="6" t="s">
        <v>161</v>
      </c>
      <c r="BM5" s="3" t="s">
        <v>27</v>
      </c>
      <c r="BN5" s="4" t="s">
        <v>27</v>
      </c>
      <c r="BO5" s="4" t="s">
        <v>27</v>
      </c>
      <c r="BP5" s="3" t="s">
        <v>27</v>
      </c>
      <c r="BQ5" s="3" t="s">
        <v>27</v>
      </c>
      <c r="BR5" s="3" t="s">
        <v>27</v>
      </c>
      <c r="BS5" s="3" t="s">
        <v>27</v>
      </c>
      <c r="BT5" s="3" t="s">
        <v>27</v>
      </c>
      <c r="BU5" s="4" t="s">
        <v>26</v>
      </c>
      <c r="BV5" s="10" t="s">
        <v>110</v>
      </c>
    </row>
    <row r="6" spans="1:74" ht="49.5" customHeight="1">
      <c r="A6" s="31">
        <v>38896</v>
      </c>
      <c r="B6" s="32">
        <v>210</v>
      </c>
      <c r="C6" s="33" t="s">
        <v>55</v>
      </c>
      <c r="D6" s="3" t="s">
        <v>26</v>
      </c>
      <c r="E6" s="3" t="s">
        <v>26</v>
      </c>
      <c r="F6" s="6" t="s">
        <v>108</v>
      </c>
      <c r="G6" s="23"/>
      <c r="H6" s="13" t="s">
        <v>141</v>
      </c>
      <c r="I6" s="3">
        <v>1</v>
      </c>
      <c r="J6" s="1" t="s">
        <v>147</v>
      </c>
      <c r="K6" s="3" t="s">
        <v>56</v>
      </c>
      <c r="L6" s="3" t="s">
        <v>57</v>
      </c>
      <c r="M6" s="3">
        <v>50</v>
      </c>
      <c r="N6" s="3">
        <v>5</v>
      </c>
      <c r="Q6" s="3" t="s">
        <v>58</v>
      </c>
      <c r="R6" s="3" t="s">
        <v>37</v>
      </c>
      <c r="T6" s="5" t="s">
        <v>103</v>
      </c>
      <c r="U6" s="3">
        <v>1</v>
      </c>
      <c r="Z6" s="3" t="s">
        <v>27</v>
      </c>
      <c r="AA6" s="3" t="s">
        <v>27</v>
      </c>
      <c r="AB6" s="3" t="s">
        <v>27</v>
      </c>
      <c r="AC6" s="3" t="s">
        <v>27</v>
      </c>
      <c r="AD6" s="3" t="s">
        <v>27</v>
      </c>
      <c r="AE6" s="3" t="s">
        <v>27</v>
      </c>
      <c r="AF6" s="3" t="s">
        <v>27</v>
      </c>
      <c r="AG6" s="3" t="s">
        <v>27</v>
      </c>
      <c r="AH6" s="3" t="s">
        <v>27</v>
      </c>
      <c r="AI6" s="3" t="s">
        <v>27</v>
      </c>
      <c r="AJ6" s="3" t="s">
        <v>27</v>
      </c>
      <c r="AL6" s="3" t="s">
        <v>27</v>
      </c>
      <c r="AN6" s="3" t="s">
        <v>27</v>
      </c>
      <c r="AP6" s="3" t="s">
        <v>27</v>
      </c>
      <c r="AQ6" s="3" t="s">
        <v>27</v>
      </c>
      <c r="AR6" s="3" t="s">
        <v>27</v>
      </c>
      <c r="AS6" s="3" t="s">
        <v>27</v>
      </c>
      <c r="AU6" s="3" t="s">
        <v>27</v>
      </c>
      <c r="AV6" s="3"/>
      <c r="AW6" s="14" t="s">
        <v>27</v>
      </c>
      <c r="AX6" s="14" t="s">
        <v>27</v>
      </c>
      <c r="AY6" s="14" t="s">
        <v>27</v>
      </c>
      <c r="AZ6" s="14" t="s">
        <v>27</v>
      </c>
      <c r="BA6" s="14" t="s">
        <v>27</v>
      </c>
      <c r="BB6" s="14" t="s">
        <v>27</v>
      </c>
      <c r="BC6" s="3"/>
      <c r="BD6" s="3" t="s">
        <v>27</v>
      </c>
      <c r="BE6" s="3" t="s">
        <v>26</v>
      </c>
      <c r="BF6" s="3" t="s">
        <v>27</v>
      </c>
      <c r="BG6" s="3" t="s">
        <v>27</v>
      </c>
      <c r="BH6" s="3" t="s">
        <v>27</v>
      </c>
      <c r="BI6" s="3" t="s">
        <v>27</v>
      </c>
      <c r="BJ6" s="3" t="s">
        <v>27</v>
      </c>
      <c r="BK6" s="3" t="s">
        <v>26</v>
      </c>
      <c r="BL6" s="3" t="s">
        <v>59</v>
      </c>
      <c r="BM6" s="4" t="s">
        <v>27</v>
      </c>
      <c r="BN6" s="3" t="s">
        <v>27</v>
      </c>
      <c r="BO6" s="3" t="s">
        <v>27</v>
      </c>
      <c r="BP6" s="3" t="s">
        <v>27</v>
      </c>
      <c r="BQ6" s="3" t="s">
        <v>27</v>
      </c>
      <c r="BR6" s="3" t="s">
        <v>27</v>
      </c>
      <c r="BS6" s="3" t="s">
        <v>27</v>
      </c>
      <c r="BT6" s="3" t="s">
        <v>27</v>
      </c>
      <c r="BU6" s="4" t="s">
        <v>26</v>
      </c>
      <c r="BV6" s="1" t="s">
        <v>108</v>
      </c>
    </row>
    <row r="7" spans="1:74" ht="72.75" customHeight="1">
      <c r="A7" s="31">
        <v>38916</v>
      </c>
      <c r="B7" s="32">
        <v>100</v>
      </c>
      <c r="C7" s="33" t="s">
        <v>60</v>
      </c>
      <c r="D7" s="3" t="s">
        <v>26</v>
      </c>
      <c r="E7" s="3" t="s">
        <v>26</v>
      </c>
      <c r="F7" s="11" t="s">
        <v>154</v>
      </c>
      <c r="G7" s="23">
        <v>39559</v>
      </c>
      <c r="H7" s="13" t="s">
        <v>141</v>
      </c>
      <c r="I7" s="3">
        <v>1</v>
      </c>
      <c r="J7" s="1" t="s">
        <v>148</v>
      </c>
      <c r="K7" s="3" t="s">
        <v>61</v>
      </c>
      <c r="L7" s="3" t="s">
        <v>62</v>
      </c>
      <c r="M7" s="3">
        <v>58</v>
      </c>
      <c r="N7" s="3">
        <v>20</v>
      </c>
      <c r="Q7" s="3" t="s">
        <v>63</v>
      </c>
      <c r="R7" s="3" t="s">
        <v>37</v>
      </c>
      <c r="T7" s="21" t="s">
        <v>155</v>
      </c>
      <c r="U7" s="3">
        <v>1</v>
      </c>
      <c r="Z7" s="3" t="s">
        <v>27</v>
      </c>
      <c r="AA7" s="3" t="s">
        <v>27</v>
      </c>
      <c r="AB7" s="3" t="s">
        <v>27</v>
      </c>
      <c r="AC7" s="3" t="s">
        <v>27</v>
      </c>
      <c r="AD7" s="3" t="s">
        <v>27</v>
      </c>
      <c r="AE7" s="3" t="s">
        <v>27</v>
      </c>
      <c r="AF7" s="3" t="s">
        <v>27</v>
      </c>
      <c r="AG7" s="3" t="s">
        <v>27</v>
      </c>
      <c r="AH7" s="3" t="s">
        <v>27</v>
      </c>
      <c r="AI7" s="3" t="s">
        <v>27</v>
      </c>
      <c r="AJ7" s="3" t="s">
        <v>27</v>
      </c>
      <c r="AL7" s="3" t="s">
        <v>27</v>
      </c>
      <c r="AN7" s="3" t="s">
        <v>27</v>
      </c>
      <c r="AP7" s="3" t="s">
        <v>27</v>
      </c>
      <c r="AQ7" s="3" t="s">
        <v>27</v>
      </c>
      <c r="AR7" s="3" t="s">
        <v>27</v>
      </c>
      <c r="AS7" s="3" t="s">
        <v>27</v>
      </c>
      <c r="AU7" s="3" t="s">
        <v>27</v>
      </c>
      <c r="AV7" s="3"/>
      <c r="AW7" s="14" t="s">
        <v>27</v>
      </c>
      <c r="AX7" s="14" t="s">
        <v>27</v>
      </c>
      <c r="AY7" s="14" t="s">
        <v>27</v>
      </c>
      <c r="AZ7" s="14" t="s">
        <v>27</v>
      </c>
      <c r="BA7" s="14" t="s">
        <v>27</v>
      </c>
      <c r="BB7" s="14" t="s">
        <v>27</v>
      </c>
      <c r="BC7" s="3"/>
      <c r="BD7" s="3" t="s">
        <v>27</v>
      </c>
      <c r="BE7" s="3" t="s">
        <v>26</v>
      </c>
      <c r="BF7" s="3" t="s">
        <v>27</v>
      </c>
      <c r="BG7" s="3" t="s">
        <v>27</v>
      </c>
      <c r="BH7" s="3" t="s">
        <v>27</v>
      </c>
      <c r="BI7" s="3" t="s">
        <v>27</v>
      </c>
      <c r="BJ7" s="3" t="s">
        <v>27</v>
      </c>
      <c r="BK7" s="4" t="s">
        <v>26</v>
      </c>
      <c r="BL7" s="6" t="s">
        <v>111</v>
      </c>
      <c r="BM7" s="4" t="s">
        <v>27</v>
      </c>
      <c r="BN7" s="3" t="s">
        <v>27</v>
      </c>
      <c r="BO7" s="3" t="s">
        <v>27</v>
      </c>
      <c r="BP7" s="3" t="s">
        <v>27</v>
      </c>
      <c r="BQ7" s="3" t="s">
        <v>27</v>
      </c>
      <c r="BR7" s="3" t="s">
        <v>27</v>
      </c>
      <c r="BS7" s="3" t="s">
        <v>27</v>
      </c>
      <c r="BT7" s="3" t="s">
        <v>27</v>
      </c>
      <c r="BU7" s="4" t="s">
        <v>26</v>
      </c>
      <c r="BV7" s="10" t="s">
        <v>110</v>
      </c>
    </row>
    <row r="8" spans="1:74" ht="34.5" customHeight="1">
      <c r="A8" s="31">
        <v>38916</v>
      </c>
      <c r="B8" s="32">
        <v>1205</v>
      </c>
      <c r="C8" s="33" t="s">
        <v>25</v>
      </c>
      <c r="D8" s="3" t="s">
        <v>26</v>
      </c>
      <c r="E8" s="3" t="s">
        <v>26</v>
      </c>
      <c r="F8" s="6" t="s">
        <v>108</v>
      </c>
      <c r="G8" s="23"/>
      <c r="H8" s="13" t="s">
        <v>141</v>
      </c>
      <c r="I8" s="3">
        <v>1</v>
      </c>
      <c r="J8" s="1" t="s">
        <v>149</v>
      </c>
      <c r="K8" s="6">
        <v>90</v>
      </c>
      <c r="L8" s="1" t="s">
        <v>105</v>
      </c>
      <c r="M8" s="1">
        <v>452</v>
      </c>
      <c r="T8" s="5" t="s">
        <v>158</v>
      </c>
      <c r="U8" s="3">
        <v>1</v>
      </c>
      <c r="Z8" s="3" t="s">
        <v>27</v>
      </c>
      <c r="AA8" s="3" t="s">
        <v>27</v>
      </c>
      <c r="AB8" s="3" t="s">
        <v>27</v>
      </c>
      <c r="AC8" s="3" t="s">
        <v>27</v>
      </c>
      <c r="AD8" s="3" t="s">
        <v>27</v>
      </c>
      <c r="AE8" s="3" t="s">
        <v>27</v>
      </c>
      <c r="AF8" s="3" t="s">
        <v>27</v>
      </c>
      <c r="AG8" s="3" t="s">
        <v>27</v>
      </c>
      <c r="AH8" s="3" t="s">
        <v>27</v>
      </c>
      <c r="AI8" s="3" t="s">
        <v>27</v>
      </c>
      <c r="AJ8" s="3" t="s">
        <v>27</v>
      </c>
      <c r="AL8" s="3" t="s">
        <v>27</v>
      </c>
      <c r="AN8" s="3" t="s">
        <v>27</v>
      </c>
      <c r="AP8" s="3" t="s">
        <v>27</v>
      </c>
      <c r="AQ8" s="3" t="s">
        <v>27</v>
      </c>
      <c r="AR8" s="3" t="s">
        <v>27</v>
      </c>
      <c r="AS8" s="3" t="s">
        <v>27</v>
      </c>
      <c r="AU8" s="3" t="s">
        <v>27</v>
      </c>
      <c r="AV8" s="3"/>
      <c r="AW8" s="14" t="s">
        <v>27</v>
      </c>
      <c r="AX8" s="14" t="s">
        <v>27</v>
      </c>
      <c r="AY8" s="14" t="s">
        <v>27</v>
      </c>
      <c r="AZ8" s="14" t="s">
        <v>27</v>
      </c>
      <c r="BA8" s="14" t="s">
        <v>27</v>
      </c>
      <c r="BB8" s="14" t="s">
        <v>27</v>
      </c>
      <c r="BC8" s="3"/>
      <c r="BD8" s="3" t="s">
        <v>27</v>
      </c>
      <c r="BE8" s="3" t="s">
        <v>27</v>
      </c>
      <c r="BF8" s="3" t="s">
        <v>27</v>
      </c>
      <c r="BG8" s="3" t="s">
        <v>27</v>
      </c>
      <c r="BH8" s="3" t="s">
        <v>27</v>
      </c>
      <c r="BI8" s="4" t="s">
        <v>26</v>
      </c>
      <c r="BJ8" s="3" t="s">
        <v>27</v>
      </c>
      <c r="BK8" s="3" t="s">
        <v>26</v>
      </c>
      <c r="BL8" s="3" t="s">
        <v>28</v>
      </c>
      <c r="BM8" s="3" t="s">
        <v>27</v>
      </c>
      <c r="BN8" s="3" t="s">
        <v>27</v>
      </c>
      <c r="BO8" s="3" t="s">
        <v>27</v>
      </c>
      <c r="BP8" s="3" t="s">
        <v>27</v>
      </c>
      <c r="BQ8" s="3" t="s">
        <v>27</v>
      </c>
      <c r="BR8" s="3" t="s">
        <v>27</v>
      </c>
      <c r="BS8" s="3" t="s">
        <v>27</v>
      </c>
      <c r="BT8" s="3" t="s">
        <v>27</v>
      </c>
      <c r="BU8" s="4" t="s">
        <v>26</v>
      </c>
      <c r="BV8" s="1" t="s">
        <v>108</v>
      </c>
    </row>
    <row r="9" spans="1:74" ht="51" customHeight="1">
      <c r="A9" s="31">
        <v>38930</v>
      </c>
      <c r="B9" s="32">
        <v>1100</v>
      </c>
      <c r="C9" s="33" t="s">
        <v>29</v>
      </c>
      <c r="D9" s="3" t="s">
        <v>27</v>
      </c>
      <c r="E9" s="1" t="s">
        <v>27</v>
      </c>
      <c r="F9" s="1" t="s">
        <v>106</v>
      </c>
      <c r="G9" s="23"/>
      <c r="H9" s="13" t="s">
        <v>141</v>
      </c>
      <c r="I9" s="3">
        <v>5</v>
      </c>
      <c r="J9" s="4" t="s">
        <v>153</v>
      </c>
      <c r="K9" s="3" t="s">
        <v>30</v>
      </c>
      <c r="L9" s="3" t="s">
        <v>31</v>
      </c>
      <c r="M9" s="3">
        <v>143</v>
      </c>
      <c r="N9" s="3">
        <v>65</v>
      </c>
      <c r="O9" s="3" t="s">
        <v>32</v>
      </c>
      <c r="P9" s="3" t="s">
        <v>33</v>
      </c>
      <c r="S9" s="3">
        <v>15544</v>
      </c>
      <c r="T9" s="5" t="s">
        <v>113</v>
      </c>
      <c r="U9" s="3">
        <v>1</v>
      </c>
      <c r="Z9" s="3" t="s">
        <v>27</v>
      </c>
      <c r="AA9" s="3" t="s">
        <v>27</v>
      </c>
      <c r="AB9" s="3" t="s">
        <v>27</v>
      </c>
      <c r="AC9" s="3" t="s">
        <v>27</v>
      </c>
      <c r="AD9" s="3" t="s">
        <v>27</v>
      </c>
      <c r="AE9" s="3" t="s">
        <v>27</v>
      </c>
      <c r="AF9" s="3" t="s">
        <v>27</v>
      </c>
      <c r="AG9" s="3" t="s">
        <v>27</v>
      </c>
      <c r="AH9" s="3" t="s">
        <v>27</v>
      </c>
      <c r="AI9" s="3" t="s">
        <v>27</v>
      </c>
      <c r="AJ9" s="3" t="s">
        <v>27</v>
      </c>
      <c r="AL9" s="3" t="s">
        <v>27</v>
      </c>
      <c r="AN9" s="3" t="s">
        <v>27</v>
      </c>
      <c r="AP9" s="3" t="s">
        <v>27</v>
      </c>
      <c r="AQ9" s="3" t="s">
        <v>27</v>
      </c>
      <c r="AR9" s="3" t="s">
        <v>27</v>
      </c>
      <c r="AS9" s="3" t="s">
        <v>27</v>
      </c>
      <c r="AU9" s="3" t="s">
        <v>27</v>
      </c>
      <c r="AV9" s="3"/>
      <c r="AW9" s="14" t="s">
        <v>27</v>
      </c>
      <c r="AX9" s="14" t="s">
        <v>27</v>
      </c>
      <c r="AY9" s="14" t="s">
        <v>27</v>
      </c>
      <c r="AZ9" s="14" t="s">
        <v>27</v>
      </c>
      <c r="BA9" s="14" t="s">
        <v>27</v>
      </c>
      <c r="BB9" s="14" t="s">
        <v>27</v>
      </c>
      <c r="BC9" s="3"/>
      <c r="BD9" s="3" t="s">
        <v>27</v>
      </c>
      <c r="BE9" s="3" t="s">
        <v>27</v>
      </c>
      <c r="BF9" s="3" t="s">
        <v>27</v>
      </c>
      <c r="BG9" s="3" t="s">
        <v>27</v>
      </c>
      <c r="BH9" s="3" t="s">
        <v>26</v>
      </c>
      <c r="BI9" s="3" t="s">
        <v>26</v>
      </c>
      <c r="BJ9" s="3" t="s">
        <v>27</v>
      </c>
      <c r="BK9" s="3" t="s">
        <v>26</v>
      </c>
      <c r="BL9" s="36" t="s">
        <v>70</v>
      </c>
      <c r="BM9" s="3" t="s">
        <v>27</v>
      </c>
      <c r="BN9" s="3" t="s">
        <v>27</v>
      </c>
      <c r="BO9" s="3" t="s">
        <v>27</v>
      </c>
      <c r="BP9" s="3" t="s">
        <v>27</v>
      </c>
      <c r="BQ9" s="3" t="s">
        <v>27</v>
      </c>
      <c r="BR9" s="3" t="s">
        <v>27</v>
      </c>
      <c r="BS9" s="3" t="s">
        <v>27</v>
      </c>
      <c r="BT9" s="3" t="s">
        <v>27</v>
      </c>
      <c r="BU9" s="3" t="s">
        <v>26</v>
      </c>
      <c r="BV9" s="3" t="s">
        <v>34</v>
      </c>
    </row>
    <row r="10" spans="1:74" ht="48.75" customHeight="1">
      <c r="A10" s="31">
        <v>38955</v>
      </c>
      <c r="B10" s="32">
        <v>32</v>
      </c>
      <c r="C10" s="33" t="s">
        <v>66</v>
      </c>
      <c r="D10" s="3" t="s">
        <v>27</v>
      </c>
      <c r="E10" s="1" t="s">
        <v>27</v>
      </c>
      <c r="F10" s="1" t="s">
        <v>106</v>
      </c>
      <c r="G10" s="23"/>
      <c r="H10" s="13" t="s">
        <v>141</v>
      </c>
      <c r="I10" s="3">
        <v>1</v>
      </c>
      <c r="J10" s="4" t="s">
        <v>150</v>
      </c>
      <c r="K10" s="3" t="s">
        <v>67</v>
      </c>
      <c r="L10" s="3" t="s">
        <v>68</v>
      </c>
      <c r="M10" s="3">
        <v>210</v>
      </c>
      <c r="N10" s="3">
        <v>15</v>
      </c>
      <c r="O10" s="3" t="s">
        <v>69</v>
      </c>
      <c r="P10" s="3" t="s">
        <v>36</v>
      </c>
      <c r="T10" s="5" t="s">
        <v>159</v>
      </c>
      <c r="U10" s="1">
        <v>1</v>
      </c>
      <c r="Z10" s="3" t="s">
        <v>27</v>
      </c>
      <c r="AA10" s="3" t="s">
        <v>27</v>
      </c>
      <c r="AB10" s="3" t="s">
        <v>27</v>
      </c>
      <c r="AC10" s="3" t="s">
        <v>27</v>
      </c>
      <c r="AD10" s="3" t="s">
        <v>27</v>
      </c>
      <c r="AE10" s="3" t="s">
        <v>27</v>
      </c>
      <c r="AF10" s="3" t="s">
        <v>27</v>
      </c>
      <c r="AG10" s="3" t="s">
        <v>27</v>
      </c>
      <c r="AH10" s="3" t="s">
        <v>27</v>
      </c>
      <c r="AI10" s="3" t="s">
        <v>27</v>
      </c>
      <c r="AJ10" s="3" t="s">
        <v>27</v>
      </c>
      <c r="AL10" s="3" t="s">
        <v>27</v>
      </c>
      <c r="AN10" s="3" t="s">
        <v>27</v>
      </c>
      <c r="AP10" s="3" t="s">
        <v>27</v>
      </c>
      <c r="AQ10" s="3" t="s">
        <v>27</v>
      </c>
      <c r="AR10" s="3" t="s">
        <v>27</v>
      </c>
      <c r="AS10" s="4" t="s">
        <v>27</v>
      </c>
      <c r="AT10" s="3"/>
      <c r="AU10" s="3" t="s">
        <v>27</v>
      </c>
      <c r="AV10" s="3"/>
      <c r="AW10" s="14" t="s">
        <v>27</v>
      </c>
      <c r="AX10" s="14" t="s">
        <v>27</v>
      </c>
      <c r="AY10" s="14" t="s">
        <v>27</v>
      </c>
      <c r="AZ10" s="14" t="s">
        <v>27</v>
      </c>
      <c r="BA10" s="14" t="s">
        <v>27</v>
      </c>
      <c r="BB10" s="14" t="s">
        <v>27</v>
      </c>
      <c r="BC10" s="3"/>
      <c r="BD10" s="3" t="s">
        <v>27</v>
      </c>
      <c r="BE10" s="3" t="s">
        <v>27</v>
      </c>
      <c r="BF10" s="3" t="s">
        <v>27</v>
      </c>
      <c r="BG10" s="3" t="s">
        <v>27</v>
      </c>
      <c r="BH10" s="3" t="s">
        <v>27</v>
      </c>
      <c r="BI10" s="3" t="s">
        <v>27</v>
      </c>
      <c r="BJ10" s="3" t="s">
        <v>27</v>
      </c>
      <c r="BK10" s="3" t="s">
        <v>26</v>
      </c>
      <c r="BL10" s="3" t="s">
        <v>70</v>
      </c>
      <c r="BM10" s="3" t="s">
        <v>27</v>
      </c>
      <c r="BN10" s="3" t="s">
        <v>27</v>
      </c>
      <c r="BO10" s="3" t="s">
        <v>27</v>
      </c>
      <c r="BP10" s="3" t="s">
        <v>27</v>
      </c>
      <c r="BQ10" s="3" t="s">
        <v>27</v>
      </c>
      <c r="BR10" s="3" t="s">
        <v>27</v>
      </c>
      <c r="BS10" s="3" t="s">
        <v>27</v>
      </c>
      <c r="BT10" s="3" t="s">
        <v>27</v>
      </c>
      <c r="BU10" s="3" t="s">
        <v>26</v>
      </c>
      <c r="BV10" s="4" t="s">
        <v>34</v>
      </c>
    </row>
    <row r="11" spans="1:74" ht="42" customHeight="1">
      <c r="A11" s="31">
        <v>38958</v>
      </c>
      <c r="B11" s="32">
        <v>300</v>
      </c>
      <c r="C11" s="33" t="s">
        <v>29</v>
      </c>
      <c r="D11" s="3" t="s">
        <v>27</v>
      </c>
      <c r="E11" s="1" t="s">
        <v>27</v>
      </c>
      <c r="F11" s="1" t="s">
        <v>106</v>
      </c>
      <c r="G11" s="23"/>
      <c r="H11" s="13" t="s">
        <v>141</v>
      </c>
      <c r="I11" s="3">
        <v>5</v>
      </c>
      <c r="J11" s="4" t="s">
        <v>151</v>
      </c>
      <c r="K11" s="3" t="s">
        <v>64</v>
      </c>
      <c r="L11" s="3" t="s">
        <v>65</v>
      </c>
      <c r="M11" s="1">
        <v>313</v>
      </c>
      <c r="O11" s="3" t="s">
        <v>45</v>
      </c>
      <c r="P11" s="3" t="s">
        <v>36</v>
      </c>
      <c r="T11" s="5" t="s">
        <v>114</v>
      </c>
      <c r="U11" s="1">
        <v>1</v>
      </c>
      <c r="Z11" s="3" t="s">
        <v>27</v>
      </c>
      <c r="AA11" s="3" t="s">
        <v>27</v>
      </c>
      <c r="AB11" s="3" t="s">
        <v>27</v>
      </c>
      <c r="AC11" s="3" t="s">
        <v>27</v>
      </c>
      <c r="AD11" s="3" t="s">
        <v>27</v>
      </c>
      <c r="AE11" s="3" t="s">
        <v>27</v>
      </c>
      <c r="AF11" s="3" t="s">
        <v>27</v>
      </c>
      <c r="AG11" s="3" t="s">
        <v>27</v>
      </c>
      <c r="AH11" s="3" t="s">
        <v>27</v>
      </c>
      <c r="AI11" s="3" t="s">
        <v>27</v>
      </c>
      <c r="AJ11" s="3" t="s">
        <v>27</v>
      </c>
      <c r="AL11" s="3" t="s">
        <v>27</v>
      </c>
      <c r="AN11" s="3" t="s">
        <v>27</v>
      </c>
      <c r="AP11" s="3" t="s">
        <v>27</v>
      </c>
      <c r="AQ11" s="3" t="s">
        <v>27</v>
      </c>
      <c r="AR11" s="3" t="s">
        <v>27</v>
      </c>
      <c r="AS11" s="4" t="s">
        <v>27</v>
      </c>
      <c r="AT11" s="3"/>
      <c r="AU11" s="3" t="s">
        <v>27</v>
      </c>
      <c r="AV11" s="3"/>
      <c r="AW11" s="14" t="s">
        <v>27</v>
      </c>
      <c r="AX11" s="14" t="s">
        <v>27</v>
      </c>
      <c r="AY11" s="14" t="s">
        <v>27</v>
      </c>
      <c r="AZ11" s="14" t="s">
        <v>27</v>
      </c>
      <c r="BA11" s="14" t="s">
        <v>27</v>
      </c>
      <c r="BB11" s="14" t="s">
        <v>27</v>
      </c>
      <c r="BC11" s="3"/>
      <c r="BD11" s="3" t="s">
        <v>27</v>
      </c>
      <c r="BE11" s="3" t="s">
        <v>27</v>
      </c>
      <c r="BF11" s="3" t="s">
        <v>27</v>
      </c>
      <c r="BG11" s="3" t="s">
        <v>27</v>
      </c>
      <c r="BH11" s="3" t="s">
        <v>27</v>
      </c>
      <c r="BI11" s="3" t="s">
        <v>27</v>
      </c>
      <c r="BJ11" s="3" t="s">
        <v>27</v>
      </c>
      <c r="BK11" s="3" t="s">
        <v>26</v>
      </c>
      <c r="BL11" s="10" t="s">
        <v>112</v>
      </c>
      <c r="BM11" s="3" t="s">
        <v>27</v>
      </c>
      <c r="BN11" s="3" t="s">
        <v>27</v>
      </c>
      <c r="BO11" s="3" t="s">
        <v>27</v>
      </c>
      <c r="BP11" s="3" t="s">
        <v>27</v>
      </c>
      <c r="BQ11" s="3" t="s">
        <v>27</v>
      </c>
      <c r="BR11" s="3" t="s">
        <v>27</v>
      </c>
      <c r="BS11" s="3" t="s">
        <v>27</v>
      </c>
      <c r="BT11" s="3" t="s">
        <v>27</v>
      </c>
      <c r="BU11" s="3" t="s">
        <v>26</v>
      </c>
      <c r="BV11" s="4" t="s">
        <v>34</v>
      </c>
    </row>
    <row r="12" spans="1:74" ht="102.75" customHeight="1">
      <c r="A12" s="31">
        <v>39052</v>
      </c>
      <c r="B12" s="32">
        <v>1300</v>
      </c>
      <c r="C12" s="33" t="s">
        <v>38</v>
      </c>
      <c r="D12" s="3" t="s">
        <v>26</v>
      </c>
      <c r="E12" s="3" t="s">
        <v>26</v>
      </c>
      <c r="F12" s="11" t="s">
        <v>107</v>
      </c>
      <c r="G12" s="23">
        <v>39326</v>
      </c>
      <c r="H12" s="13" t="s">
        <v>141</v>
      </c>
      <c r="I12" s="3">
        <v>5</v>
      </c>
      <c r="J12" s="1" t="s">
        <v>152</v>
      </c>
      <c r="K12" s="3" t="s">
        <v>39</v>
      </c>
      <c r="L12" s="3" t="s">
        <v>40</v>
      </c>
      <c r="M12" s="6">
        <v>75</v>
      </c>
      <c r="Q12" s="3" t="s">
        <v>41</v>
      </c>
      <c r="R12" s="3" t="s">
        <v>37</v>
      </c>
      <c r="T12" s="21" t="s">
        <v>160</v>
      </c>
      <c r="U12" s="3">
        <v>1</v>
      </c>
      <c r="Z12" s="3" t="s">
        <v>27</v>
      </c>
      <c r="AA12" s="3" t="s">
        <v>27</v>
      </c>
      <c r="AB12" s="3" t="s">
        <v>27</v>
      </c>
      <c r="AC12" s="3" t="s">
        <v>27</v>
      </c>
      <c r="AD12" s="3" t="s">
        <v>27</v>
      </c>
      <c r="AE12" s="3" t="s">
        <v>27</v>
      </c>
      <c r="AF12" s="3" t="s">
        <v>27</v>
      </c>
      <c r="AG12" s="3" t="s">
        <v>27</v>
      </c>
      <c r="AH12" s="3" t="s">
        <v>27</v>
      </c>
      <c r="AI12" s="3" t="s">
        <v>27</v>
      </c>
      <c r="AJ12" s="3" t="s">
        <v>27</v>
      </c>
      <c r="AL12" s="3" t="s">
        <v>27</v>
      </c>
      <c r="AN12" s="3" t="s">
        <v>27</v>
      </c>
      <c r="AP12" s="3" t="s">
        <v>27</v>
      </c>
      <c r="AQ12" s="3" t="s">
        <v>27</v>
      </c>
      <c r="AR12" s="3" t="s">
        <v>27</v>
      </c>
      <c r="AS12" s="3" t="s">
        <v>27</v>
      </c>
      <c r="AU12" s="3" t="s">
        <v>27</v>
      </c>
      <c r="AV12" s="3"/>
      <c r="AW12" s="14" t="s">
        <v>27</v>
      </c>
      <c r="AX12" s="14" t="s">
        <v>27</v>
      </c>
      <c r="AY12" s="14" t="s">
        <v>27</v>
      </c>
      <c r="AZ12" s="14" t="s">
        <v>27</v>
      </c>
      <c r="BA12" s="14" t="s">
        <v>27</v>
      </c>
      <c r="BB12" s="14" t="s">
        <v>27</v>
      </c>
      <c r="BC12" s="3"/>
      <c r="BD12" s="3" t="s">
        <v>27</v>
      </c>
      <c r="BE12" s="3" t="s">
        <v>26</v>
      </c>
      <c r="BF12" s="3" t="s">
        <v>27</v>
      </c>
      <c r="BG12" s="3" t="s">
        <v>27</v>
      </c>
      <c r="BH12" s="3" t="s">
        <v>27</v>
      </c>
      <c r="BI12" s="3" t="s">
        <v>27</v>
      </c>
      <c r="BJ12" s="3" t="s">
        <v>27</v>
      </c>
      <c r="BK12" s="4" t="s">
        <v>26</v>
      </c>
      <c r="BL12" s="6" t="s">
        <v>109</v>
      </c>
      <c r="BM12" s="3" t="s">
        <v>27</v>
      </c>
      <c r="BN12" s="4" t="s">
        <v>27</v>
      </c>
      <c r="BO12" s="3" t="s">
        <v>27</v>
      </c>
      <c r="BP12" s="3" t="s">
        <v>27</v>
      </c>
      <c r="BQ12" s="3" t="s">
        <v>27</v>
      </c>
      <c r="BR12" s="3" t="s">
        <v>27</v>
      </c>
      <c r="BS12" s="3" t="s">
        <v>27</v>
      </c>
      <c r="BT12" s="3" t="s">
        <v>27</v>
      </c>
      <c r="BU12" s="4" t="s">
        <v>26</v>
      </c>
      <c r="BV12" s="10" t="s">
        <v>110</v>
      </c>
    </row>
    <row r="13" spans="1:74" s="20" customFormat="1" ht="18.75" customHeight="1">
      <c r="A13" s="34"/>
      <c r="B13" s="35"/>
      <c r="C13" s="35" t="s">
        <v>137</v>
      </c>
      <c r="D13" s="19">
        <f>+COUNTIF(D3:D12,"Y")</f>
        <v>6</v>
      </c>
      <c r="E13" s="19">
        <f>+COUNTIF(E3:E12,"Y")</f>
        <v>6</v>
      </c>
      <c r="F13" s="19"/>
      <c r="G13" s="19"/>
      <c r="H13" s="19"/>
      <c r="I13" s="19"/>
      <c r="J13" s="19"/>
      <c r="K13" s="19"/>
      <c r="L13" s="19"/>
      <c r="M13" s="19"/>
      <c r="N13" s="19"/>
      <c r="O13" s="19"/>
      <c r="P13" s="19"/>
      <c r="Q13" s="19"/>
      <c r="R13" s="19"/>
      <c r="S13" s="19"/>
      <c r="U13" s="19">
        <f>+SUM(U3:U12)</f>
        <v>10</v>
      </c>
      <c r="V13" s="19">
        <f>+SUM(V3:V12)</f>
        <v>0</v>
      </c>
      <c r="W13" s="19">
        <f>+SUM(W3:W12)</f>
        <v>0</v>
      </c>
      <c r="X13" s="19">
        <f>+SUM(X3:X12)</f>
        <v>0</v>
      </c>
      <c r="Y13" s="19">
        <f>+SUM(Y3:Y12)</f>
        <v>0</v>
      </c>
      <c r="Z13" s="19">
        <f aca="true" t="shared" si="0" ref="Z13:AJ13">+COUNTIF(Z3:Z12,"Y")</f>
        <v>0</v>
      </c>
      <c r="AA13" s="19">
        <f t="shared" si="0"/>
        <v>0</v>
      </c>
      <c r="AB13" s="19">
        <f t="shared" si="0"/>
        <v>0</v>
      </c>
      <c r="AC13" s="19">
        <f t="shared" si="0"/>
        <v>0</v>
      </c>
      <c r="AD13" s="19">
        <f t="shared" si="0"/>
        <v>0</v>
      </c>
      <c r="AE13" s="19">
        <f t="shared" si="0"/>
        <v>0</v>
      </c>
      <c r="AF13" s="19">
        <f t="shared" si="0"/>
        <v>0</v>
      </c>
      <c r="AG13" s="19">
        <f t="shared" si="0"/>
        <v>0</v>
      </c>
      <c r="AH13" s="19">
        <f t="shared" si="0"/>
        <v>0</v>
      </c>
      <c r="AI13" s="19">
        <f t="shared" si="0"/>
        <v>0</v>
      </c>
      <c r="AJ13" s="19">
        <f t="shared" si="0"/>
        <v>0</v>
      </c>
      <c r="AK13" s="19"/>
      <c r="AL13" s="19">
        <f>+COUNTIF(AL3:AL12,"Y")</f>
        <v>0</v>
      </c>
      <c r="AM13" s="19"/>
      <c r="AN13" s="19">
        <f>+COUNTIF(AN3:AN12,"Y")</f>
        <v>0</v>
      </c>
      <c r="AO13" s="19"/>
      <c r="AP13" s="19">
        <f>+COUNTIF(AP3:AP12,"Y")</f>
        <v>0</v>
      </c>
      <c r="AQ13" s="19">
        <f>+COUNTIF(AQ3:AQ12,"Y")</f>
        <v>0</v>
      </c>
      <c r="AR13" s="19">
        <f>+COUNTIF(AR3:AR12,"Y")</f>
        <v>0</v>
      </c>
      <c r="AS13" s="19">
        <f>+COUNTIF(AS3:AS12,"Y")</f>
        <v>0</v>
      </c>
      <c r="AT13" s="19"/>
      <c r="AU13" s="19">
        <f>+COUNTIF(AU3:AU12,"Y")</f>
        <v>0</v>
      </c>
      <c r="AV13" s="19">
        <f>+SUM(AV3:AV12)</f>
        <v>0</v>
      </c>
      <c r="AW13" s="19">
        <f aca="true" t="shared" si="1" ref="AW13:BB13">+COUNTIF(AW3:AW12,"Y")</f>
        <v>0</v>
      </c>
      <c r="AX13" s="19">
        <f t="shared" si="1"/>
        <v>0</v>
      </c>
      <c r="AY13" s="19">
        <f t="shared" si="1"/>
        <v>0</v>
      </c>
      <c r="AZ13" s="19">
        <f t="shared" si="1"/>
        <v>0</v>
      </c>
      <c r="BA13" s="19">
        <f t="shared" si="1"/>
        <v>0</v>
      </c>
      <c r="BB13" s="19">
        <f t="shared" si="1"/>
        <v>0</v>
      </c>
      <c r="BC13" s="19"/>
      <c r="BD13" s="19">
        <f aca="true" t="shared" si="2" ref="BD13:BJ13">+COUNTIF(BD3:BD12,"Y")</f>
        <v>3</v>
      </c>
      <c r="BE13" s="19">
        <f t="shared" si="2"/>
        <v>3</v>
      </c>
      <c r="BF13" s="19">
        <f t="shared" si="2"/>
        <v>0</v>
      </c>
      <c r="BG13" s="19">
        <f t="shared" si="2"/>
        <v>0</v>
      </c>
      <c r="BH13" s="19">
        <f t="shared" si="2"/>
        <v>2</v>
      </c>
      <c r="BI13" s="19">
        <f t="shared" si="2"/>
        <v>3</v>
      </c>
      <c r="BJ13" s="19">
        <f t="shared" si="2"/>
        <v>0</v>
      </c>
      <c r="BK13" s="19">
        <f>+COUNTIF(BK3:BK12,"Y")</f>
        <v>10</v>
      </c>
      <c r="BL13" s="19"/>
      <c r="BM13" s="19">
        <f aca="true" t="shared" si="3" ref="BM13:BU13">+COUNTIF(BM3:BM12,"Y")</f>
        <v>0</v>
      </c>
      <c r="BN13" s="19">
        <f t="shared" si="3"/>
        <v>0</v>
      </c>
      <c r="BO13" s="19">
        <f t="shared" si="3"/>
        <v>0</v>
      </c>
      <c r="BP13" s="19">
        <f t="shared" si="3"/>
        <v>0</v>
      </c>
      <c r="BQ13" s="19">
        <f t="shared" si="3"/>
        <v>0</v>
      </c>
      <c r="BR13" s="19">
        <f t="shared" si="3"/>
        <v>0</v>
      </c>
      <c r="BS13" s="19">
        <f t="shared" si="3"/>
        <v>0</v>
      </c>
      <c r="BT13" s="19">
        <f t="shared" si="3"/>
        <v>0</v>
      </c>
      <c r="BU13" s="19">
        <f t="shared" si="3"/>
        <v>10</v>
      </c>
      <c r="BV13" s="19"/>
    </row>
  </sheetData>
  <mergeCells count="8">
    <mergeCell ref="A1:C1"/>
    <mergeCell ref="D1:G1"/>
    <mergeCell ref="O1:S1"/>
    <mergeCell ref="H1:N1"/>
    <mergeCell ref="U1:AT1"/>
    <mergeCell ref="AU1:BC1"/>
    <mergeCell ref="BD1:BL1"/>
    <mergeCell ref="BM1:BV1"/>
  </mergeCells>
  <hyperlinks>
    <hyperlink ref="F12" r:id="rId1" display="MMS-2007-058"/>
    <hyperlink ref="F5" r:id="rId2" display="MMS 2006-070"/>
    <hyperlink ref="F4" r:id="rId3" display="MMS 2007-037"/>
    <hyperlink ref="F7" r:id="rId4" display="MMS 2008-016"/>
  </hyperlinks>
  <printOptions/>
  <pageMargins left="0.25" right="0.25" top="0.75" bottom="0.5" header="0.5" footer="0.25"/>
  <pageSetup horizontalDpi="600" verticalDpi="600" orientation="landscape" pageOrder="overThenDown" paperSize="17" r:id="rId5"/>
  <headerFooter alignWithMargins="0">
    <oddHeader>&amp;L&amp;"MS Sans Serif,Bold"&amp;12CY 2006 OCS FATALITY INCIDENTS REPORTED TO MMS</oddHeader>
    <oddFooter>&amp;RData as of 16-May-2008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pickerib</cp:lastModifiedBy>
  <cp:lastPrinted>2008-05-16T18:49:01Z</cp:lastPrinted>
  <dcterms:created xsi:type="dcterms:W3CDTF">2007-10-29T14:00:22Z</dcterms:created>
  <dcterms:modified xsi:type="dcterms:W3CDTF">2008-05-19T15:34:47Z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