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65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'Sheet1'!$D$131:$E$163</definedName>
  </definedNames>
  <calcPr fullCalcOnLoad="1"/>
</workbook>
</file>

<file path=xl/sharedStrings.xml><?xml version="1.0" encoding="utf-8"?>
<sst xmlns="http://schemas.openxmlformats.org/spreadsheetml/2006/main" count="45" uniqueCount="45">
  <si>
    <t>paddle ID</t>
  </si>
  <si>
    <t>pedestal</t>
  </si>
  <si>
    <t>one mip</t>
  </si>
  <si>
    <t>HV (-Volts)</t>
  </si>
  <si>
    <t>pedestal sigma</t>
  </si>
  <si>
    <t>one mip sigma</t>
  </si>
  <si>
    <t>log(adc)</t>
  </si>
  <si>
    <t>adc = adc0-pedestal</t>
  </si>
  <si>
    <t>a</t>
  </si>
  <si>
    <t>b</t>
  </si>
  <si>
    <t>detector : fit:  ln(adc) = hv*a + b</t>
  </si>
  <si>
    <t>hv for adc at 50</t>
  </si>
  <si>
    <t>module</t>
  </si>
  <si>
    <t>N01</t>
  </si>
  <si>
    <t>N02</t>
  </si>
  <si>
    <t>N03</t>
  </si>
  <si>
    <t>N04</t>
  </si>
  <si>
    <t>N00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</si>
  <si>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</si>
  <si>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</si>
  <si>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</si>
  <si>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</si>
  <si>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</si>
  <si>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</si>
  <si>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</si>
  <si>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</si>
  <si>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</si>
  <si>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</si>
  <si>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</si>
  <si>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P01</t>
  </si>
  <si>
    <t>P02</t>
  </si>
  <si>
    <t>P03</t>
  </si>
  <si>
    <t>P04</t>
  </si>
  <si>
    <t>P05</t>
  </si>
  <si>
    <t>P07</t>
  </si>
  <si>
    <t>P06</t>
  </si>
  <si>
    <t>P08</t>
  </si>
  <si>
    <t>P09</t>
  </si>
  <si>
    <t>P10</t>
  </si>
  <si>
    <t>P11</t>
  </si>
  <si>
    <t>P12</t>
  </si>
  <si>
    <t>P13</t>
  </si>
  <si>
    <t>P14</t>
  </si>
  <si>
    <t>P15</t>
  </si>
  <si>
    <t>P00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</si>
</sst>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"/>
          <c:w val="0.80225"/>
          <c:h val="0.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Sheet1!$B$2:$B$5</c:f>
              <c:numCache/>
            </c:numRef>
          </c:xVal>
          <c:yVal>
            <c:numRef>
              <c:f>Sheet1!$H$26:$H$29</c:f>
              <c:numCache/>
            </c:numRef>
          </c:yVal>
          <c:smooth val="0"/>
        </c:ser>
        <c:axId val="34265710"/>
        <c:axId val="39955935"/>
      </c:scatterChart>
      <c:valAx>
        <c:axId val="34265710"/>
        <c:scaling>
          <c:orientation val="minMax"/>
          <c:max val="1800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crossAx val="39955935"/>
        <c:crosses val="autoZero"/>
        <c:crossBetween val="midCat"/>
        <c:dispUnits/>
      </c:valAx>
      <c:valAx>
        <c:axId val="39955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paddles calibrations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625"/>
          <c:w val="0.8465"/>
          <c:h val="0.81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pedestal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Sheet1!$D$2:$D$129</c:f>
                <c:numCache>
                  <c:ptCount val="128"/>
                  <c:pt idx="0">
                    <c:v>1.94</c:v>
                  </c:pt>
                  <c:pt idx="1">
                    <c:v>1.5</c:v>
                  </c:pt>
                  <c:pt idx="2">
                    <c:v>1.56</c:v>
                  </c:pt>
                  <c:pt idx="3">
                    <c:v>1.52</c:v>
                  </c:pt>
                  <c:pt idx="4">
                    <c:v>3.06</c:v>
                  </c:pt>
                  <c:pt idx="5">
                    <c:v>2.94</c:v>
                  </c:pt>
                  <c:pt idx="6">
                    <c:v>2.74</c:v>
                  </c:pt>
                  <c:pt idx="7">
                    <c:v>2.72</c:v>
                  </c:pt>
                  <c:pt idx="8">
                    <c:v>2.18</c:v>
                  </c:pt>
                  <c:pt idx="9">
                    <c:v>2.03</c:v>
                  </c:pt>
                  <c:pt idx="10">
                    <c:v>1.99</c:v>
                  </c:pt>
                  <c:pt idx="11">
                    <c:v>2.02</c:v>
                  </c:pt>
                  <c:pt idx="12">
                    <c:v>2.56</c:v>
                  </c:pt>
                  <c:pt idx="13">
                    <c:v>2.27</c:v>
                  </c:pt>
                  <c:pt idx="14">
                    <c:v>2.2</c:v>
                  </c:pt>
                  <c:pt idx="15">
                    <c:v>2.14</c:v>
                  </c:pt>
                  <c:pt idx="16">
                    <c:v>2.039</c:v>
                  </c:pt>
                  <c:pt idx="17">
                    <c:v>2.16</c:v>
                  </c:pt>
                  <c:pt idx="18">
                    <c:v>1.9</c:v>
                  </c:pt>
                  <c:pt idx="19">
                    <c:v>1.77</c:v>
                  </c:pt>
                  <c:pt idx="20">
                    <c:v>2.8</c:v>
                  </c:pt>
                  <c:pt idx="21">
                    <c:v>2.72</c:v>
                  </c:pt>
                  <c:pt idx="22">
                    <c:v>2.6</c:v>
                  </c:pt>
                  <c:pt idx="23">
                    <c:v>2.54</c:v>
                  </c:pt>
                  <c:pt idx="24">
                    <c:v>2.7</c:v>
                  </c:pt>
                  <c:pt idx="25">
                    <c:v>2.33</c:v>
                  </c:pt>
                  <c:pt idx="26">
                    <c:v>2.23</c:v>
                  </c:pt>
                  <c:pt idx="27">
                    <c:v>2.19</c:v>
                  </c:pt>
                  <c:pt idx="28">
                    <c:v>2.4</c:v>
                  </c:pt>
                  <c:pt idx="29">
                    <c:v>2.4</c:v>
                  </c:pt>
                  <c:pt idx="30">
                    <c:v>2.35</c:v>
                  </c:pt>
                  <c:pt idx="31">
                    <c:v>2.355</c:v>
                  </c:pt>
                  <c:pt idx="32">
                    <c:v>2.11</c:v>
                  </c:pt>
                  <c:pt idx="33">
                    <c:v>2</c:v>
                  </c:pt>
                  <c:pt idx="34">
                    <c:v>1.9</c:v>
                  </c:pt>
                  <c:pt idx="35">
                    <c:v>1.82</c:v>
                  </c:pt>
                  <c:pt idx="36">
                    <c:v>2.19</c:v>
                  </c:pt>
                  <c:pt idx="37">
                    <c:v>2</c:v>
                  </c:pt>
                  <c:pt idx="38">
                    <c:v>1.94</c:v>
                  </c:pt>
                  <c:pt idx="39">
                    <c:v>1.98</c:v>
                  </c:pt>
                  <c:pt idx="40">
                    <c:v>2.27</c:v>
                  </c:pt>
                  <c:pt idx="41">
                    <c:v>2.2</c:v>
                  </c:pt>
                  <c:pt idx="42">
                    <c:v>2.1</c:v>
                  </c:pt>
                  <c:pt idx="43">
                    <c:v>2.09</c:v>
                  </c:pt>
                  <c:pt idx="44">
                    <c:v>2.12</c:v>
                  </c:pt>
                  <c:pt idx="45">
                    <c:v>1.9</c:v>
                  </c:pt>
                  <c:pt idx="46">
                    <c:v>1.83</c:v>
                  </c:pt>
                  <c:pt idx="47">
                    <c:v>1.87</c:v>
                  </c:pt>
                  <c:pt idx="48">
                    <c:v>2.5</c:v>
                  </c:pt>
                  <c:pt idx="49">
                    <c:v>1.97</c:v>
                  </c:pt>
                  <c:pt idx="50">
                    <c:v>1.82</c:v>
                  </c:pt>
                  <c:pt idx="51">
                    <c:v>1.41</c:v>
                  </c:pt>
                  <c:pt idx="52">
                    <c:v>2.12</c:v>
                  </c:pt>
                  <c:pt idx="53">
                    <c:v>2</c:v>
                  </c:pt>
                  <c:pt idx="54">
                    <c:v>1.98</c:v>
                  </c:pt>
                  <c:pt idx="55">
                    <c:v>2.01</c:v>
                  </c:pt>
                  <c:pt idx="56">
                    <c:v>2.08</c:v>
                  </c:pt>
                  <c:pt idx="57">
                    <c:v>2</c:v>
                  </c:pt>
                  <c:pt idx="58">
                    <c:v>2</c:v>
                  </c:pt>
                  <c:pt idx="59">
                    <c:v>1.94</c:v>
                  </c:pt>
                  <c:pt idx="60">
                    <c:v>2.45</c:v>
                  </c:pt>
                  <c:pt idx="61">
                    <c:v>2.31</c:v>
                  </c:pt>
                  <c:pt idx="62">
                    <c:v>2.31</c:v>
                  </c:pt>
                  <c:pt idx="63">
                    <c:v>2.29</c:v>
                  </c:pt>
                  <c:pt idx="64">
                    <c:v>1.67</c:v>
                  </c:pt>
                  <c:pt idx="65">
                    <c:v>1.6</c:v>
                  </c:pt>
                  <c:pt idx="66">
                    <c:v>1.61</c:v>
                  </c:pt>
                  <c:pt idx="67">
                    <c:v>1.6</c:v>
                  </c:pt>
                  <c:pt idx="68">
                    <c:v>1.69</c:v>
                  </c:pt>
                  <c:pt idx="69">
                    <c:v>1.62</c:v>
                  </c:pt>
                  <c:pt idx="70">
                    <c:v>1.59</c:v>
                  </c:pt>
                  <c:pt idx="71">
                    <c:v>1.54</c:v>
                  </c:pt>
                  <c:pt idx="72">
                    <c:v>1.81</c:v>
                  </c:pt>
                  <c:pt idx="73">
                    <c:v>1.68</c:v>
                  </c:pt>
                  <c:pt idx="74">
                    <c:v>1.62</c:v>
                  </c:pt>
                  <c:pt idx="75">
                    <c:v>1.65</c:v>
                  </c:pt>
                  <c:pt idx="76">
                    <c:v>2.05</c:v>
                  </c:pt>
                  <c:pt idx="77">
                    <c:v>1.9</c:v>
                  </c:pt>
                  <c:pt idx="78">
                    <c:v>1.8</c:v>
                  </c:pt>
                  <c:pt idx="79">
                    <c:v>1.86</c:v>
                  </c:pt>
                  <c:pt idx="80">
                    <c:v>1.9</c:v>
                  </c:pt>
                  <c:pt idx="81">
                    <c:v>1.8</c:v>
                  </c:pt>
                  <c:pt idx="82">
                    <c:v>1.9</c:v>
                  </c:pt>
                  <c:pt idx="83">
                    <c:v>1.93</c:v>
                  </c:pt>
                  <c:pt idx="84">
                    <c:v>1.92</c:v>
                  </c:pt>
                  <c:pt idx="85">
                    <c:v>1.9</c:v>
                  </c:pt>
                  <c:pt idx="86">
                    <c:v>1.8</c:v>
                  </c:pt>
                  <c:pt idx="87">
                    <c:v>1.73</c:v>
                  </c:pt>
                  <c:pt idx="88">
                    <c:v>1.74</c:v>
                  </c:pt>
                  <c:pt idx="89">
                    <c:v>1.75</c:v>
                  </c:pt>
                  <c:pt idx="90">
                    <c:v>1.68</c:v>
                  </c:pt>
                  <c:pt idx="91">
                    <c:v>1.71</c:v>
                  </c:pt>
                  <c:pt idx="92">
                    <c:v>2.13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2.03</c:v>
                  </c:pt>
                  <c:pt idx="97">
                    <c:v>2.7</c:v>
                  </c:pt>
                  <c:pt idx="98">
                    <c:v>1.8</c:v>
                  </c:pt>
                  <c:pt idx="99">
                    <c:v>1.66</c:v>
                  </c:pt>
                  <c:pt idx="100">
                    <c:v>1.63</c:v>
                  </c:pt>
                  <c:pt idx="101">
                    <c:v>1.75</c:v>
                  </c:pt>
                  <c:pt idx="102">
                    <c:v>1.69</c:v>
                  </c:pt>
                  <c:pt idx="103">
                    <c:v>1.62</c:v>
                  </c:pt>
                  <c:pt idx="104">
                    <c:v>1.76</c:v>
                  </c:pt>
                  <c:pt idx="105">
                    <c:v>1.76</c:v>
                  </c:pt>
                  <c:pt idx="106">
                    <c:v>1.65</c:v>
                  </c:pt>
                  <c:pt idx="107">
                    <c:v>1.62</c:v>
                  </c:pt>
                  <c:pt idx="108">
                    <c:v>2.11</c:v>
                  </c:pt>
                  <c:pt idx="109">
                    <c:v>2.2</c:v>
                  </c:pt>
                  <c:pt idx="110">
                    <c:v>2</c:v>
                  </c:pt>
                  <c:pt idx="111">
                    <c:v>1.9</c:v>
                  </c:pt>
                  <c:pt idx="112">
                    <c:v>2.89</c:v>
                  </c:pt>
                  <c:pt idx="113">
                    <c:v>2.31</c:v>
                  </c:pt>
                  <c:pt idx="114">
                    <c:v>2.25</c:v>
                  </c:pt>
                  <c:pt idx="115">
                    <c:v>2.27</c:v>
                  </c:pt>
                  <c:pt idx="116">
                    <c:v>1.63</c:v>
                  </c:pt>
                  <c:pt idx="117">
                    <c:v>1.5</c:v>
                  </c:pt>
                  <c:pt idx="118">
                    <c:v>1.4</c:v>
                  </c:pt>
                  <c:pt idx="119">
                    <c:v>1.44</c:v>
                  </c:pt>
                  <c:pt idx="120">
                    <c:v>1.62</c:v>
                  </c:pt>
                  <c:pt idx="121">
                    <c:v>1.48</c:v>
                  </c:pt>
                  <c:pt idx="122">
                    <c:v>1.49</c:v>
                  </c:pt>
                  <c:pt idx="123">
                    <c:v>1.43</c:v>
                  </c:pt>
                  <c:pt idx="124">
                    <c:v>1.92</c:v>
                  </c:pt>
                  <c:pt idx="125">
                    <c:v>1.85</c:v>
                  </c:pt>
                  <c:pt idx="126">
                    <c:v>1.77</c:v>
                  </c:pt>
                  <c:pt idx="127">
                    <c:v>1.77</c:v>
                  </c:pt>
                </c:numCache>
              </c:numRef>
            </c:plus>
            <c:minus>
              <c:numRef>
                <c:f>Sheet1!$D$2:$D$129</c:f>
                <c:numCache>
                  <c:ptCount val="128"/>
                  <c:pt idx="0">
                    <c:v>1.94</c:v>
                  </c:pt>
                  <c:pt idx="1">
                    <c:v>1.5</c:v>
                  </c:pt>
                  <c:pt idx="2">
                    <c:v>1.56</c:v>
                  </c:pt>
                  <c:pt idx="3">
                    <c:v>1.52</c:v>
                  </c:pt>
                  <c:pt idx="4">
                    <c:v>3.06</c:v>
                  </c:pt>
                  <c:pt idx="5">
                    <c:v>2.94</c:v>
                  </c:pt>
                  <c:pt idx="6">
                    <c:v>2.74</c:v>
                  </c:pt>
                  <c:pt idx="7">
                    <c:v>2.72</c:v>
                  </c:pt>
                  <c:pt idx="8">
                    <c:v>2.18</c:v>
                  </c:pt>
                  <c:pt idx="9">
                    <c:v>2.03</c:v>
                  </c:pt>
                  <c:pt idx="10">
                    <c:v>1.99</c:v>
                  </c:pt>
                  <c:pt idx="11">
                    <c:v>2.02</c:v>
                  </c:pt>
                  <c:pt idx="12">
                    <c:v>2.56</c:v>
                  </c:pt>
                  <c:pt idx="13">
                    <c:v>2.27</c:v>
                  </c:pt>
                  <c:pt idx="14">
                    <c:v>2.2</c:v>
                  </c:pt>
                  <c:pt idx="15">
                    <c:v>2.14</c:v>
                  </c:pt>
                  <c:pt idx="16">
                    <c:v>2.039</c:v>
                  </c:pt>
                  <c:pt idx="17">
                    <c:v>2.16</c:v>
                  </c:pt>
                  <c:pt idx="18">
                    <c:v>1.9</c:v>
                  </c:pt>
                  <c:pt idx="19">
                    <c:v>1.77</c:v>
                  </c:pt>
                  <c:pt idx="20">
                    <c:v>2.8</c:v>
                  </c:pt>
                  <c:pt idx="21">
                    <c:v>2.72</c:v>
                  </c:pt>
                  <c:pt idx="22">
                    <c:v>2.6</c:v>
                  </c:pt>
                  <c:pt idx="23">
                    <c:v>2.54</c:v>
                  </c:pt>
                  <c:pt idx="24">
                    <c:v>2.7</c:v>
                  </c:pt>
                  <c:pt idx="25">
                    <c:v>2.33</c:v>
                  </c:pt>
                  <c:pt idx="26">
                    <c:v>2.23</c:v>
                  </c:pt>
                  <c:pt idx="27">
                    <c:v>2.19</c:v>
                  </c:pt>
                  <c:pt idx="28">
                    <c:v>2.4</c:v>
                  </c:pt>
                  <c:pt idx="29">
                    <c:v>2.4</c:v>
                  </c:pt>
                  <c:pt idx="30">
                    <c:v>2.35</c:v>
                  </c:pt>
                  <c:pt idx="31">
                    <c:v>2.355</c:v>
                  </c:pt>
                  <c:pt idx="32">
                    <c:v>2.11</c:v>
                  </c:pt>
                  <c:pt idx="33">
                    <c:v>2</c:v>
                  </c:pt>
                  <c:pt idx="34">
                    <c:v>1.9</c:v>
                  </c:pt>
                  <c:pt idx="35">
                    <c:v>1.82</c:v>
                  </c:pt>
                  <c:pt idx="36">
                    <c:v>2.19</c:v>
                  </c:pt>
                  <c:pt idx="37">
                    <c:v>2</c:v>
                  </c:pt>
                  <c:pt idx="38">
                    <c:v>1.94</c:v>
                  </c:pt>
                  <c:pt idx="39">
                    <c:v>1.98</c:v>
                  </c:pt>
                  <c:pt idx="40">
                    <c:v>2.27</c:v>
                  </c:pt>
                  <c:pt idx="41">
                    <c:v>2.2</c:v>
                  </c:pt>
                  <c:pt idx="42">
                    <c:v>2.1</c:v>
                  </c:pt>
                  <c:pt idx="43">
                    <c:v>2.09</c:v>
                  </c:pt>
                  <c:pt idx="44">
                    <c:v>2.12</c:v>
                  </c:pt>
                  <c:pt idx="45">
                    <c:v>1.9</c:v>
                  </c:pt>
                  <c:pt idx="46">
                    <c:v>1.83</c:v>
                  </c:pt>
                  <c:pt idx="47">
                    <c:v>1.87</c:v>
                  </c:pt>
                  <c:pt idx="48">
                    <c:v>2.5</c:v>
                  </c:pt>
                  <c:pt idx="49">
                    <c:v>1.97</c:v>
                  </c:pt>
                  <c:pt idx="50">
                    <c:v>1.82</c:v>
                  </c:pt>
                  <c:pt idx="51">
                    <c:v>1.41</c:v>
                  </c:pt>
                  <c:pt idx="52">
                    <c:v>2.12</c:v>
                  </c:pt>
                  <c:pt idx="53">
                    <c:v>2</c:v>
                  </c:pt>
                  <c:pt idx="54">
                    <c:v>1.98</c:v>
                  </c:pt>
                  <c:pt idx="55">
                    <c:v>2.01</c:v>
                  </c:pt>
                  <c:pt idx="56">
                    <c:v>2.08</c:v>
                  </c:pt>
                  <c:pt idx="57">
                    <c:v>2</c:v>
                  </c:pt>
                  <c:pt idx="58">
                    <c:v>2</c:v>
                  </c:pt>
                  <c:pt idx="59">
                    <c:v>1.94</c:v>
                  </c:pt>
                  <c:pt idx="60">
                    <c:v>2.45</c:v>
                  </c:pt>
                  <c:pt idx="61">
                    <c:v>2.31</c:v>
                  </c:pt>
                  <c:pt idx="62">
                    <c:v>2.31</c:v>
                  </c:pt>
                  <c:pt idx="63">
                    <c:v>2.29</c:v>
                  </c:pt>
                  <c:pt idx="64">
                    <c:v>1.67</c:v>
                  </c:pt>
                  <c:pt idx="65">
                    <c:v>1.6</c:v>
                  </c:pt>
                  <c:pt idx="66">
                    <c:v>1.61</c:v>
                  </c:pt>
                  <c:pt idx="67">
                    <c:v>1.6</c:v>
                  </c:pt>
                  <c:pt idx="68">
                    <c:v>1.69</c:v>
                  </c:pt>
                  <c:pt idx="69">
                    <c:v>1.62</c:v>
                  </c:pt>
                  <c:pt idx="70">
                    <c:v>1.59</c:v>
                  </c:pt>
                  <c:pt idx="71">
                    <c:v>1.54</c:v>
                  </c:pt>
                  <c:pt idx="72">
                    <c:v>1.81</c:v>
                  </c:pt>
                  <c:pt idx="73">
                    <c:v>1.68</c:v>
                  </c:pt>
                  <c:pt idx="74">
                    <c:v>1.62</c:v>
                  </c:pt>
                  <c:pt idx="75">
                    <c:v>1.65</c:v>
                  </c:pt>
                  <c:pt idx="76">
                    <c:v>2.05</c:v>
                  </c:pt>
                  <c:pt idx="77">
                    <c:v>1.9</c:v>
                  </c:pt>
                  <c:pt idx="78">
                    <c:v>1.8</c:v>
                  </c:pt>
                  <c:pt idx="79">
                    <c:v>1.86</c:v>
                  </c:pt>
                  <c:pt idx="80">
                    <c:v>1.9</c:v>
                  </c:pt>
                  <c:pt idx="81">
                    <c:v>1.8</c:v>
                  </c:pt>
                  <c:pt idx="82">
                    <c:v>1.9</c:v>
                  </c:pt>
                  <c:pt idx="83">
                    <c:v>1.93</c:v>
                  </c:pt>
                  <c:pt idx="84">
                    <c:v>1.92</c:v>
                  </c:pt>
                  <c:pt idx="85">
                    <c:v>1.9</c:v>
                  </c:pt>
                  <c:pt idx="86">
                    <c:v>1.8</c:v>
                  </c:pt>
                  <c:pt idx="87">
                    <c:v>1.73</c:v>
                  </c:pt>
                  <c:pt idx="88">
                    <c:v>1.74</c:v>
                  </c:pt>
                  <c:pt idx="89">
                    <c:v>1.75</c:v>
                  </c:pt>
                  <c:pt idx="90">
                    <c:v>1.68</c:v>
                  </c:pt>
                  <c:pt idx="91">
                    <c:v>1.71</c:v>
                  </c:pt>
                  <c:pt idx="92">
                    <c:v>2.13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2.03</c:v>
                  </c:pt>
                  <c:pt idx="97">
                    <c:v>2.7</c:v>
                  </c:pt>
                  <c:pt idx="98">
                    <c:v>1.8</c:v>
                  </c:pt>
                  <c:pt idx="99">
                    <c:v>1.66</c:v>
                  </c:pt>
                  <c:pt idx="100">
                    <c:v>1.63</c:v>
                  </c:pt>
                  <c:pt idx="101">
                    <c:v>1.75</c:v>
                  </c:pt>
                  <c:pt idx="102">
                    <c:v>1.69</c:v>
                  </c:pt>
                  <c:pt idx="103">
                    <c:v>1.62</c:v>
                  </c:pt>
                  <c:pt idx="104">
                    <c:v>1.76</c:v>
                  </c:pt>
                  <c:pt idx="105">
                    <c:v>1.76</c:v>
                  </c:pt>
                  <c:pt idx="106">
                    <c:v>1.65</c:v>
                  </c:pt>
                  <c:pt idx="107">
                    <c:v>1.62</c:v>
                  </c:pt>
                  <c:pt idx="108">
                    <c:v>2.11</c:v>
                  </c:pt>
                  <c:pt idx="109">
                    <c:v>2.2</c:v>
                  </c:pt>
                  <c:pt idx="110">
                    <c:v>2</c:v>
                  </c:pt>
                  <c:pt idx="111">
                    <c:v>1.9</c:v>
                  </c:pt>
                  <c:pt idx="112">
                    <c:v>2.89</c:v>
                  </c:pt>
                  <c:pt idx="113">
                    <c:v>2.31</c:v>
                  </c:pt>
                  <c:pt idx="114">
                    <c:v>2.25</c:v>
                  </c:pt>
                  <c:pt idx="115">
                    <c:v>2.27</c:v>
                  </c:pt>
                  <c:pt idx="116">
                    <c:v>1.63</c:v>
                  </c:pt>
                  <c:pt idx="117">
                    <c:v>1.5</c:v>
                  </c:pt>
                  <c:pt idx="118">
                    <c:v>1.4</c:v>
                  </c:pt>
                  <c:pt idx="119">
                    <c:v>1.44</c:v>
                  </c:pt>
                  <c:pt idx="120">
                    <c:v>1.62</c:v>
                  </c:pt>
                  <c:pt idx="121">
                    <c:v>1.48</c:v>
                  </c:pt>
                  <c:pt idx="122">
                    <c:v>1.49</c:v>
                  </c:pt>
                  <c:pt idx="123">
                    <c:v>1.43</c:v>
                  </c:pt>
                  <c:pt idx="124">
                    <c:v>1.92</c:v>
                  </c:pt>
                  <c:pt idx="125">
                    <c:v>1.85</c:v>
                  </c:pt>
                  <c:pt idx="126">
                    <c:v>1.77</c:v>
                  </c:pt>
                  <c:pt idx="127">
                    <c:v>1.77</c:v>
                  </c:pt>
                </c:numCache>
              </c:numRef>
            </c:minus>
            <c:noEndCap val="0"/>
          </c:errBars>
          <c:xVal>
            <c:numRef>
              <c:f>Sheet1!$I$2:$I$129</c:f>
              <c:numCache/>
            </c:numRef>
          </c:xVal>
          <c:yVal>
            <c:numRef>
              <c:f>Sheet1!$C$2:$C$129</c:f>
              <c:numCache/>
            </c:numRef>
          </c:yVal>
          <c:smooth val="0"/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one mip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Sheet1!$F$2:$F$129</c:f>
                <c:numCache>
                  <c:ptCount val="128"/>
                  <c:pt idx="0">
                    <c:v>7.02</c:v>
                  </c:pt>
                  <c:pt idx="1">
                    <c:v>10.68</c:v>
                  </c:pt>
                  <c:pt idx="2">
                    <c:v>21.38</c:v>
                  </c:pt>
                  <c:pt idx="3">
                    <c:v>35.37</c:v>
                  </c:pt>
                  <c:pt idx="4">
                    <c:v>14.02</c:v>
                  </c:pt>
                  <c:pt idx="5">
                    <c:v>20.13</c:v>
                  </c:pt>
                  <c:pt idx="6">
                    <c:v>32.74</c:v>
                  </c:pt>
                  <c:pt idx="7">
                    <c:v>66.72</c:v>
                  </c:pt>
                  <c:pt idx="8">
                    <c:v>6.52</c:v>
                  </c:pt>
                  <c:pt idx="9">
                    <c:v>9.6</c:v>
                  </c:pt>
                  <c:pt idx="10">
                    <c:v>16.63</c:v>
                  </c:pt>
                  <c:pt idx="11">
                    <c:v>29.52</c:v>
                  </c:pt>
                  <c:pt idx="12">
                    <c:v>7.47</c:v>
                  </c:pt>
                  <c:pt idx="13">
                    <c:v>14.99</c:v>
                  </c:pt>
                  <c:pt idx="14">
                    <c:v>24.8</c:v>
                  </c:pt>
                  <c:pt idx="15">
                    <c:v>40.5</c:v>
                  </c:pt>
                  <c:pt idx="16">
                    <c:v>7.57</c:v>
                  </c:pt>
                  <c:pt idx="17">
                    <c:v>16.86</c:v>
                  </c:pt>
                  <c:pt idx="18">
                    <c:v>31.98</c:v>
                  </c:pt>
                  <c:pt idx="19">
                    <c:v>46.19</c:v>
                  </c:pt>
                  <c:pt idx="20">
                    <c:v>6.29</c:v>
                  </c:pt>
                  <c:pt idx="21">
                    <c:v>7.41</c:v>
                  </c:pt>
                  <c:pt idx="22">
                    <c:v>13.17</c:v>
                  </c:pt>
                  <c:pt idx="23">
                    <c:v>18.01</c:v>
                  </c:pt>
                  <c:pt idx="24">
                    <c:v>6.8</c:v>
                  </c:pt>
                  <c:pt idx="25">
                    <c:v>12.24</c:v>
                  </c:pt>
                  <c:pt idx="26">
                    <c:v>17.63</c:v>
                  </c:pt>
                  <c:pt idx="27">
                    <c:v>29.16</c:v>
                  </c:pt>
                  <c:pt idx="28">
                    <c:v>5.54</c:v>
                  </c:pt>
                  <c:pt idx="29">
                    <c:v>9.88</c:v>
                  </c:pt>
                  <c:pt idx="30">
                    <c:v>15.02</c:v>
                  </c:pt>
                  <c:pt idx="31">
                    <c:v>27.91</c:v>
                  </c:pt>
                  <c:pt idx="32">
                    <c:v>6.1</c:v>
                  </c:pt>
                  <c:pt idx="33">
                    <c:v>10.5</c:v>
                  </c:pt>
                  <c:pt idx="34">
                    <c:v>18.73</c:v>
                  </c:pt>
                  <c:pt idx="35">
                    <c:v>28.39</c:v>
                  </c:pt>
                  <c:pt idx="36">
                    <c:v>6.8</c:v>
                  </c:pt>
                  <c:pt idx="37">
                    <c:v>9.53</c:v>
                  </c:pt>
                  <c:pt idx="38">
                    <c:v>16.36</c:v>
                  </c:pt>
                  <c:pt idx="39">
                    <c:v>25.96</c:v>
                  </c:pt>
                  <c:pt idx="40">
                    <c:v>5.51</c:v>
                  </c:pt>
                  <c:pt idx="41">
                    <c:v>8</c:v>
                  </c:pt>
                  <c:pt idx="42">
                    <c:v>13.88</c:v>
                  </c:pt>
                  <c:pt idx="43">
                    <c:v>24.32</c:v>
                  </c:pt>
                  <c:pt idx="44">
                    <c:v>4.35</c:v>
                  </c:pt>
                  <c:pt idx="45">
                    <c:v>8.25</c:v>
                  </c:pt>
                  <c:pt idx="46">
                    <c:v>16.49</c:v>
                  </c:pt>
                  <c:pt idx="47">
                    <c:v>24.74</c:v>
                  </c:pt>
                  <c:pt idx="48">
                    <c:v>4.8</c:v>
                  </c:pt>
                  <c:pt idx="49">
                    <c:v>6.9</c:v>
                  </c:pt>
                  <c:pt idx="50">
                    <c:v>9.56</c:v>
                  </c:pt>
                  <c:pt idx="51">
                    <c:v>15.11</c:v>
                  </c:pt>
                  <c:pt idx="52">
                    <c:v>6.41</c:v>
                  </c:pt>
                  <c:pt idx="53">
                    <c:v>10.9</c:v>
                  </c:pt>
                  <c:pt idx="54">
                    <c:v>18.57</c:v>
                  </c:pt>
                  <c:pt idx="55">
                    <c:v>30.9</c:v>
                  </c:pt>
                  <c:pt idx="56">
                    <c:v>9.31</c:v>
                  </c:pt>
                  <c:pt idx="57">
                    <c:v>17.15</c:v>
                  </c:pt>
                  <c:pt idx="58">
                    <c:v>30.49</c:v>
                  </c:pt>
                  <c:pt idx="59">
                    <c:v>48.09</c:v>
                  </c:pt>
                  <c:pt idx="60">
                    <c:v>6.06</c:v>
                  </c:pt>
                  <c:pt idx="61">
                    <c:v>8.9</c:v>
                  </c:pt>
                  <c:pt idx="62">
                    <c:v>16.62</c:v>
                  </c:pt>
                  <c:pt idx="63">
                    <c:v>25.26</c:v>
                  </c:pt>
                  <c:pt idx="64">
                    <c:v>4.48</c:v>
                  </c:pt>
                  <c:pt idx="65">
                    <c:v>9.23</c:v>
                  </c:pt>
                  <c:pt idx="66">
                    <c:v>16.59</c:v>
                  </c:pt>
                  <c:pt idx="67">
                    <c:v>27.26</c:v>
                  </c:pt>
                  <c:pt idx="68">
                    <c:v>5.15</c:v>
                  </c:pt>
                  <c:pt idx="69">
                    <c:v>7.97</c:v>
                  </c:pt>
                  <c:pt idx="70">
                    <c:v>12.82</c:v>
                  </c:pt>
                  <c:pt idx="71">
                    <c:v>26.47</c:v>
                  </c:pt>
                  <c:pt idx="72">
                    <c:v>5.1</c:v>
                  </c:pt>
                  <c:pt idx="73">
                    <c:v>7.72</c:v>
                  </c:pt>
                  <c:pt idx="74">
                    <c:v>9.91</c:v>
                  </c:pt>
                  <c:pt idx="75">
                    <c:v>17.61</c:v>
                  </c:pt>
                  <c:pt idx="76">
                    <c:v>6.2</c:v>
                  </c:pt>
                  <c:pt idx="77">
                    <c:v>10.1</c:v>
                  </c:pt>
                  <c:pt idx="78">
                    <c:v>17.7</c:v>
                  </c:pt>
                  <c:pt idx="79">
                    <c:v>32.32</c:v>
                  </c:pt>
                  <c:pt idx="80">
                    <c:v>5</c:v>
                  </c:pt>
                  <c:pt idx="81">
                    <c:v>7.66</c:v>
                  </c:pt>
                  <c:pt idx="82">
                    <c:v>12.11</c:v>
                  </c:pt>
                  <c:pt idx="83">
                    <c:v>17.78</c:v>
                  </c:pt>
                  <c:pt idx="84">
                    <c:v>6.69</c:v>
                  </c:pt>
                  <c:pt idx="85">
                    <c:v>11.2</c:v>
                  </c:pt>
                  <c:pt idx="86">
                    <c:v>16.95</c:v>
                  </c:pt>
                  <c:pt idx="87">
                    <c:v>30.64</c:v>
                  </c:pt>
                  <c:pt idx="88">
                    <c:v>4.9</c:v>
                  </c:pt>
                  <c:pt idx="89">
                    <c:v>6.9</c:v>
                  </c:pt>
                  <c:pt idx="90">
                    <c:v>10.97</c:v>
                  </c:pt>
                  <c:pt idx="91">
                    <c:v>17.91</c:v>
                  </c:pt>
                  <c:pt idx="92">
                    <c:v>6.2</c:v>
                  </c:pt>
                  <c:pt idx="93">
                    <c:v>9.55</c:v>
                  </c:pt>
                  <c:pt idx="94">
                    <c:v>17.31</c:v>
                  </c:pt>
                  <c:pt idx="95">
                    <c:v>26.3</c:v>
                  </c:pt>
                  <c:pt idx="96">
                    <c:v>6.57</c:v>
                  </c:pt>
                  <c:pt idx="97">
                    <c:v>10.1</c:v>
                  </c:pt>
                  <c:pt idx="98">
                    <c:v>17.59</c:v>
                  </c:pt>
                  <c:pt idx="99">
                    <c:v>31.33</c:v>
                  </c:pt>
                  <c:pt idx="100">
                    <c:v>4.94</c:v>
                  </c:pt>
                  <c:pt idx="101">
                    <c:v>8.72</c:v>
                  </c:pt>
                  <c:pt idx="102">
                    <c:v>11.72</c:v>
                  </c:pt>
                  <c:pt idx="103">
                    <c:v>19.03</c:v>
                  </c:pt>
                  <c:pt idx="104">
                    <c:v>7.39</c:v>
                  </c:pt>
                  <c:pt idx="105">
                    <c:v>14.2</c:v>
                  </c:pt>
                  <c:pt idx="106">
                    <c:v>22.6</c:v>
                  </c:pt>
                  <c:pt idx="107">
                    <c:v>46.02</c:v>
                  </c:pt>
                  <c:pt idx="108">
                    <c:v>5.18</c:v>
                  </c:pt>
                  <c:pt idx="109">
                    <c:v>7</c:v>
                  </c:pt>
                  <c:pt idx="110">
                    <c:v>10.66</c:v>
                  </c:pt>
                  <c:pt idx="111">
                    <c:v>15.6</c:v>
                  </c:pt>
                  <c:pt idx="112">
                    <c:v>5.7</c:v>
                  </c:pt>
                  <c:pt idx="113">
                    <c:v>5.5</c:v>
                  </c:pt>
                  <c:pt idx="114">
                    <c:v>10.4</c:v>
                  </c:pt>
                  <c:pt idx="115">
                    <c:v>14.54</c:v>
                  </c:pt>
                  <c:pt idx="116">
                    <c:v>3.76</c:v>
                  </c:pt>
                  <c:pt idx="117">
                    <c:v>6</c:v>
                  </c:pt>
                  <c:pt idx="118">
                    <c:v>12.54</c:v>
                  </c:pt>
                  <c:pt idx="119">
                    <c:v>17.64</c:v>
                  </c:pt>
                  <c:pt idx="120">
                    <c:v>8.56</c:v>
                  </c:pt>
                  <c:pt idx="121">
                    <c:v>12.66</c:v>
                  </c:pt>
                  <c:pt idx="122">
                    <c:v>21</c:v>
                  </c:pt>
                  <c:pt idx="123">
                    <c:v>40.1</c:v>
                  </c:pt>
                  <c:pt idx="124">
                    <c:v>6.08</c:v>
                  </c:pt>
                  <c:pt idx="125">
                    <c:v>10</c:v>
                  </c:pt>
                  <c:pt idx="126">
                    <c:v>16.76</c:v>
                  </c:pt>
                  <c:pt idx="127">
                    <c:v>31.19</c:v>
                  </c:pt>
                </c:numCache>
              </c:numRef>
            </c:plus>
            <c:minus>
              <c:numRef>
                <c:f>Sheet1!$F$2:$F$129</c:f>
                <c:numCache>
                  <c:ptCount val="128"/>
                  <c:pt idx="0">
                    <c:v>7.02</c:v>
                  </c:pt>
                  <c:pt idx="1">
                    <c:v>10.68</c:v>
                  </c:pt>
                  <c:pt idx="2">
                    <c:v>21.38</c:v>
                  </c:pt>
                  <c:pt idx="3">
                    <c:v>35.37</c:v>
                  </c:pt>
                  <c:pt idx="4">
                    <c:v>14.02</c:v>
                  </c:pt>
                  <c:pt idx="5">
                    <c:v>20.13</c:v>
                  </c:pt>
                  <c:pt idx="6">
                    <c:v>32.74</c:v>
                  </c:pt>
                  <c:pt idx="7">
                    <c:v>66.72</c:v>
                  </c:pt>
                  <c:pt idx="8">
                    <c:v>6.52</c:v>
                  </c:pt>
                  <c:pt idx="9">
                    <c:v>9.6</c:v>
                  </c:pt>
                  <c:pt idx="10">
                    <c:v>16.63</c:v>
                  </c:pt>
                  <c:pt idx="11">
                    <c:v>29.52</c:v>
                  </c:pt>
                  <c:pt idx="12">
                    <c:v>7.47</c:v>
                  </c:pt>
                  <c:pt idx="13">
                    <c:v>14.99</c:v>
                  </c:pt>
                  <c:pt idx="14">
                    <c:v>24.8</c:v>
                  </c:pt>
                  <c:pt idx="15">
                    <c:v>40.5</c:v>
                  </c:pt>
                  <c:pt idx="16">
                    <c:v>7.57</c:v>
                  </c:pt>
                  <c:pt idx="17">
                    <c:v>16.86</c:v>
                  </c:pt>
                  <c:pt idx="18">
                    <c:v>31.98</c:v>
                  </c:pt>
                  <c:pt idx="19">
                    <c:v>46.19</c:v>
                  </c:pt>
                  <c:pt idx="20">
                    <c:v>6.29</c:v>
                  </c:pt>
                  <c:pt idx="21">
                    <c:v>7.41</c:v>
                  </c:pt>
                  <c:pt idx="22">
                    <c:v>13.17</c:v>
                  </c:pt>
                  <c:pt idx="23">
                    <c:v>18.01</c:v>
                  </c:pt>
                  <c:pt idx="24">
                    <c:v>6.8</c:v>
                  </c:pt>
                  <c:pt idx="25">
                    <c:v>12.24</c:v>
                  </c:pt>
                  <c:pt idx="26">
                    <c:v>17.63</c:v>
                  </c:pt>
                  <c:pt idx="27">
                    <c:v>29.16</c:v>
                  </c:pt>
                  <c:pt idx="28">
                    <c:v>5.54</c:v>
                  </c:pt>
                  <c:pt idx="29">
                    <c:v>9.88</c:v>
                  </c:pt>
                  <c:pt idx="30">
                    <c:v>15.02</c:v>
                  </c:pt>
                  <c:pt idx="31">
                    <c:v>27.91</c:v>
                  </c:pt>
                  <c:pt idx="32">
                    <c:v>6.1</c:v>
                  </c:pt>
                  <c:pt idx="33">
                    <c:v>10.5</c:v>
                  </c:pt>
                  <c:pt idx="34">
                    <c:v>18.73</c:v>
                  </c:pt>
                  <c:pt idx="35">
                    <c:v>28.39</c:v>
                  </c:pt>
                  <c:pt idx="36">
                    <c:v>6.8</c:v>
                  </c:pt>
                  <c:pt idx="37">
                    <c:v>9.53</c:v>
                  </c:pt>
                  <c:pt idx="38">
                    <c:v>16.36</c:v>
                  </c:pt>
                  <c:pt idx="39">
                    <c:v>25.96</c:v>
                  </c:pt>
                  <c:pt idx="40">
                    <c:v>5.51</c:v>
                  </c:pt>
                  <c:pt idx="41">
                    <c:v>8</c:v>
                  </c:pt>
                  <c:pt idx="42">
                    <c:v>13.88</c:v>
                  </c:pt>
                  <c:pt idx="43">
                    <c:v>24.32</c:v>
                  </c:pt>
                  <c:pt idx="44">
                    <c:v>4.35</c:v>
                  </c:pt>
                  <c:pt idx="45">
                    <c:v>8.25</c:v>
                  </c:pt>
                  <c:pt idx="46">
                    <c:v>16.49</c:v>
                  </c:pt>
                  <c:pt idx="47">
                    <c:v>24.74</c:v>
                  </c:pt>
                  <c:pt idx="48">
                    <c:v>4.8</c:v>
                  </c:pt>
                  <c:pt idx="49">
                    <c:v>6.9</c:v>
                  </c:pt>
                  <c:pt idx="50">
                    <c:v>9.56</c:v>
                  </c:pt>
                  <c:pt idx="51">
                    <c:v>15.11</c:v>
                  </c:pt>
                  <c:pt idx="52">
                    <c:v>6.41</c:v>
                  </c:pt>
                  <c:pt idx="53">
                    <c:v>10.9</c:v>
                  </c:pt>
                  <c:pt idx="54">
                    <c:v>18.57</c:v>
                  </c:pt>
                  <c:pt idx="55">
                    <c:v>30.9</c:v>
                  </c:pt>
                  <c:pt idx="56">
                    <c:v>9.31</c:v>
                  </c:pt>
                  <c:pt idx="57">
                    <c:v>17.15</c:v>
                  </c:pt>
                  <c:pt idx="58">
                    <c:v>30.49</c:v>
                  </c:pt>
                  <c:pt idx="59">
                    <c:v>48.09</c:v>
                  </c:pt>
                  <c:pt idx="60">
                    <c:v>6.06</c:v>
                  </c:pt>
                  <c:pt idx="61">
                    <c:v>8.9</c:v>
                  </c:pt>
                  <c:pt idx="62">
                    <c:v>16.62</c:v>
                  </c:pt>
                  <c:pt idx="63">
                    <c:v>25.26</c:v>
                  </c:pt>
                  <c:pt idx="64">
                    <c:v>4.48</c:v>
                  </c:pt>
                  <c:pt idx="65">
                    <c:v>9.23</c:v>
                  </c:pt>
                  <c:pt idx="66">
                    <c:v>16.59</c:v>
                  </c:pt>
                  <c:pt idx="67">
                    <c:v>27.26</c:v>
                  </c:pt>
                  <c:pt idx="68">
                    <c:v>5.15</c:v>
                  </c:pt>
                  <c:pt idx="69">
                    <c:v>7.97</c:v>
                  </c:pt>
                  <c:pt idx="70">
                    <c:v>12.82</c:v>
                  </c:pt>
                  <c:pt idx="71">
                    <c:v>26.47</c:v>
                  </c:pt>
                  <c:pt idx="72">
                    <c:v>5.1</c:v>
                  </c:pt>
                  <c:pt idx="73">
                    <c:v>7.72</c:v>
                  </c:pt>
                  <c:pt idx="74">
                    <c:v>9.91</c:v>
                  </c:pt>
                  <c:pt idx="75">
                    <c:v>17.61</c:v>
                  </c:pt>
                  <c:pt idx="76">
                    <c:v>6.2</c:v>
                  </c:pt>
                  <c:pt idx="77">
                    <c:v>10.1</c:v>
                  </c:pt>
                  <c:pt idx="78">
                    <c:v>17.7</c:v>
                  </c:pt>
                  <c:pt idx="79">
                    <c:v>32.32</c:v>
                  </c:pt>
                  <c:pt idx="80">
                    <c:v>5</c:v>
                  </c:pt>
                  <c:pt idx="81">
                    <c:v>7.66</c:v>
                  </c:pt>
                  <c:pt idx="82">
                    <c:v>12.11</c:v>
                  </c:pt>
                  <c:pt idx="83">
                    <c:v>17.78</c:v>
                  </c:pt>
                  <c:pt idx="84">
                    <c:v>6.69</c:v>
                  </c:pt>
                  <c:pt idx="85">
                    <c:v>11.2</c:v>
                  </c:pt>
                  <c:pt idx="86">
                    <c:v>16.95</c:v>
                  </c:pt>
                  <c:pt idx="87">
                    <c:v>30.64</c:v>
                  </c:pt>
                  <c:pt idx="88">
                    <c:v>4.9</c:v>
                  </c:pt>
                  <c:pt idx="89">
                    <c:v>6.9</c:v>
                  </c:pt>
                  <c:pt idx="90">
                    <c:v>10.97</c:v>
                  </c:pt>
                  <c:pt idx="91">
                    <c:v>17.91</c:v>
                  </c:pt>
                  <c:pt idx="92">
                    <c:v>6.2</c:v>
                  </c:pt>
                  <c:pt idx="93">
                    <c:v>9.55</c:v>
                  </c:pt>
                  <c:pt idx="94">
                    <c:v>17.31</c:v>
                  </c:pt>
                  <c:pt idx="95">
                    <c:v>26.3</c:v>
                  </c:pt>
                  <c:pt idx="96">
                    <c:v>6.57</c:v>
                  </c:pt>
                  <c:pt idx="97">
                    <c:v>10.1</c:v>
                  </c:pt>
                  <c:pt idx="98">
                    <c:v>17.59</c:v>
                  </c:pt>
                  <c:pt idx="99">
                    <c:v>31.33</c:v>
                  </c:pt>
                  <c:pt idx="100">
                    <c:v>4.94</c:v>
                  </c:pt>
                  <c:pt idx="101">
                    <c:v>8.72</c:v>
                  </c:pt>
                  <c:pt idx="102">
                    <c:v>11.72</c:v>
                  </c:pt>
                  <c:pt idx="103">
                    <c:v>19.03</c:v>
                  </c:pt>
                  <c:pt idx="104">
                    <c:v>7.39</c:v>
                  </c:pt>
                  <c:pt idx="105">
                    <c:v>14.2</c:v>
                  </c:pt>
                  <c:pt idx="106">
                    <c:v>22.6</c:v>
                  </c:pt>
                  <c:pt idx="107">
                    <c:v>46.02</c:v>
                  </c:pt>
                  <c:pt idx="108">
                    <c:v>5.18</c:v>
                  </c:pt>
                  <c:pt idx="109">
                    <c:v>7</c:v>
                  </c:pt>
                  <c:pt idx="110">
                    <c:v>10.66</c:v>
                  </c:pt>
                  <c:pt idx="111">
                    <c:v>15.6</c:v>
                  </c:pt>
                  <c:pt idx="112">
                    <c:v>5.7</c:v>
                  </c:pt>
                  <c:pt idx="113">
                    <c:v>5.5</c:v>
                  </c:pt>
                  <c:pt idx="114">
                    <c:v>10.4</c:v>
                  </c:pt>
                  <c:pt idx="115">
                    <c:v>14.54</c:v>
                  </c:pt>
                  <c:pt idx="116">
                    <c:v>3.76</c:v>
                  </c:pt>
                  <c:pt idx="117">
                    <c:v>6</c:v>
                  </c:pt>
                  <c:pt idx="118">
                    <c:v>12.54</c:v>
                  </c:pt>
                  <c:pt idx="119">
                    <c:v>17.64</c:v>
                  </c:pt>
                  <c:pt idx="120">
                    <c:v>8.56</c:v>
                  </c:pt>
                  <c:pt idx="121">
                    <c:v>12.66</c:v>
                  </c:pt>
                  <c:pt idx="122">
                    <c:v>21</c:v>
                  </c:pt>
                  <c:pt idx="123">
                    <c:v>40.1</c:v>
                  </c:pt>
                  <c:pt idx="124">
                    <c:v>6.08</c:v>
                  </c:pt>
                  <c:pt idx="125">
                    <c:v>10</c:v>
                  </c:pt>
                  <c:pt idx="126">
                    <c:v>16.76</c:v>
                  </c:pt>
                  <c:pt idx="127">
                    <c:v>31.19</c:v>
                  </c:pt>
                </c:numCache>
              </c:numRef>
            </c:minus>
            <c:noEndCap val="0"/>
          </c:errBars>
          <c:xVal>
            <c:numRef>
              <c:f>Sheet1!$I$2:$I$129</c:f>
              <c:numCache/>
            </c:numRef>
          </c:xVal>
          <c:yVal>
            <c:numRef>
              <c:f>Sheet1!$E$2:$E$129</c:f>
              <c:numCache/>
            </c:numRef>
          </c:yVal>
          <c:smooth val="0"/>
        </c:ser>
        <c:axId val="24059096"/>
        <c:axId val="15205273"/>
      </c:scatterChart>
      <c:valAx>
        <c:axId val="24059096"/>
        <c:scaling>
          <c:orientation val="minMax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05273"/>
        <c:crossesAt val="-50"/>
        <c:crossBetween val="midCat"/>
        <c:dispUnits/>
      </c:valAx>
      <c:valAx>
        <c:axId val="15205273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ADC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9096"/>
        <c:crossesAt val="-2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525"/>
          <c:y val="0.4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129</xdr:row>
      <xdr:rowOff>152400</xdr:rowOff>
    </xdr:from>
    <xdr:to>
      <xdr:col>18</xdr:col>
      <xdr:colOff>257175</xdr:colOff>
      <xdr:row>160</xdr:row>
      <xdr:rowOff>47625</xdr:rowOff>
    </xdr:to>
    <xdr:graphicFrame>
      <xdr:nvGraphicFramePr>
        <xdr:cNvPr id="1" name="Chart 4"/>
        <xdr:cNvGraphicFramePr/>
      </xdr:nvGraphicFramePr>
      <xdr:xfrm>
        <a:off x="7448550" y="21040725"/>
        <a:ext cx="7419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80</xdr:row>
      <xdr:rowOff>66675</xdr:rowOff>
    </xdr:from>
    <xdr:to>
      <xdr:col>21</xdr:col>
      <xdr:colOff>514350</xdr:colOff>
      <xdr:row>110</xdr:row>
      <xdr:rowOff>123825</xdr:rowOff>
    </xdr:to>
    <xdr:graphicFrame>
      <xdr:nvGraphicFramePr>
        <xdr:cNvPr id="2" name="Chart 5"/>
        <xdr:cNvGraphicFramePr/>
      </xdr:nvGraphicFramePr>
      <xdr:xfrm>
        <a:off x="9534525" y="13020675"/>
        <a:ext cx="74199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B73">
      <selection activeCell="E129" sqref="E129"/>
    </sheetView>
  </sheetViews>
  <sheetFormatPr defaultColWidth="9.140625" defaultRowHeight="12.75"/>
  <cols>
    <col min="1" max="1" width="39.00390625" style="0" bestFit="1" customWidth="1"/>
    <col min="2" max="2" width="10.140625" style="0" bestFit="1" customWidth="1"/>
    <col min="3" max="3" width="8.00390625" style="0" bestFit="1" customWidth="1"/>
    <col min="4" max="5" width="15.00390625" style="0" bestFit="1" customWidth="1"/>
    <col min="6" max="6" width="13.28125" style="0" bestFit="1" customWidth="1"/>
    <col min="7" max="7" width="18.140625" style="0" bestFit="1" customWidth="1"/>
  </cols>
  <sheetData>
    <row r="1" spans="1:8" ht="12.75">
      <c r="A1" t="s">
        <v>0</v>
      </c>
      <c r="B1" t="s">
        <v>3</v>
      </c>
      <c r="C1" t="s">
        <v>1</v>
      </c>
      <c r="D1" t="s">
        <v>4</v>
      </c>
      <c r="E1" t="s">
        <v>2</v>
      </c>
      <c r="F1" t="s">
        <v>5</v>
      </c>
      <c r="G1" t="s">
        <v>7</v>
      </c>
      <c r="H1" t="s">
        <v>6</v>
      </c>
    </row>
    <row r="2" spans="1:9" ht="12.75">
      <c r="A2">
        <v>0</v>
      </c>
      <c r="B2">
        <v>1300</v>
      </c>
      <c r="C2">
        <v>7.45</v>
      </c>
      <c r="D2">
        <v>1.94</v>
      </c>
      <c r="E2">
        <v>33.91</v>
      </c>
      <c r="F2">
        <v>7.02</v>
      </c>
      <c r="G2">
        <f>E2:E129-C2:C129</f>
        <v>26.459999999999997</v>
      </c>
      <c r="H2">
        <f aca="true" t="shared" si="0" ref="H2:H33">LOG(G2:G129,2)</f>
        <v>4.725741156503952</v>
      </c>
      <c r="I2">
        <v>0</v>
      </c>
    </row>
    <row r="3" spans="1:9" ht="12.75">
      <c r="A3">
        <v>0</v>
      </c>
      <c r="B3">
        <v>1400</v>
      </c>
      <c r="C3">
        <v>7.06</v>
      </c>
      <c r="D3">
        <v>1.5</v>
      </c>
      <c r="E3">
        <v>58.31</v>
      </c>
      <c r="F3">
        <v>10.68</v>
      </c>
      <c r="G3">
        <f>E3:E130-C3:C130</f>
        <v>51.25</v>
      </c>
      <c r="H3">
        <f t="shared" si="0"/>
        <v>5.679480099505446</v>
      </c>
      <c r="I3">
        <v>0</v>
      </c>
    </row>
    <row r="4" spans="1:9" ht="12.75">
      <c r="A4">
        <v>0</v>
      </c>
      <c r="B4">
        <v>1500</v>
      </c>
      <c r="C4">
        <v>6.8</v>
      </c>
      <c r="D4">
        <v>1.56</v>
      </c>
      <c r="E4">
        <v>102.85</v>
      </c>
      <c r="F4">
        <v>21.38</v>
      </c>
      <c r="G4">
        <f>E4:E130-C4:C131</f>
        <v>96.05</v>
      </c>
      <c r="H4">
        <f t="shared" si="0"/>
        <v>6.585713708778165</v>
      </c>
      <c r="I4">
        <v>0</v>
      </c>
    </row>
    <row r="5" spans="1:9" ht="12.75">
      <c r="A5">
        <v>0</v>
      </c>
      <c r="B5">
        <v>1600</v>
      </c>
      <c r="C5">
        <v>6.65</v>
      </c>
      <c r="D5">
        <v>1.52</v>
      </c>
      <c r="E5">
        <v>174.8</v>
      </c>
      <c r="F5">
        <v>35.37</v>
      </c>
      <c r="G5">
        <f>E5:E130-C5:C132</f>
        <v>168.15</v>
      </c>
      <c r="H5">
        <f t="shared" si="0"/>
        <v>7.393604968639221</v>
      </c>
      <c r="I5">
        <v>0</v>
      </c>
    </row>
    <row r="6" spans="1:9" ht="12.75">
      <c r="A6">
        <v>1</v>
      </c>
      <c r="B6">
        <v>1300</v>
      </c>
      <c r="C6">
        <v>47.92</v>
      </c>
      <c r="D6">
        <v>3.06</v>
      </c>
      <c r="E6">
        <v>90.33</v>
      </c>
      <c r="F6">
        <v>14.02</v>
      </c>
      <c r="G6">
        <f>E6:E130-C6:C133</f>
        <v>42.41</v>
      </c>
      <c r="H6">
        <f t="shared" si="0"/>
        <v>5.4063325778217095</v>
      </c>
      <c r="I6">
        <v>1</v>
      </c>
    </row>
    <row r="7" spans="1:9" ht="12.75">
      <c r="A7">
        <v>1</v>
      </c>
      <c r="B7">
        <v>1400</v>
      </c>
      <c r="C7">
        <v>47.94</v>
      </c>
      <c r="D7">
        <v>2.94</v>
      </c>
      <c r="E7">
        <v>134.6</v>
      </c>
      <c r="F7">
        <v>20.13</v>
      </c>
      <c r="G7">
        <f>E7:E130-C7:C134</f>
        <v>86.66</v>
      </c>
      <c r="H7">
        <f t="shared" si="0"/>
        <v>6.437294331497144</v>
      </c>
      <c r="I7">
        <v>1</v>
      </c>
    </row>
    <row r="8" spans="1:9" ht="12.75">
      <c r="A8">
        <v>1</v>
      </c>
      <c r="B8">
        <v>1500</v>
      </c>
      <c r="C8">
        <v>47.54</v>
      </c>
      <c r="D8">
        <v>2.74</v>
      </c>
      <c r="E8">
        <v>205.21</v>
      </c>
      <c r="F8">
        <v>32.74</v>
      </c>
      <c r="G8">
        <f>E8:E130-C8:C135</f>
        <v>157.67000000000002</v>
      </c>
      <c r="H8">
        <f t="shared" si="0"/>
        <v>7.300764373248062</v>
      </c>
      <c r="I8">
        <v>1</v>
      </c>
    </row>
    <row r="9" spans="1:9" ht="12.75">
      <c r="A9">
        <v>1</v>
      </c>
      <c r="B9">
        <v>1600</v>
      </c>
      <c r="C9">
        <v>47.54</v>
      </c>
      <c r="D9">
        <v>2.72</v>
      </c>
      <c r="E9">
        <v>336.4</v>
      </c>
      <c r="F9">
        <v>66.72</v>
      </c>
      <c r="G9">
        <f>E9:E130-C9:C136</f>
        <v>288.85999999999996</v>
      </c>
      <c r="H9">
        <f t="shared" si="0"/>
        <v>8.17422662975546</v>
      </c>
      <c r="I9">
        <v>1</v>
      </c>
    </row>
    <row r="10" spans="1:9" ht="12.75">
      <c r="A10">
        <v>2</v>
      </c>
      <c r="B10">
        <v>1300</v>
      </c>
      <c r="C10">
        <v>46.44</v>
      </c>
      <c r="D10">
        <v>2.18</v>
      </c>
      <c r="E10">
        <v>66.47</v>
      </c>
      <c r="F10">
        <v>6.52</v>
      </c>
      <c r="G10">
        <f>E10:E130-C10:C137</f>
        <v>20.03</v>
      </c>
      <c r="H10">
        <f t="shared" si="0"/>
        <v>4.324090516037983</v>
      </c>
      <c r="I10">
        <v>2</v>
      </c>
    </row>
    <row r="11" spans="1:9" ht="12.75">
      <c r="A11">
        <v>2</v>
      </c>
      <c r="B11">
        <v>1400</v>
      </c>
      <c r="C11">
        <v>46.35</v>
      </c>
      <c r="D11">
        <v>2.03</v>
      </c>
      <c r="E11">
        <v>87.42</v>
      </c>
      <c r="F11">
        <v>9.6</v>
      </c>
      <c r="G11">
        <f>E11:E130-C11:C138</f>
        <v>41.07</v>
      </c>
      <c r="H11">
        <f t="shared" si="0"/>
        <v>5.360013042204331</v>
      </c>
      <c r="I11">
        <v>2</v>
      </c>
    </row>
    <row r="12" spans="1:9" ht="12.75">
      <c r="A12">
        <v>2</v>
      </c>
      <c r="B12">
        <v>1500</v>
      </c>
      <c r="C12">
        <v>46.11</v>
      </c>
      <c r="D12">
        <v>1.99</v>
      </c>
      <c r="E12">
        <v>121.67</v>
      </c>
      <c r="F12">
        <v>16.63</v>
      </c>
      <c r="G12">
        <f>E12:E130-C12:C139</f>
        <v>75.56</v>
      </c>
      <c r="H12">
        <f t="shared" si="0"/>
        <v>6.239550796613646</v>
      </c>
      <c r="I12">
        <v>2</v>
      </c>
    </row>
    <row r="13" spans="1:9" ht="12.75">
      <c r="A13">
        <v>2</v>
      </c>
      <c r="B13">
        <v>1600</v>
      </c>
      <c r="C13">
        <v>46.223</v>
      </c>
      <c r="D13">
        <v>2.02</v>
      </c>
      <c r="E13">
        <v>181.57</v>
      </c>
      <c r="F13">
        <v>29.52</v>
      </c>
      <c r="G13">
        <f>E13:E130-C13:C140</f>
        <v>135.34699999999998</v>
      </c>
      <c r="H13">
        <f t="shared" si="0"/>
        <v>7.080519099986716</v>
      </c>
      <c r="I13">
        <v>2</v>
      </c>
    </row>
    <row r="14" spans="1:9" ht="12.75">
      <c r="A14">
        <v>3</v>
      </c>
      <c r="B14">
        <v>1300</v>
      </c>
      <c r="C14">
        <v>60.96</v>
      </c>
      <c r="D14">
        <v>2.56</v>
      </c>
      <c r="E14">
        <v>95.45</v>
      </c>
      <c r="F14">
        <v>7.47</v>
      </c>
      <c r="G14">
        <f>E14:E130-C14:C141</f>
        <v>34.49</v>
      </c>
      <c r="H14">
        <f t="shared" si="0"/>
        <v>5.108106223686129</v>
      </c>
      <c r="I14">
        <v>3</v>
      </c>
    </row>
    <row r="15" spans="1:9" ht="12.75">
      <c r="A15">
        <v>3</v>
      </c>
      <c r="B15">
        <v>1400</v>
      </c>
      <c r="C15">
        <v>60.79</v>
      </c>
      <c r="D15">
        <v>2.27</v>
      </c>
      <c r="E15">
        <v>128.24</v>
      </c>
      <c r="F15">
        <v>14.99</v>
      </c>
      <c r="G15">
        <f>E15:E130-C15:C142</f>
        <v>67.45000000000002</v>
      </c>
      <c r="H15">
        <f t="shared" si="0"/>
        <v>6.075746538060906</v>
      </c>
      <c r="I15">
        <v>3</v>
      </c>
    </row>
    <row r="16" spans="1:9" ht="12.75">
      <c r="A16">
        <v>3</v>
      </c>
      <c r="B16">
        <v>1500</v>
      </c>
      <c r="C16">
        <v>60.4</v>
      </c>
      <c r="D16">
        <v>2.2</v>
      </c>
      <c r="E16">
        <v>183.8</v>
      </c>
      <c r="F16">
        <v>24.8</v>
      </c>
      <c r="G16">
        <f>E16:E130-C16:C143</f>
        <v>123.4</v>
      </c>
      <c r="H16">
        <f t="shared" si="0"/>
        <v>6.947198584262056</v>
      </c>
      <c r="I16">
        <v>3</v>
      </c>
    </row>
    <row r="17" spans="1:9" ht="12.75">
      <c r="A17">
        <v>3</v>
      </c>
      <c r="B17">
        <v>1600</v>
      </c>
      <c r="C17">
        <v>60.56</v>
      </c>
      <c r="D17">
        <v>2.14</v>
      </c>
      <c r="E17">
        <v>274.64</v>
      </c>
      <c r="F17">
        <v>40.5</v>
      </c>
      <c r="G17">
        <f>E17:E130-C17:C143</f>
        <v>214.07999999999998</v>
      </c>
      <c r="H17">
        <f t="shared" si="0"/>
        <v>7.742006210866736</v>
      </c>
      <c r="I17">
        <v>3</v>
      </c>
    </row>
    <row r="18" spans="1:9" ht="12.75">
      <c r="A18">
        <v>4</v>
      </c>
      <c r="B18">
        <v>1300</v>
      </c>
      <c r="C18">
        <v>58.33</v>
      </c>
      <c r="D18">
        <v>2.039</v>
      </c>
      <c r="E18">
        <v>95.74</v>
      </c>
      <c r="F18">
        <v>7.57</v>
      </c>
      <c r="G18">
        <f>E18:E130-C18:C143</f>
        <v>37.41</v>
      </c>
      <c r="H18">
        <f t="shared" si="0"/>
        <v>5.2253520607761015</v>
      </c>
      <c r="I18">
        <v>4</v>
      </c>
    </row>
    <row r="19" spans="1:9" ht="12.75">
      <c r="A19">
        <v>4</v>
      </c>
      <c r="B19">
        <v>1400</v>
      </c>
      <c r="C19">
        <v>58.57</v>
      </c>
      <c r="D19">
        <v>2.16</v>
      </c>
      <c r="E19">
        <v>132.28</v>
      </c>
      <c r="F19">
        <v>16.86</v>
      </c>
      <c r="G19">
        <f>E19:E130-C19:C144</f>
        <v>73.71000000000001</v>
      </c>
      <c r="H19">
        <f t="shared" si="0"/>
        <v>6.203788453308597</v>
      </c>
      <c r="I19">
        <v>4</v>
      </c>
    </row>
    <row r="20" spans="1:9" ht="12.75">
      <c r="A20">
        <v>4</v>
      </c>
      <c r="B20">
        <v>1500</v>
      </c>
      <c r="C20">
        <v>58.19</v>
      </c>
      <c r="D20">
        <v>1.9</v>
      </c>
      <c r="E20">
        <v>196.71</v>
      </c>
      <c r="F20">
        <v>31.98</v>
      </c>
      <c r="G20">
        <f>E20:E130-C20:C145</f>
        <v>138.52</v>
      </c>
      <c r="H20">
        <f t="shared" si="0"/>
        <v>7.113950482422504</v>
      </c>
      <c r="I20">
        <v>4</v>
      </c>
    </row>
    <row r="21" spans="1:9" ht="12.75">
      <c r="A21">
        <v>4</v>
      </c>
      <c r="B21">
        <v>1600</v>
      </c>
      <c r="C21">
        <v>57.88</v>
      </c>
      <c r="D21">
        <v>1.77</v>
      </c>
      <c r="E21">
        <v>293.54</v>
      </c>
      <c r="F21">
        <v>46.19</v>
      </c>
      <c r="G21">
        <f>E21:E130-C21:C146</f>
        <v>235.66000000000003</v>
      </c>
      <c r="H21">
        <f t="shared" si="0"/>
        <v>7.880563091770077</v>
      </c>
      <c r="I21">
        <v>4</v>
      </c>
    </row>
    <row r="22" spans="1:9" ht="12.75">
      <c r="A22">
        <v>5</v>
      </c>
      <c r="B22">
        <v>1300</v>
      </c>
      <c r="C22">
        <v>70.51</v>
      </c>
      <c r="D22">
        <v>2.8</v>
      </c>
      <c r="E22">
        <v>86.77</v>
      </c>
      <c r="F22">
        <v>6.29</v>
      </c>
      <c r="G22">
        <f>E22:E130-C22:C147</f>
        <v>16.25999999999999</v>
      </c>
      <c r="H22">
        <f t="shared" si="0"/>
        <v>4.0232553523003025</v>
      </c>
      <c r="I22">
        <v>5</v>
      </c>
    </row>
    <row r="23" spans="1:9" ht="12.75">
      <c r="A23">
        <v>5</v>
      </c>
      <c r="B23">
        <v>1400</v>
      </c>
      <c r="C23">
        <v>70.32</v>
      </c>
      <c r="D23">
        <v>2.72</v>
      </c>
      <c r="E23">
        <v>99.12</v>
      </c>
      <c r="F23">
        <v>7.41</v>
      </c>
      <c r="G23">
        <f>E23:E130-C23:C148</f>
        <v>28.80000000000001</v>
      </c>
      <c r="H23">
        <f t="shared" si="0"/>
        <v>4.84799690655495</v>
      </c>
      <c r="I23">
        <v>5</v>
      </c>
    </row>
    <row r="24" spans="1:9" ht="12.75">
      <c r="A24">
        <v>5</v>
      </c>
      <c r="B24">
        <v>1500</v>
      </c>
      <c r="C24">
        <v>70.1</v>
      </c>
      <c r="D24">
        <v>2.6</v>
      </c>
      <c r="E24">
        <v>123.34</v>
      </c>
      <c r="F24">
        <v>13.17</v>
      </c>
      <c r="G24">
        <f>E24:E130-C24:C149</f>
        <v>53.24000000000001</v>
      </c>
      <c r="H24">
        <f t="shared" si="0"/>
        <v>5.734438666137168</v>
      </c>
      <c r="I24">
        <v>5</v>
      </c>
    </row>
    <row r="25" spans="1:9" ht="12.75">
      <c r="A25">
        <v>5</v>
      </c>
      <c r="B25">
        <v>1600</v>
      </c>
      <c r="C25">
        <v>70.3</v>
      </c>
      <c r="D25">
        <v>2.54</v>
      </c>
      <c r="E25">
        <v>159.42</v>
      </c>
      <c r="F25">
        <v>18.01</v>
      </c>
      <c r="G25">
        <f>E25:E130-C25:C150</f>
        <v>89.11999999999999</v>
      </c>
      <c r="H25">
        <f t="shared" si="0"/>
        <v>6.477677327565307</v>
      </c>
      <c r="I25">
        <v>5</v>
      </c>
    </row>
    <row r="26" spans="1:9" ht="12.75">
      <c r="A26">
        <v>6</v>
      </c>
      <c r="B26">
        <v>1300</v>
      </c>
      <c r="C26">
        <v>39</v>
      </c>
      <c r="D26">
        <v>2.7</v>
      </c>
      <c r="E26">
        <v>61.74</v>
      </c>
      <c r="F26">
        <v>6.8</v>
      </c>
      <c r="G26">
        <f>E26:E130-C26:C151</f>
        <v>22.740000000000002</v>
      </c>
      <c r="H26">
        <f t="shared" si="0"/>
        <v>4.507160349117523</v>
      </c>
      <c r="I26">
        <v>6</v>
      </c>
    </row>
    <row r="27" spans="1:9" ht="12.75">
      <c r="A27">
        <v>6</v>
      </c>
      <c r="B27">
        <v>1400</v>
      </c>
      <c r="C27">
        <v>38.7</v>
      </c>
      <c r="D27">
        <v>2.33</v>
      </c>
      <c r="E27">
        <v>85</v>
      </c>
      <c r="F27">
        <v>12.24</v>
      </c>
      <c r="G27">
        <f>E27:E130-C27:C152</f>
        <v>46.3</v>
      </c>
      <c r="H27">
        <f t="shared" si="0"/>
        <v>5.532940288372874</v>
      </c>
      <c r="I27">
        <v>6</v>
      </c>
    </row>
    <row r="28" spans="1:9" ht="12.75">
      <c r="A28">
        <v>6</v>
      </c>
      <c r="B28">
        <v>1500</v>
      </c>
      <c r="C28">
        <v>38.61</v>
      </c>
      <c r="D28">
        <v>2.23</v>
      </c>
      <c r="E28">
        <v>119.88</v>
      </c>
      <c r="F28">
        <v>17.63</v>
      </c>
      <c r="G28">
        <f>E28:E130-C28:C153</f>
        <v>81.27</v>
      </c>
      <c r="H28">
        <f t="shared" si="0"/>
        <v>6.344650989148446</v>
      </c>
      <c r="I28">
        <v>6</v>
      </c>
    </row>
    <row r="29" spans="1:9" ht="12.75">
      <c r="A29">
        <v>6</v>
      </c>
      <c r="B29">
        <v>1600</v>
      </c>
      <c r="C29">
        <v>38.32</v>
      </c>
      <c r="D29">
        <v>2.19</v>
      </c>
      <c r="E29">
        <v>178.13</v>
      </c>
      <c r="F29">
        <v>29.16</v>
      </c>
      <c r="G29">
        <f>E29:E130-C29:C154</f>
        <v>139.81</v>
      </c>
      <c r="H29">
        <f t="shared" si="0"/>
        <v>7.127323743867532</v>
      </c>
      <c r="I29">
        <v>6</v>
      </c>
    </row>
    <row r="30" spans="1:9" ht="12.75">
      <c r="A30">
        <v>7</v>
      </c>
      <c r="B30">
        <v>1300</v>
      </c>
      <c r="C30">
        <v>56.4</v>
      </c>
      <c r="D30">
        <v>2.4</v>
      </c>
      <c r="E30">
        <v>78.86</v>
      </c>
      <c r="F30">
        <v>5.54</v>
      </c>
      <c r="G30">
        <f>E30:E130-C30:C155</f>
        <v>22.46</v>
      </c>
      <c r="H30">
        <f t="shared" si="0"/>
        <v>4.489286022625876</v>
      </c>
      <c r="I30">
        <v>7</v>
      </c>
    </row>
    <row r="31" spans="1:9" ht="12.75">
      <c r="A31">
        <v>7</v>
      </c>
      <c r="B31">
        <v>1400</v>
      </c>
      <c r="C31">
        <v>56.5</v>
      </c>
      <c r="D31">
        <v>2.4</v>
      </c>
      <c r="E31">
        <v>99.86</v>
      </c>
      <c r="F31">
        <v>9.88</v>
      </c>
      <c r="G31">
        <f>E31:E130-C31:C156</f>
        <v>43.36</v>
      </c>
      <c r="H31">
        <f t="shared" si="0"/>
        <v>5.438292851579147</v>
      </c>
      <c r="I31">
        <v>7</v>
      </c>
    </row>
    <row r="32" spans="1:9" ht="12.75">
      <c r="A32">
        <v>7</v>
      </c>
      <c r="B32">
        <v>1500</v>
      </c>
      <c r="C32">
        <v>56.33</v>
      </c>
      <c r="D32">
        <v>2.35</v>
      </c>
      <c r="E32">
        <v>135</v>
      </c>
      <c r="F32">
        <v>15.02</v>
      </c>
      <c r="G32">
        <f>E32:E130-C32:C157</f>
        <v>78.67</v>
      </c>
      <c r="H32">
        <f t="shared" si="0"/>
        <v>6.297741678491371</v>
      </c>
      <c r="I32">
        <v>7</v>
      </c>
    </row>
    <row r="33" spans="1:9" ht="12.75">
      <c r="A33">
        <v>7</v>
      </c>
      <c r="B33">
        <v>1600</v>
      </c>
      <c r="C33">
        <v>56.45</v>
      </c>
      <c r="D33">
        <v>2.355</v>
      </c>
      <c r="E33">
        <v>193.1</v>
      </c>
      <c r="F33">
        <v>27.91</v>
      </c>
      <c r="G33">
        <f>E33:E130-C33:C158</f>
        <v>136.64999999999998</v>
      </c>
      <c r="H33">
        <f t="shared" si="0"/>
        <v>7.094341649635845</v>
      </c>
      <c r="I33">
        <v>7</v>
      </c>
    </row>
    <row r="34" spans="1:9" ht="12.75">
      <c r="A34">
        <v>8</v>
      </c>
      <c r="B34">
        <v>1300</v>
      </c>
      <c r="C34">
        <v>34.29</v>
      </c>
      <c r="D34">
        <v>2.11</v>
      </c>
      <c r="E34">
        <v>53.61</v>
      </c>
      <c r="F34">
        <v>6.1</v>
      </c>
      <c r="G34">
        <f>E34:E130-C34:C159</f>
        <v>19.32</v>
      </c>
      <c r="H34">
        <f aca="true" t="shared" si="1" ref="H34:H65">LOG(G34:G161,2)</f>
        <v>4.2720231890610485</v>
      </c>
      <c r="I34">
        <v>8</v>
      </c>
    </row>
    <row r="35" spans="1:9" ht="12.75">
      <c r="A35">
        <v>8</v>
      </c>
      <c r="B35">
        <v>1400</v>
      </c>
      <c r="C35">
        <v>34</v>
      </c>
      <c r="D35">
        <v>2</v>
      </c>
      <c r="E35">
        <v>72.61</v>
      </c>
      <c r="F35">
        <v>10.5</v>
      </c>
      <c r="G35">
        <f>E35:E130-C35:C160</f>
        <v>38.61</v>
      </c>
      <c r="H35">
        <f t="shared" si="1"/>
        <v>5.270902649167134</v>
      </c>
      <c r="I35">
        <v>8</v>
      </c>
    </row>
    <row r="36" spans="1:9" ht="12.75">
      <c r="A36">
        <v>8</v>
      </c>
      <c r="B36">
        <v>1500</v>
      </c>
      <c r="C36">
        <v>33.77</v>
      </c>
      <c r="D36">
        <v>1.9</v>
      </c>
      <c r="E36">
        <v>105.73</v>
      </c>
      <c r="F36">
        <v>18.73</v>
      </c>
      <c r="G36">
        <f>E36:E163-C36:C161</f>
        <v>71.96000000000001</v>
      </c>
      <c r="H36">
        <f t="shared" si="1"/>
        <v>6.169123281476758</v>
      </c>
      <c r="I36">
        <v>8</v>
      </c>
    </row>
    <row r="37" spans="1:9" ht="12.75">
      <c r="A37">
        <v>8</v>
      </c>
      <c r="B37">
        <v>1600</v>
      </c>
      <c r="C37">
        <v>33.54</v>
      </c>
      <c r="D37">
        <v>1.82</v>
      </c>
      <c r="E37">
        <v>159.39</v>
      </c>
      <c r="F37">
        <v>28.39</v>
      </c>
      <c r="G37">
        <f>E37:E164-C37:C162</f>
        <v>125.85</v>
      </c>
      <c r="H37">
        <f t="shared" si="1"/>
        <v>6.975561406273617</v>
      </c>
      <c r="I37">
        <v>8</v>
      </c>
    </row>
    <row r="38" spans="1:9" ht="12.75">
      <c r="A38">
        <v>9</v>
      </c>
      <c r="B38">
        <v>1300</v>
      </c>
      <c r="C38">
        <v>21.54</v>
      </c>
      <c r="D38">
        <v>2.19</v>
      </c>
      <c r="E38">
        <v>41.21</v>
      </c>
      <c r="F38">
        <v>6.8</v>
      </c>
      <c r="G38">
        <f>E38:E165-C38:C163</f>
        <v>19.67</v>
      </c>
      <c r="H38">
        <f t="shared" si="1"/>
        <v>4.297925052503806</v>
      </c>
      <c r="I38">
        <v>9</v>
      </c>
    </row>
    <row r="39" spans="1:9" ht="12.75">
      <c r="A39">
        <v>9</v>
      </c>
      <c r="B39">
        <v>1400</v>
      </c>
      <c r="C39">
        <v>21.3</v>
      </c>
      <c r="D39">
        <v>2</v>
      </c>
      <c r="E39">
        <v>59.54</v>
      </c>
      <c r="F39">
        <v>9.53</v>
      </c>
      <c r="G39">
        <f>E39:E166-C39:C164</f>
        <v>38.239999999999995</v>
      </c>
      <c r="H39">
        <f t="shared" si="1"/>
        <v>5.2570106182060234</v>
      </c>
      <c r="I39">
        <v>9</v>
      </c>
    </row>
    <row r="40" spans="1:9" ht="12.75">
      <c r="A40">
        <v>9</v>
      </c>
      <c r="B40">
        <v>1500</v>
      </c>
      <c r="C40">
        <v>21.23</v>
      </c>
      <c r="D40">
        <v>1.94</v>
      </c>
      <c r="E40">
        <v>92.2</v>
      </c>
      <c r="F40">
        <v>16.36</v>
      </c>
      <c r="G40">
        <f>E40:E167-C40:C165</f>
        <v>70.97</v>
      </c>
      <c r="H40">
        <f t="shared" si="1"/>
        <v>6.149137401227992</v>
      </c>
      <c r="I40">
        <v>9</v>
      </c>
    </row>
    <row r="41" spans="1:9" ht="12.75">
      <c r="A41">
        <v>9</v>
      </c>
      <c r="B41">
        <v>1600</v>
      </c>
      <c r="C41">
        <v>21.2</v>
      </c>
      <c r="D41">
        <v>1.98</v>
      </c>
      <c r="E41">
        <v>144.48</v>
      </c>
      <c r="F41">
        <v>25.96</v>
      </c>
      <c r="G41">
        <f>E41:E168-C41:C166</f>
        <v>123.27999999999999</v>
      </c>
      <c r="H41">
        <f t="shared" si="1"/>
        <v>6.94579495674006</v>
      </c>
      <c r="I41">
        <v>9</v>
      </c>
    </row>
    <row r="42" spans="1:9" ht="12.75">
      <c r="A42">
        <v>10</v>
      </c>
      <c r="B42">
        <v>1300</v>
      </c>
      <c r="C42">
        <v>51.4</v>
      </c>
      <c r="D42">
        <v>2.27</v>
      </c>
      <c r="E42">
        <v>73.4</v>
      </c>
      <c r="F42">
        <v>5.51</v>
      </c>
      <c r="G42">
        <f>E42:E169-C42:C167</f>
        <v>22.000000000000007</v>
      </c>
      <c r="H42">
        <f t="shared" si="1"/>
        <v>4.459431618637297</v>
      </c>
      <c r="I42">
        <v>10</v>
      </c>
    </row>
    <row r="43" spans="1:9" ht="12.75">
      <c r="A43">
        <v>10</v>
      </c>
      <c r="B43">
        <v>1400</v>
      </c>
      <c r="C43">
        <v>51.33</v>
      </c>
      <c r="D43">
        <v>2.2</v>
      </c>
      <c r="E43">
        <v>91.3</v>
      </c>
      <c r="F43">
        <v>8</v>
      </c>
      <c r="G43">
        <f>E43:E170-C43:C168</f>
        <v>39.97</v>
      </c>
      <c r="H43">
        <f t="shared" si="1"/>
        <v>5.320845667645722</v>
      </c>
      <c r="I43">
        <v>10</v>
      </c>
    </row>
    <row r="44" spans="1:9" ht="12.75">
      <c r="A44">
        <v>10</v>
      </c>
      <c r="B44">
        <v>1500</v>
      </c>
      <c r="C44">
        <v>51.22</v>
      </c>
      <c r="D44">
        <v>2.1</v>
      </c>
      <c r="E44">
        <v>124.2</v>
      </c>
      <c r="F44">
        <v>13.88</v>
      </c>
      <c r="G44">
        <f>E44:E171-C44:C169</f>
        <v>72.98</v>
      </c>
      <c r="H44">
        <f t="shared" si="1"/>
        <v>6.189429245809758</v>
      </c>
      <c r="I44">
        <v>10</v>
      </c>
    </row>
    <row r="45" spans="1:9" ht="12.75">
      <c r="A45">
        <v>10</v>
      </c>
      <c r="B45">
        <v>1600</v>
      </c>
      <c r="C45">
        <v>51.08</v>
      </c>
      <c r="D45">
        <v>2.09</v>
      </c>
      <c r="E45">
        <v>175.1</v>
      </c>
      <c r="F45">
        <v>24.32</v>
      </c>
      <c r="G45">
        <f>E45:E172-C45:C170</f>
        <v>124.02</v>
      </c>
      <c r="H45">
        <f t="shared" si="1"/>
        <v>6.954428984371878</v>
      </c>
      <c r="I45">
        <v>10</v>
      </c>
    </row>
    <row r="46" spans="1:9" ht="12.75">
      <c r="A46">
        <v>11</v>
      </c>
      <c r="B46">
        <v>1300</v>
      </c>
      <c r="C46">
        <v>17.67</v>
      </c>
      <c r="D46">
        <v>2.12</v>
      </c>
      <c r="E46">
        <v>35.24</v>
      </c>
      <c r="F46">
        <v>4.35</v>
      </c>
      <c r="G46">
        <f>E46:E173-C46:C171</f>
        <v>17.57</v>
      </c>
      <c r="H46">
        <f t="shared" si="1"/>
        <v>4.135042286233652</v>
      </c>
      <c r="I46">
        <v>11</v>
      </c>
    </row>
    <row r="47" spans="1:9" ht="12.75">
      <c r="A47">
        <v>11</v>
      </c>
      <c r="B47">
        <v>1400</v>
      </c>
      <c r="C47">
        <v>17.63</v>
      </c>
      <c r="D47">
        <v>1.9</v>
      </c>
      <c r="E47">
        <v>52.05</v>
      </c>
      <c r="F47">
        <v>8.25</v>
      </c>
      <c r="G47">
        <f>E47:E174-C47:C172</f>
        <v>34.42</v>
      </c>
      <c r="H47">
        <f t="shared" si="1"/>
        <v>5.105175192265479</v>
      </c>
      <c r="I47">
        <v>11</v>
      </c>
    </row>
    <row r="48" spans="1:9" ht="12.75">
      <c r="A48">
        <v>11</v>
      </c>
      <c r="B48">
        <v>1500</v>
      </c>
      <c r="C48">
        <v>17.51</v>
      </c>
      <c r="D48">
        <v>1.83</v>
      </c>
      <c r="E48">
        <v>82.96</v>
      </c>
      <c r="F48">
        <v>16.49</v>
      </c>
      <c r="G48">
        <f>E48:E175-C48:C173</f>
        <v>65.44999999999999</v>
      </c>
      <c r="H48">
        <f t="shared" si="1"/>
        <v>6.032321287057878</v>
      </c>
      <c r="I48">
        <v>11</v>
      </c>
    </row>
    <row r="49" spans="1:9" ht="12.75">
      <c r="A49">
        <v>11</v>
      </c>
      <c r="B49">
        <v>1600</v>
      </c>
      <c r="C49">
        <v>17.66</v>
      </c>
      <c r="D49">
        <v>1.87</v>
      </c>
      <c r="E49">
        <v>130.56</v>
      </c>
      <c r="F49">
        <v>24.74</v>
      </c>
      <c r="G49">
        <f>E49:E176-C49:C174</f>
        <v>112.9</v>
      </c>
      <c r="H49">
        <f t="shared" si="1"/>
        <v>6.818901675885639</v>
      </c>
      <c r="I49">
        <v>11</v>
      </c>
    </row>
    <row r="50" spans="1:9" ht="12.75">
      <c r="A50">
        <v>12</v>
      </c>
      <c r="B50">
        <v>1300</v>
      </c>
      <c r="C50">
        <v>34.32</v>
      </c>
      <c r="D50">
        <v>2.5</v>
      </c>
      <c r="E50">
        <v>45.9</v>
      </c>
      <c r="F50">
        <v>4.8</v>
      </c>
      <c r="G50">
        <f aca="true" t="shared" si="2" ref="G50:G81">E50:E177-C50:C175</f>
        <v>11.579999999999998</v>
      </c>
      <c r="H50">
        <f t="shared" si="1"/>
        <v>3.533563348214512</v>
      </c>
      <c r="I50">
        <v>12</v>
      </c>
    </row>
    <row r="51" spans="1:9" ht="12.75">
      <c r="A51">
        <v>12</v>
      </c>
      <c r="B51">
        <v>1400</v>
      </c>
      <c r="C51">
        <v>34</v>
      </c>
      <c r="D51">
        <v>1.97</v>
      </c>
      <c r="E51">
        <v>56.79</v>
      </c>
      <c r="F51">
        <v>6.9</v>
      </c>
      <c r="G51">
        <f t="shared" si="2"/>
        <v>22.79</v>
      </c>
      <c r="H51">
        <f t="shared" si="1"/>
        <v>4.510329019490572</v>
      </c>
      <c r="I51">
        <v>12</v>
      </c>
    </row>
    <row r="52" spans="1:9" ht="12.75">
      <c r="A52">
        <v>12</v>
      </c>
      <c r="B52">
        <v>1500</v>
      </c>
      <c r="C52">
        <v>33.99</v>
      </c>
      <c r="D52">
        <v>1.82</v>
      </c>
      <c r="E52">
        <v>73.78</v>
      </c>
      <c r="F52">
        <v>9.56</v>
      </c>
      <c r="G52">
        <f t="shared" si="2"/>
        <v>39.79</v>
      </c>
      <c r="H52">
        <f t="shared" si="1"/>
        <v>5.314333993919012</v>
      </c>
      <c r="I52">
        <v>12</v>
      </c>
    </row>
    <row r="53" spans="1:9" ht="12.75">
      <c r="A53">
        <v>12</v>
      </c>
      <c r="B53">
        <v>1600</v>
      </c>
      <c r="C53">
        <v>33.55</v>
      </c>
      <c r="D53">
        <v>1.41</v>
      </c>
      <c r="E53">
        <v>103.2</v>
      </c>
      <c r="F53">
        <v>15.11</v>
      </c>
      <c r="G53">
        <f t="shared" si="2"/>
        <v>69.65</v>
      </c>
      <c r="H53">
        <f t="shared" si="1"/>
        <v>6.122051447713891</v>
      </c>
      <c r="I53">
        <v>12</v>
      </c>
    </row>
    <row r="54" spans="1:9" ht="12.75">
      <c r="A54">
        <v>13</v>
      </c>
      <c r="B54">
        <v>1300</v>
      </c>
      <c r="C54">
        <v>34.04</v>
      </c>
      <c r="D54">
        <v>2.12</v>
      </c>
      <c r="E54">
        <v>54.91</v>
      </c>
      <c r="F54">
        <v>6.41</v>
      </c>
      <c r="G54">
        <f t="shared" si="2"/>
        <v>20.869999999999997</v>
      </c>
      <c r="H54">
        <f t="shared" si="1"/>
        <v>4.38335869538511</v>
      </c>
      <c r="I54">
        <v>13</v>
      </c>
    </row>
    <row r="55" spans="1:9" ht="12.75">
      <c r="A55">
        <v>13</v>
      </c>
      <c r="B55">
        <v>1400</v>
      </c>
      <c r="C55">
        <v>34</v>
      </c>
      <c r="D55">
        <v>2</v>
      </c>
      <c r="E55">
        <v>76.31</v>
      </c>
      <c r="F55">
        <v>10.9</v>
      </c>
      <c r="G55">
        <f t="shared" si="2"/>
        <v>42.31</v>
      </c>
      <c r="H55">
        <f t="shared" si="1"/>
        <v>5.402926780581626</v>
      </c>
      <c r="I55">
        <v>13</v>
      </c>
    </row>
    <row r="56" spans="1:9" ht="12.75">
      <c r="A56">
        <v>13</v>
      </c>
      <c r="B56">
        <v>1500</v>
      </c>
      <c r="C56">
        <v>33.99</v>
      </c>
      <c r="D56">
        <v>1.98</v>
      </c>
      <c r="E56">
        <v>111.32</v>
      </c>
      <c r="F56">
        <v>18.57</v>
      </c>
      <c r="G56">
        <f t="shared" si="2"/>
        <v>77.32999999999998</v>
      </c>
      <c r="H56">
        <f t="shared" si="1"/>
        <v>6.272956307935107</v>
      </c>
      <c r="I56">
        <v>13</v>
      </c>
    </row>
    <row r="57" spans="1:9" ht="12.75">
      <c r="A57">
        <v>13</v>
      </c>
      <c r="B57">
        <v>1600</v>
      </c>
      <c r="C57">
        <v>33.71</v>
      </c>
      <c r="D57">
        <v>2.01</v>
      </c>
      <c r="E57">
        <v>171.3</v>
      </c>
      <c r="F57">
        <v>30.9</v>
      </c>
      <c r="G57">
        <f t="shared" si="2"/>
        <v>137.59</v>
      </c>
      <c r="H57">
        <f t="shared" si="1"/>
        <v>7.104231808981383</v>
      </c>
      <c r="I57">
        <v>13</v>
      </c>
    </row>
    <row r="58" spans="1:9" ht="12.75">
      <c r="A58">
        <v>14</v>
      </c>
      <c r="B58">
        <v>1300</v>
      </c>
      <c r="C58">
        <v>11.58</v>
      </c>
      <c r="D58">
        <v>2.08</v>
      </c>
      <c r="E58">
        <v>46.43</v>
      </c>
      <c r="F58">
        <v>9.31</v>
      </c>
      <c r="G58">
        <f t="shared" si="2"/>
        <v>34.85</v>
      </c>
      <c r="H58">
        <f t="shared" si="1"/>
        <v>5.123086750981061</v>
      </c>
      <c r="I58">
        <v>14</v>
      </c>
    </row>
    <row r="59" spans="1:9" ht="12.75">
      <c r="A59">
        <v>14</v>
      </c>
      <c r="B59">
        <v>1400</v>
      </c>
      <c r="C59">
        <v>11.55</v>
      </c>
      <c r="D59">
        <v>2</v>
      </c>
      <c r="E59">
        <v>80.34</v>
      </c>
      <c r="F59">
        <v>17.15</v>
      </c>
      <c r="G59">
        <f t="shared" si="2"/>
        <v>68.79</v>
      </c>
      <c r="H59">
        <f t="shared" si="1"/>
        <v>6.104126950527225</v>
      </c>
      <c r="I59">
        <v>14</v>
      </c>
    </row>
    <row r="60" spans="1:9" ht="12.75">
      <c r="A60">
        <v>14</v>
      </c>
      <c r="B60">
        <v>1500</v>
      </c>
      <c r="C60">
        <v>11.46</v>
      </c>
      <c r="D60">
        <v>2</v>
      </c>
      <c r="E60">
        <v>137.08</v>
      </c>
      <c r="F60">
        <v>30.49</v>
      </c>
      <c r="G60">
        <f t="shared" si="2"/>
        <v>125.62</v>
      </c>
      <c r="H60">
        <f t="shared" si="1"/>
        <v>6.972922364225416</v>
      </c>
      <c r="I60">
        <v>14</v>
      </c>
    </row>
    <row r="61" spans="1:9" ht="12.75">
      <c r="A61">
        <v>14</v>
      </c>
      <c r="B61">
        <v>1500</v>
      </c>
      <c r="C61">
        <v>11.44</v>
      </c>
      <c r="D61">
        <v>1.94</v>
      </c>
      <c r="E61">
        <v>230.6</v>
      </c>
      <c r="F61">
        <v>48.09</v>
      </c>
      <c r="G61">
        <f t="shared" si="2"/>
        <v>219.16</v>
      </c>
      <c r="H61">
        <f t="shared" si="1"/>
        <v>7.775840698531255</v>
      </c>
      <c r="I61">
        <v>14</v>
      </c>
    </row>
    <row r="62" spans="1:9" ht="12.75">
      <c r="A62">
        <v>15</v>
      </c>
      <c r="B62">
        <v>1300</v>
      </c>
      <c r="C62">
        <v>48.92</v>
      </c>
      <c r="D62">
        <v>2.45</v>
      </c>
      <c r="E62">
        <v>68.57</v>
      </c>
      <c r="F62">
        <v>6.06</v>
      </c>
      <c r="G62">
        <f t="shared" si="2"/>
        <v>19.64999999999999</v>
      </c>
      <c r="H62">
        <f t="shared" si="1"/>
        <v>4.296457407371244</v>
      </c>
      <c r="I62">
        <v>15</v>
      </c>
    </row>
    <row r="63" spans="1:9" ht="12.75">
      <c r="A63">
        <v>15</v>
      </c>
      <c r="B63">
        <v>1400</v>
      </c>
      <c r="C63">
        <v>48.75</v>
      </c>
      <c r="D63">
        <v>2.31</v>
      </c>
      <c r="E63">
        <v>84.16</v>
      </c>
      <c r="F63">
        <v>8.9</v>
      </c>
      <c r="G63">
        <f t="shared" si="2"/>
        <v>35.41</v>
      </c>
      <c r="H63">
        <f t="shared" si="1"/>
        <v>5.146084938616191</v>
      </c>
      <c r="I63">
        <v>15</v>
      </c>
    </row>
    <row r="64" spans="1:9" ht="12.75">
      <c r="A64">
        <v>15</v>
      </c>
      <c r="B64">
        <v>1500</v>
      </c>
      <c r="C64">
        <v>48.67</v>
      </c>
      <c r="D64">
        <v>2.31</v>
      </c>
      <c r="E64">
        <v>115.08</v>
      </c>
      <c r="F64">
        <v>16.62</v>
      </c>
      <c r="G64">
        <f t="shared" si="2"/>
        <v>66.41</v>
      </c>
      <c r="H64">
        <f t="shared" si="1"/>
        <v>6.053328593449791</v>
      </c>
      <c r="I64">
        <v>15</v>
      </c>
    </row>
    <row r="65" spans="1:9" ht="12.75">
      <c r="A65">
        <v>15</v>
      </c>
      <c r="B65">
        <v>1600</v>
      </c>
      <c r="C65">
        <v>48.54</v>
      </c>
      <c r="D65">
        <v>2.29</v>
      </c>
      <c r="E65">
        <v>161.9</v>
      </c>
      <c r="F65">
        <v>25.26</v>
      </c>
      <c r="G65">
        <f t="shared" si="2"/>
        <v>113.36000000000001</v>
      </c>
      <c r="H65">
        <f t="shared" si="1"/>
        <v>6.824767853143294</v>
      </c>
      <c r="I65">
        <v>15</v>
      </c>
    </row>
    <row r="66" spans="1:9" ht="12.75">
      <c r="A66">
        <v>0</v>
      </c>
      <c r="B66">
        <v>1300</v>
      </c>
      <c r="C66">
        <v>32.24</v>
      </c>
      <c r="D66">
        <v>1.67</v>
      </c>
      <c r="E66">
        <v>51.13</v>
      </c>
      <c r="F66">
        <v>4.48</v>
      </c>
      <c r="G66">
        <f t="shared" si="2"/>
        <v>18.89</v>
      </c>
      <c r="H66">
        <f aca="true" t="shared" si="3" ref="H66:H97">LOG(G66:G193,2)</f>
        <v>4.239550796613646</v>
      </c>
      <c r="I66">
        <v>16</v>
      </c>
    </row>
    <row r="67" spans="1:9" ht="12.75">
      <c r="A67">
        <v>0</v>
      </c>
      <c r="B67">
        <v>1400</v>
      </c>
      <c r="C67">
        <v>32.16</v>
      </c>
      <c r="D67">
        <v>1.6</v>
      </c>
      <c r="E67">
        <v>69.36</v>
      </c>
      <c r="F67">
        <v>9.23</v>
      </c>
      <c r="G67">
        <f t="shared" si="2"/>
        <v>37.2</v>
      </c>
      <c r="H67">
        <f t="shared" si="3"/>
        <v>5.217230716220669</v>
      </c>
      <c r="I67">
        <v>16</v>
      </c>
    </row>
    <row r="68" spans="1:9" ht="12.75">
      <c r="A68">
        <v>0</v>
      </c>
      <c r="B68">
        <v>1500</v>
      </c>
      <c r="C68">
        <v>32.04</v>
      </c>
      <c r="D68">
        <v>1.61</v>
      </c>
      <c r="E68">
        <v>102.19</v>
      </c>
      <c r="F68">
        <v>16.59</v>
      </c>
      <c r="G68">
        <f t="shared" si="2"/>
        <v>70.15</v>
      </c>
      <c r="H68">
        <f t="shared" si="3"/>
        <v>6.132371198732537</v>
      </c>
      <c r="I68">
        <v>16</v>
      </c>
    </row>
    <row r="69" spans="1:9" ht="12.75">
      <c r="A69">
        <v>0</v>
      </c>
      <c r="B69">
        <v>1600</v>
      </c>
      <c r="C69">
        <v>31.99</v>
      </c>
      <c r="D69">
        <v>1.6</v>
      </c>
      <c r="E69">
        <v>151.1</v>
      </c>
      <c r="F69">
        <v>27.26</v>
      </c>
      <c r="G69">
        <f t="shared" si="2"/>
        <v>119.11</v>
      </c>
      <c r="H69">
        <f t="shared" si="3"/>
        <v>6.8961507309765615</v>
      </c>
      <c r="I69">
        <v>16</v>
      </c>
    </row>
    <row r="70" spans="1:9" ht="12.75">
      <c r="A70">
        <v>1</v>
      </c>
      <c r="B70">
        <v>1300</v>
      </c>
      <c r="C70">
        <v>107.7</v>
      </c>
      <c r="D70">
        <v>1.69</v>
      </c>
      <c r="E70">
        <v>129.13</v>
      </c>
      <c r="F70">
        <v>5.15</v>
      </c>
      <c r="G70">
        <f t="shared" si="2"/>
        <v>21.429999999999993</v>
      </c>
      <c r="H70">
        <f t="shared" si="3"/>
        <v>4.421559944901823</v>
      </c>
      <c r="I70">
        <v>17</v>
      </c>
    </row>
    <row r="71" spans="1:9" ht="12.75">
      <c r="A71">
        <v>1</v>
      </c>
      <c r="B71">
        <v>1400</v>
      </c>
      <c r="C71">
        <v>107.71</v>
      </c>
      <c r="D71">
        <v>1.62</v>
      </c>
      <c r="E71">
        <v>147.3</v>
      </c>
      <c r="F71">
        <v>7.97</v>
      </c>
      <c r="G71">
        <f t="shared" si="2"/>
        <v>39.59000000000002</v>
      </c>
      <c r="H71">
        <f t="shared" si="3"/>
        <v>5.307064162255373</v>
      </c>
      <c r="I71">
        <v>17</v>
      </c>
    </row>
    <row r="72" spans="1:9" ht="12.75">
      <c r="A72">
        <v>1</v>
      </c>
      <c r="B72">
        <v>1500</v>
      </c>
      <c r="C72">
        <v>107.54</v>
      </c>
      <c r="D72">
        <v>1.59</v>
      </c>
      <c r="E72">
        <v>179.7</v>
      </c>
      <c r="F72">
        <v>12.82</v>
      </c>
      <c r="G72">
        <f t="shared" si="2"/>
        <v>72.15999999999998</v>
      </c>
      <c r="H72">
        <f t="shared" si="3"/>
        <v>6.173127433480657</v>
      </c>
      <c r="I72">
        <v>17</v>
      </c>
    </row>
    <row r="73" spans="1:9" ht="12.75">
      <c r="A73">
        <v>1</v>
      </c>
      <c r="B73">
        <v>1600</v>
      </c>
      <c r="C73">
        <v>107.6</v>
      </c>
      <c r="D73">
        <v>1.54</v>
      </c>
      <c r="E73">
        <v>234.54</v>
      </c>
      <c r="F73">
        <v>26.47</v>
      </c>
      <c r="G73">
        <f t="shared" si="2"/>
        <v>126.94</v>
      </c>
      <c r="H73">
        <f t="shared" si="3"/>
        <v>6.988002937508055</v>
      </c>
      <c r="I73">
        <v>17</v>
      </c>
    </row>
    <row r="74" spans="1:9" ht="12.75">
      <c r="A74">
        <v>2</v>
      </c>
      <c r="B74">
        <v>1300</v>
      </c>
      <c r="C74">
        <v>114.38</v>
      </c>
      <c r="D74">
        <v>1.81</v>
      </c>
      <c r="E74">
        <v>129.15</v>
      </c>
      <c r="F74">
        <v>5.1</v>
      </c>
      <c r="G74">
        <f t="shared" si="2"/>
        <v>14.77000000000001</v>
      </c>
      <c r="H74">
        <f t="shared" si="3"/>
        <v>3.884597920990066</v>
      </c>
      <c r="I74">
        <v>18</v>
      </c>
    </row>
    <row r="75" spans="1:9" ht="12.75">
      <c r="A75">
        <v>2</v>
      </c>
      <c r="B75">
        <v>1400</v>
      </c>
      <c r="C75">
        <v>114</v>
      </c>
      <c r="D75">
        <v>1.68</v>
      </c>
      <c r="E75">
        <v>141.87</v>
      </c>
      <c r="F75">
        <v>7.72</v>
      </c>
      <c r="G75">
        <f t="shared" si="2"/>
        <v>27.870000000000005</v>
      </c>
      <c r="H75">
        <f t="shared" si="3"/>
        <v>4.800641097329085</v>
      </c>
      <c r="I75">
        <v>18</v>
      </c>
    </row>
    <row r="76" spans="1:9" ht="12.75">
      <c r="A76">
        <v>2</v>
      </c>
      <c r="B76">
        <v>1500</v>
      </c>
      <c r="C76">
        <v>114.05</v>
      </c>
      <c r="D76">
        <v>1.62</v>
      </c>
      <c r="E76">
        <v>160.52</v>
      </c>
      <c r="F76">
        <v>9.91</v>
      </c>
      <c r="G76">
        <f t="shared" si="2"/>
        <v>46.47000000000001</v>
      </c>
      <c r="H76">
        <f t="shared" si="3"/>
        <v>5.5382277397360005</v>
      </c>
      <c r="I76">
        <v>18</v>
      </c>
    </row>
    <row r="77" spans="1:9" ht="12.75">
      <c r="A77">
        <v>2</v>
      </c>
      <c r="B77">
        <v>1600</v>
      </c>
      <c r="C77">
        <v>114.1</v>
      </c>
      <c r="D77">
        <v>1.65</v>
      </c>
      <c r="E77">
        <v>197.67</v>
      </c>
      <c r="F77">
        <v>17.61</v>
      </c>
      <c r="G77">
        <f t="shared" si="2"/>
        <v>83.57</v>
      </c>
      <c r="H77">
        <f t="shared" si="3"/>
        <v>6.384913230748689</v>
      </c>
      <c r="I77">
        <v>18</v>
      </c>
    </row>
    <row r="78" spans="1:9" ht="12.75">
      <c r="A78">
        <v>3</v>
      </c>
      <c r="B78">
        <v>1300</v>
      </c>
      <c r="C78">
        <v>111.74</v>
      </c>
      <c r="D78">
        <v>2.05</v>
      </c>
      <c r="E78">
        <v>134.56</v>
      </c>
      <c r="F78">
        <v>6.2</v>
      </c>
      <c r="G78">
        <f t="shared" si="2"/>
        <v>22.820000000000007</v>
      </c>
      <c r="H78">
        <f t="shared" si="3"/>
        <v>4.512226886513957</v>
      </c>
      <c r="I78">
        <v>19</v>
      </c>
    </row>
    <row r="79" spans="1:9" ht="12.75">
      <c r="A79">
        <v>3</v>
      </c>
      <c r="B79">
        <v>1400</v>
      </c>
      <c r="C79">
        <v>111.3</v>
      </c>
      <c r="D79">
        <v>1.9</v>
      </c>
      <c r="E79">
        <v>155.16</v>
      </c>
      <c r="F79">
        <v>10.1</v>
      </c>
      <c r="G79">
        <f t="shared" si="2"/>
        <v>43.86</v>
      </c>
      <c r="H79">
        <f t="shared" si="3"/>
        <v>5.454833906898869</v>
      </c>
      <c r="I79">
        <v>19</v>
      </c>
    </row>
    <row r="80" spans="1:9" ht="12.75">
      <c r="A80">
        <v>3</v>
      </c>
      <c r="B80">
        <v>1500</v>
      </c>
      <c r="C80">
        <v>111.13</v>
      </c>
      <c r="D80">
        <v>1.8</v>
      </c>
      <c r="E80">
        <v>192.74</v>
      </c>
      <c r="F80">
        <v>17.7</v>
      </c>
      <c r="G80">
        <f t="shared" si="2"/>
        <v>81.61000000000001</v>
      </c>
      <c r="H80">
        <f t="shared" si="3"/>
        <v>6.350674037114486</v>
      </c>
      <c r="I80">
        <v>19</v>
      </c>
    </row>
    <row r="81" spans="1:9" ht="12.75">
      <c r="A81">
        <v>3</v>
      </c>
      <c r="B81">
        <v>1600</v>
      </c>
      <c r="C81">
        <v>111.1</v>
      </c>
      <c r="D81">
        <v>1.86</v>
      </c>
      <c r="E81">
        <v>254.33</v>
      </c>
      <c r="F81">
        <v>32.32</v>
      </c>
      <c r="G81">
        <f t="shared" si="2"/>
        <v>143.23000000000002</v>
      </c>
      <c r="H81">
        <f t="shared" si="3"/>
        <v>7.162189891303229</v>
      </c>
      <c r="I81">
        <v>19</v>
      </c>
    </row>
    <row r="82" spans="1:9" ht="12.75">
      <c r="A82">
        <v>4</v>
      </c>
      <c r="B82">
        <v>1300</v>
      </c>
      <c r="C82">
        <v>114.14</v>
      </c>
      <c r="D82">
        <v>1.9</v>
      </c>
      <c r="E82">
        <v>128.27</v>
      </c>
      <c r="F82">
        <v>5</v>
      </c>
      <c r="G82">
        <f aca="true" t="shared" si="4" ref="G82:G113">E82:E209-C82:C207</f>
        <v>14.13000000000001</v>
      </c>
      <c r="H82">
        <f t="shared" si="3"/>
        <v>3.8206895605592157</v>
      </c>
      <c r="I82">
        <v>20</v>
      </c>
    </row>
    <row r="83" spans="1:9" ht="12.75">
      <c r="A83">
        <v>4</v>
      </c>
      <c r="B83">
        <v>1400</v>
      </c>
      <c r="C83">
        <v>114</v>
      </c>
      <c r="D83">
        <v>1.8</v>
      </c>
      <c r="E83">
        <v>141.5</v>
      </c>
      <c r="F83">
        <v>7.66</v>
      </c>
      <c r="G83">
        <f t="shared" si="4"/>
        <v>27.5</v>
      </c>
      <c r="H83">
        <f t="shared" si="3"/>
        <v>4.78135971352466</v>
      </c>
      <c r="I83">
        <v>20</v>
      </c>
    </row>
    <row r="84" spans="1:9" ht="12.75">
      <c r="A84">
        <v>4</v>
      </c>
      <c r="B84">
        <v>1500</v>
      </c>
      <c r="C84">
        <v>113.76</v>
      </c>
      <c r="D84">
        <v>1.9</v>
      </c>
      <c r="E84">
        <v>164.45</v>
      </c>
      <c r="F84">
        <v>12.11</v>
      </c>
      <c r="G84">
        <f t="shared" si="4"/>
        <v>50.68999999999998</v>
      </c>
      <c r="H84">
        <f t="shared" si="3"/>
        <v>5.663629258814751</v>
      </c>
      <c r="I84">
        <v>20</v>
      </c>
    </row>
    <row r="85" spans="1:9" ht="12.75">
      <c r="A85">
        <v>4</v>
      </c>
      <c r="B85">
        <v>1600</v>
      </c>
      <c r="C85">
        <v>113.5</v>
      </c>
      <c r="D85">
        <v>1.93</v>
      </c>
      <c r="E85">
        <v>199.38</v>
      </c>
      <c r="F85">
        <v>17.78</v>
      </c>
      <c r="G85">
        <f t="shared" si="4"/>
        <v>85.88</v>
      </c>
      <c r="H85">
        <f t="shared" si="3"/>
        <v>6.424250286084049</v>
      </c>
      <c r="I85">
        <v>20</v>
      </c>
    </row>
    <row r="86" spans="1:9" ht="12.75">
      <c r="A86">
        <v>5</v>
      </c>
      <c r="B86">
        <v>1300</v>
      </c>
      <c r="C86">
        <v>93.72</v>
      </c>
      <c r="D86">
        <v>1.92</v>
      </c>
      <c r="E86">
        <v>118.22</v>
      </c>
      <c r="F86">
        <v>6.69</v>
      </c>
      <c r="G86">
        <f t="shared" si="4"/>
        <v>24.5</v>
      </c>
      <c r="H86">
        <f t="shared" si="3"/>
        <v>4.614709844115208</v>
      </c>
      <c r="I86">
        <v>21</v>
      </c>
    </row>
    <row r="87" spans="1:9" ht="12.75">
      <c r="A87">
        <v>5</v>
      </c>
      <c r="B87">
        <v>1400</v>
      </c>
      <c r="C87">
        <v>93.4</v>
      </c>
      <c r="D87">
        <v>1.9</v>
      </c>
      <c r="E87">
        <v>140.2</v>
      </c>
      <c r="F87">
        <v>11.2</v>
      </c>
      <c r="G87">
        <f t="shared" si="4"/>
        <v>46.79999999999998</v>
      </c>
      <c r="H87">
        <f t="shared" si="3"/>
        <v>5.548436624696042</v>
      </c>
      <c r="I87">
        <v>21</v>
      </c>
    </row>
    <row r="88" spans="1:9" ht="12.75">
      <c r="A88">
        <v>5</v>
      </c>
      <c r="B88">
        <v>1500</v>
      </c>
      <c r="C88">
        <v>93.28</v>
      </c>
      <c r="D88">
        <v>1.8</v>
      </c>
      <c r="E88">
        <v>178.47</v>
      </c>
      <c r="F88">
        <v>16.95</v>
      </c>
      <c r="G88">
        <f t="shared" si="4"/>
        <v>85.19</v>
      </c>
      <c r="H88">
        <f t="shared" si="3"/>
        <v>6.4126121849966085</v>
      </c>
      <c r="I88">
        <v>21</v>
      </c>
    </row>
    <row r="89" spans="1:9" ht="12.75">
      <c r="A89">
        <v>5</v>
      </c>
      <c r="B89">
        <v>1600</v>
      </c>
      <c r="C89">
        <v>92.86</v>
      </c>
      <c r="D89">
        <v>1.73</v>
      </c>
      <c r="E89">
        <v>242.3</v>
      </c>
      <c r="F89">
        <v>30.64</v>
      </c>
      <c r="G89">
        <f t="shared" si="4"/>
        <v>149.44</v>
      </c>
      <c r="H89">
        <f t="shared" si="3"/>
        <v>7.223422549934938</v>
      </c>
      <c r="I89">
        <v>21</v>
      </c>
    </row>
    <row r="90" spans="1:9" ht="12.75">
      <c r="A90">
        <v>6</v>
      </c>
      <c r="B90">
        <v>1300</v>
      </c>
      <c r="C90">
        <v>174.12</v>
      </c>
      <c r="D90">
        <v>1.74</v>
      </c>
      <c r="E90">
        <v>187.9</v>
      </c>
      <c r="F90">
        <v>4.9</v>
      </c>
      <c r="G90">
        <f t="shared" si="4"/>
        <v>13.780000000000001</v>
      </c>
      <c r="H90">
        <f t="shared" si="3"/>
        <v>3.784503982929567</v>
      </c>
      <c r="I90">
        <v>22</v>
      </c>
    </row>
    <row r="91" spans="1:9" ht="12.75">
      <c r="A91">
        <v>6</v>
      </c>
      <c r="B91">
        <v>1400</v>
      </c>
      <c r="C91">
        <v>173.99</v>
      </c>
      <c r="D91">
        <v>1.75</v>
      </c>
      <c r="E91">
        <v>201</v>
      </c>
      <c r="F91">
        <v>6.9</v>
      </c>
      <c r="G91">
        <f t="shared" si="4"/>
        <v>27.00999999999999</v>
      </c>
      <c r="H91">
        <f t="shared" si="3"/>
        <v>4.7554217347342425</v>
      </c>
      <c r="I91">
        <v>22</v>
      </c>
    </row>
    <row r="92" spans="1:9" ht="12.75">
      <c r="A92">
        <v>6</v>
      </c>
      <c r="B92">
        <v>1500</v>
      </c>
      <c r="C92">
        <v>173.8</v>
      </c>
      <c r="D92">
        <v>1.68</v>
      </c>
      <c r="E92">
        <v>223.05</v>
      </c>
      <c r="F92">
        <v>10.97</v>
      </c>
      <c r="G92">
        <f t="shared" si="4"/>
        <v>49.25</v>
      </c>
      <c r="H92">
        <f t="shared" si="3"/>
        <v>5.622051819456376</v>
      </c>
      <c r="I92">
        <v>22</v>
      </c>
    </row>
    <row r="93" spans="1:9" ht="12.75">
      <c r="A93">
        <v>6</v>
      </c>
      <c r="B93">
        <v>1500</v>
      </c>
      <c r="C93">
        <v>173.6</v>
      </c>
      <c r="D93">
        <v>1.71</v>
      </c>
      <c r="E93">
        <v>258.4</v>
      </c>
      <c r="F93">
        <v>17.91</v>
      </c>
      <c r="G93">
        <f t="shared" si="4"/>
        <v>84.79999999999998</v>
      </c>
      <c r="H93">
        <f t="shared" si="3"/>
        <v>6.405992359675837</v>
      </c>
      <c r="I93">
        <v>22</v>
      </c>
    </row>
    <row r="94" spans="1:9" ht="12.75">
      <c r="A94">
        <v>7</v>
      </c>
      <c r="B94">
        <v>1300</v>
      </c>
      <c r="C94">
        <v>46.96</v>
      </c>
      <c r="D94">
        <v>2.13</v>
      </c>
      <c r="E94">
        <v>67.7</v>
      </c>
      <c r="F94">
        <v>6.2</v>
      </c>
      <c r="G94">
        <f t="shared" si="4"/>
        <v>20.740000000000002</v>
      </c>
      <c r="H94">
        <f t="shared" si="3"/>
        <v>4.374343989038501</v>
      </c>
      <c r="I94">
        <v>23</v>
      </c>
    </row>
    <row r="95" spans="1:9" ht="12.75">
      <c r="A95">
        <v>7</v>
      </c>
      <c r="B95">
        <v>1400</v>
      </c>
      <c r="C95">
        <v>46.3</v>
      </c>
      <c r="D95">
        <v>2</v>
      </c>
      <c r="E95">
        <v>86.87</v>
      </c>
      <c r="F95">
        <v>9.55</v>
      </c>
      <c r="G95">
        <f t="shared" si="4"/>
        <v>40.57000000000001</v>
      </c>
      <c r="H95">
        <f t="shared" si="3"/>
        <v>5.342341397431548</v>
      </c>
      <c r="I95">
        <v>23</v>
      </c>
    </row>
    <row r="96" spans="1:9" ht="12.75">
      <c r="A96">
        <v>7</v>
      </c>
      <c r="B96">
        <v>1500</v>
      </c>
      <c r="C96">
        <v>46.3</v>
      </c>
      <c r="D96">
        <v>2</v>
      </c>
      <c r="E96">
        <v>123.26</v>
      </c>
      <c r="F96">
        <v>17.31</v>
      </c>
      <c r="G96">
        <f t="shared" si="4"/>
        <v>76.96000000000001</v>
      </c>
      <c r="H96">
        <f t="shared" si="3"/>
        <v>6.2660368939953175</v>
      </c>
      <c r="I96">
        <v>23</v>
      </c>
    </row>
    <row r="97" spans="1:9" ht="12.75">
      <c r="A97">
        <v>7</v>
      </c>
      <c r="B97">
        <v>1600</v>
      </c>
      <c r="C97">
        <v>45.58</v>
      </c>
      <c r="D97">
        <v>2</v>
      </c>
      <c r="E97">
        <v>180.33</v>
      </c>
      <c r="F97">
        <v>26.3</v>
      </c>
      <c r="G97">
        <f t="shared" si="4"/>
        <v>134.75</v>
      </c>
      <c r="H97">
        <f t="shared" si="3"/>
        <v>7.074141462752506</v>
      </c>
      <c r="I97">
        <v>23</v>
      </c>
    </row>
    <row r="98" spans="1:9" ht="12.75">
      <c r="A98">
        <v>8</v>
      </c>
      <c r="B98">
        <v>1300</v>
      </c>
      <c r="C98">
        <v>40.13</v>
      </c>
      <c r="D98">
        <v>2.03</v>
      </c>
      <c r="E98">
        <v>62.35</v>
      </c>
      <c r="F98">
        <v>6.57</v>
      </c>
      <c r="G98">
        <f t="shared" si="4"/>
        <v>22.22</v>
      </c>
      <c r="H98">
        <f aca="true" t="shared" si="5" ref="H98:H129">LOG(G98:G225,2)</f>
        <v>4.473786911614368</v>
      </c>
      <c r="I98">
        <v>24</v>
      </c>
    </row>
    <row r="99" spans="1:9" ht="12.75">
      <c r="A99">
        <v>8</v>
      </c>
      <c r="B99">
        <v>1400</v>
      </c>
      <c r="C99">
        <v>39.8</v>
      </c>
      <c r="D99">
        <v>2.7</v>
      </c>
      <c r="E99">
        <v>84.44</v>
      </c>
      <c r="F99">
        <v>10.1</v>
      </c>
      <c r="G99">
        <f t="shared" si="4"/>
        <v>44.64</v>
      </c>
      <c r="H99">
        <f t="shared" si="5"/>
        <v>5.480265122054464</v>
      </c>
      <c r="I99">
        <v>24</v>
      </c>
    </row>
    <row r="100" spans="1:9" ht="12.75">
      <c r="A100">
        <v>8</v>
      </c>
      <c r="B100">
        <v>1500</v>
      </c>
      <c r="C100">
        <v>39.45</v>
      </c>
      <c r="D100">
        <v>1.8</v>
      </c>
      <c r="E100">
        <v>122.19</v>
      </c>
      <c r="F100">
        <v>17.59</v>
      </c>
      <c r="G100">
        <f t="shared" si="4"/>
        <v>82.74</v>
      </c>
      <c r="H100">
        <f t="shared" si="5"/>
        <v>6.370513052460412</v>
      </c>
      <c r="I100">
        <v>24</v>
      </c>
    </row>
    <row r="101" spans="1:9" ht="12.75">
      <c r="A101">
        <v>8</v>
      </c>
      <c r="B101">
        <v>1600</v>
      </c>
      <c r="C101">
        <v>39.75</v>
      </c>
      <c r="D101">
        <v>1.66</v>
      </c>
      <c r="E101">
        <v>183.9</v>
      </c>
      <c r="F101">
        <v>31.33</v>
      </c>
      <c r="G101">
        <f t="shared" si="4"/>
        <v>144.15</v>
      </c>
      <c r="H101">
        <f t="shared" si="5"/>
        <v>7.171427026607544</v>
      </c>
      <c r="I101">
        <v>24</v>
      </c>
    </row>
    <row r="102" spans="1:9" ht="12.75">
      <c r="A102">
        <v>9</v>
      </c>
      <c r="B102">
        <v>1300</v>
      </c>
      <c r="C102">
        <v>127.02</v>
      </c>
      <c r="D102">
        <v>1.63</v>
      </c>
      <c r="E102">
        <v>141.86</v>
      </c>
      <c r="F102">
        <v>4.94</v>
      </c>
      <c r="G102">
        <f t="shared" si="4"/>
        <v>14.840000000000018</v>
      </c>
      <c r="H102">
        <f t="shared" si="5"/>
        <v>3.891419186846081</v>
      </c>
      <c r="I102">
        <v>25</v>
      </c>
    </row>
    <row r="103" spans="1:9" ht="12.75">
      <c r="A103">
        <v>9</v>
      </c>
      <c r="B103">
        <v>1400</v>
      </c>
      <c r="C103">
        <v>127.14</v>
      </c>
      <c r="D103">
        <v>1.75</v>
      </c>
      <c r="E103">
        <v>156.34</v>
      </c>
      <c r="F103">
        <v>8.72</v>
      </c>
      <c r="G103">
        <f t="shared" si="4"/>
        <v>29.200000000000003</v>
      </c>
      <c r="H103">
        <f t="shared" si="5"/>
        <v>4.867896463992655</v>
      </c>
      <c r="I103">
        <v>25</v>
      </c>
    </row>
    <row r="104" spans="1:9" ht="12.75">
      <c r="A104">
        <v>9</v>
      </c>
      <c r="B104">
        <v>1500</v>
      </c>
      <c r="C104">
        <v>126.94</v>
      </c>
      <c r="D104">
        <v>1.69</v>
      </c>
      <c r="E104">
        <v>177.72</v>
      </c>
      <c r="F104">
        <v>11.72</v>
      </c>
      <c r="G104">
        <f t="shared" si="4"/>
        <v>50.78</v>
      </c>
      <c r="H104">
        <f t="shared" si="5"/>
        <v>5.6661884898727815</v>
      </c>
      <c r="I104">
        <v>25</v>
      </c>
    </row>
    <row r="105" spans="1:9" ht="12.75">
      <c r="A105">
        <v>9</v>
      </c>
      <c r="B105">
        <v>1600</v>
      </c>
      <c r="C105">
        <v>126.9</v>
      </c>
      <c r="D105">
        <v>1.62</v>
      </c>
      <c r="E105">
        <v>218.1</v>
      </c>
      <c r="F105">
        <v>19.03</v>
      </c>
      <c r="G105">
        <f t="shared" si="4"/>
        <v>91.19999999999999</v>
      </c>
      <c r="H105">
        <f t="shared" si="5"/>
        <v>6.5109619192773796</v>
      </c>
      <c r="I105">
        <v>25</v>
      </c>
    </row>
    <row r="106" spans="1:9" ht="12.75">
      <c r="A106">
        <v>10</v>
      </c>
      <c r="B106">
        <v>1300</v>
      </c>
      <c r="C106">
        <v>96.69</v>
      </c>
      <c r="D106">
        <v>1.76</v>
      </c>
      <c r="E106">
        <v>126.53</v>
      </c>
      <c r="F106">
        <v>7.39</v>
      </c>
      <c r="G106">
        <f t="shared" si="4"/>
        <v>29.840000000000003</v>
      </c>
      <c r="H106">
        <f t="shared" si="5"/>
        <v>4.899175630480514</v>
      </c>
      <c r="I106">
        <v>26</v>
      </c>
    </row>
    <row r="107" spans="1:9" ht="12.75">
      <c r="A107">
        <v>10</v>
      </c>
      <c r="B107">
        <v>1400</v>
      </c>
      <c r="C107">
        <v>96.38</v>
      </c>
      <c r="D107">
        <v>1.76</v>
      </c>
      <c r="E107">
        <v>156.34</v>
      </c>
      <c r="F107">
        <v>14.2</v>
      </c>
      <c r="G107">
        <f t="shared" si="4"/>
        <v>59.96000000000001</v>
      </c>
      <c r="H107">
        <f t="shared" si="5"/>
        <v>5.905928478173134</v>
      </c>
      <c r="I107">
        <v>26</v>
      </c>
    </row>
    <row r="108" spans="1:9" ht="12.75">
      <c r="A108">
        <v>10</v>
      </c>
      <c r="B108">
        <v>1500</v>
      </c>
      <c r="C108">
        <v>96.57</v>
      </c>
      <c r="D108">
        <v>1.65</v>
      </c>
      <c r="E108">
        <v>206.54</v>
      </c>
      <c r="F108">
        <v>22.6</v>
      </c>
      <c r="G108">
        <f t="shared" si="4"/>
        <v>109.97</v>
      </c>
      <c r="H108">
        <f t="shared" si="5"/>
        <v>6.780966197577076</v>
      </c>
      <c r="I108">
        <v>26</v>
      </c>
    </row>
    <row r="109" spans="1:9" ht="12.75">
      <c r="A109">
        <v>10</v>
      </c>
      <c r="B109">
        <v>1600</v>
      </c>
      <c r="C109">
        <v>96.56</v>
      </c>
      <c r="D109">
        <v>1.62</v>
      </c>
      <c r="E109">
        <v>298.3</v>
      </c>
      <c r="F109">
        <v>46.02</v>
      </c>
      <c r="G109">
        <f t="shared" si="4"/>
        <v>201.74</v>
      </c>
      <c r="H109">
        <f t="shared" si="5"/>
        <v>7.656353352457628</v>
      </c>
      <c r="I109">
        <v>26</v>
      </c>
    </row>
    <row r="110" spans="1:9" ht="12.75">
      <c r="A110">
        <v>11</v>
      </c>
      <c r="B110">
        <v>1300</v>
      </c>
      <c r="C110">
        <v>90.67</v>
      </c>
      <c r="D110">
        <v>2.11</v>
      </c>
      <c r="E110">
        <v>105.31</v>
      </c>
      <c r="F110">
        <v>5.18</v>
      </c>
      <c r="G110">
        <f t="shared" si="4"/>
        <v>14.64</v>
      </c>
      <c r="H110">
        <f t="shared" si="5"/>
        <v>3.8718436485093184</v>
      </c>
      <c r="I110">
        <v>27</v>
      </c>
    </row>
    <row r="111" spans="1:9" ht="12.75">
      <c r="A111">
        <v>11</v>
      </c>
      <c r="B111">
        <v>1400</v>
      </c>
      <c r="C111">
        <v>90.89</v>
      </c>
      <c r="D111">
        <v>2.2</v>
      </c>
      <c r="E111">
        <v>116.44</v>
      </c>
      <c r="F111">
        <v>7</v>
      </c>
      <c r="G111">
        <f t="shared" si="4"/>
        <v>25.549999999999997</v>
      </c>
      <c r="H111">
        <f t="shared" si="5"/>
        <v>4.67525138605026</v>
      </c>
      <c r="I111">
        <v>27</v>
      </c>
    </row>
    <row r="112" spans="1:9" ht="12.75">
      <c r="A112">
        <v>11</v>
      </c>
      <c r="B112">
        <v>1500</v>
      </c>
      <c r="C112">
        <v>90.52</v>
      </c>
      <c r="D112">
        <v>2</v>
      </c>
      <c r="E112">
        <v>136.81</v>
      </c>
      <c r="F112">
        <v>10.66</v>
      </c>
      <c r="G112">
        <f t="shared" si="4"/>
        <v>46.290000000000006</v>
      </c>
      <c r="H112">
        <f t="shared" si="5"/>
        <v>5.532628657517167</v>
      </c>
      <c r="I112">
        <v>27</v>
      </c>
    </row>
    <row r="113" spans="1:9" ht="12.75">
      <c r="A113">
        <v>11</v>
      </c>
      <c r="B113">
        <v>1600</v>
      </c>
      <c r="C113">
        <v>90.37</v>
      </c>
      <c r="D113">
        <v>1.9</v>
      </c>
      <c r="E113">
        <v>170.1</v>
      </c>
      <c r="F113">
        <v>15.6</v>
      </c>
      <c r="G113">
        <f t="shared" si="4"/>
        <v>79.72999999999999</v>
      </c>
      <c r="H113">
        <f t="shared" si="5"/>
        <v>6.3170507639909905</v>
      </c>
      <c r="I113">
        <v>27</v>
      </c>
    </row>
    <row r="114" spans="1:9" ht="12.75">
      <c r="A114">
        <v>12</v>
      </c>
      <c r="B114">
        <v>1300</v>
      </c>
      <c r="C114">
        <v>104.55</v>
      </c>
      <c r="D114">
        <v>2.89</v>
      </c>
      <c r="E114">
        <v>111.63</v>
      </c>
      <c r="F114">
        <v>5.7</v>
      </c>
      <c r="G114">
        <f aca="true" t="shared" si="6" ref="G114:G145">E114:E241-C114:C239</f>
        <v>7.079999999999998</v>
      </c>
      <c r="H114">
        <f t="shared" si="5"/>
        <v>2.823749360308273</v>
      </c>
      <c r="I114">
        <v>28</v>
      </c>
    </row>
    <row r="115" spans="1:9" ht="12.75">
      <c r="A115">
        <v>12</v>
      </c>
      <c r="B115">
        <v>1400</v>
      </c>
      <c r="C115">
        <v>103.72</v>
      </c>
      <c r="D115">
        <v>2.31</v>
      </c>
      <c r="E115">
        <v>119.88</v>
      </c>
      <c r="F115">
        <v>5.5</v>
      </c>
      <c r="G115">
        <f t="shared" si="6"/>
        <v>16.159999999999997</v>
      </c>
      <c r="H115">
        <f t="shared" si="5"/>
        <v>4.014355292977069</v>
      </c>
      <c r="I115">
        <v>28</v>
      </c>
    </row>
    <row r="116" spans="1:9" ht="12.75">
      <c r="A116">
        <v>12</v>
      </c>
      <c r="B116">
        <v>1500</v>
      </c>
      <c r="C116">
        <v>103.65</v>
      </c>
      <c r="D116">
        <v>2.25</v>
      </c>
      <c r="E116">
        <v>135.22</v>
      </c>
      <c r="F116">
        <v>10.4</v>
      </c>
      <c r="G116">
        <f t="shared" si="6"/>
        <v>31.569999999999993</v>
      </c>
      <c r="H116">
        <f t="shared" si="5"/>
        <v>4.9804823555382605</v>
      </c>
      <c r="I116">
        <v>28</v>
      </c>
    </row>
    <row r="117" spans="1:9" ht="12.75">
      <c r="A117">
        <v>12</v>
      </c>
      <c r="B117">
        <v>1600</v>
      </c>
      <c r="C117">
        <v>103.4</v>
      </c>
      <c r="D117">
        <v>2.27</v>
      </c>
      <c r="E117">
        <v>157.7</v>
      </c>
      <c r="F117">
        <v>14.54</v>
      </c>
      <c r="G117">
        <f t="shared" si="6"/>
        <v>54.29999999999998</v>
      </c>
      <c r="H117">
        <f t="shared" si="5"/>
        <v>5.762880292916999</v>
      </c>
      <c r="I117">
        <v>28</v>
      </c>
    </row>
    <row r="118" spans="1:9" ht="12.75">
      <c r="A118">
        <v>13</v>
      </c>
      <c r="B118">
        <v>1300</v>
      </c>
      <c r="C118">
        <v>120.91</v>
      </c>
      <c r="D118">
        <v>1.63</v>
      </c>
      <c r="E118">
        <v>135.27</v>
      </c>
      <c r="F118">
        <v>3.76</v>
      </c>
      <c r="G118">
        <f t="shared" si="6"/>
        <v>14.360000000000014</v>
      </c>
      <c r="H118">
        <f t="shared" si="5"/>
        <v>3.843983844048328</v>
      </c>
      <c r="I118">
        <v>29</v>
      </c>
    </row>
    <row r="119" spans="1:9" ht="12.75">
      <c r="A119">
        <v>13</v>
      </c>
      <c r="B119">
        <v>1400</v>
      </c>
      <c r="C119">
        <v>120.81</v>
      </c>
      <c r="D119">
        <v>1.5</v>
      </c>
      <c r="E119">
        <v>148.37</v>
      </c>
      <c r="F119">
        <v>6</v>
      </c>
      <c r="G119">
        <f t="shared" si="6"/>
        <v>27.560000000000002</v>
      </c>
      <c r="H119">
        <f t="shared" si="5"/>
        <v>4.784503982929567</v>
      </c>
      <c r="I119">
        <v>29</v>
      </c>
    </row>
    <row r="120" spans="1:9" ht="12.75">
      <c r="A120">
        <v>13</v>
      </c>
      <c r="B120">
        <v>1500</v>
      </c>
      <c r="C120">
        <v>120.78</v>
      </c>
      <c r="D120">
        <v>1.4</v>
      </c>
      <c r="E120">
        <v>172.57</v>
      </c>
      <c r="F120">
        <v>12.54</v>
      </c>
      <c r="G120">
        <f t="shared" si="6"/>
        <v>51.78999999999999</v>
      </c>
      <c r="H120">
        <f t="shared" si="5"/>
        <v>5.6946016533561234</v>
      </c>
      <c r="I120">
        <v>29</v>
      </c>
    </row>
    <row r="121" spans="1:9" ht="12.75">
      <c r="A121">
        <v>13</v>
      </c>
      <c r="B121">
        <v>1600</v>
      </c>
      <c r="C121">
        <v>120.67</v>
      </c>
      <c r="D121">
        <v>1.44</v>
      </c>
      <c r="E121">
        <v>207.85</v>
      </c>
      <c r="F121">
        <v>17.64</v>
      </c>
      <c r="G121">
        <f t="shared" si="6"/>
        <v>87.17999999999999</v>
      </c>
      <c r="H121">
        <f t="shared" si="5"/>
        <v>6.445925298579272</v>
      </c>
      <c r="I121">
        <v>29</v>
      </c>
    </row>
    <row r="122" spans="1:9" ht="12.75">
      <c r="A122">
        <v>14</v>
      </c>
      <c r="B122">
        <v>1300</v>
      </c>
      <c r="C122">
        <v>128.7</v>
      </c>
      <c r="D122">
        <v>1.62</v>
      </c>
      <c r="E122">
        <v>158.44</v>
      </c>
      <c r="F122">
        <v>8.56</v>
      </c>
      <c r="G122">
        <f t="shared" si="6"/>
        <v>29.74000000000001</v>
      </c>
      <c r="H122">
        <f t="shared" si="5"/>
        <v>4.894332742277695</v>
      </c>
      <c r="I122">
        <v>30</v>
      </c>
    </row>
    <row r="123" spans="1:9" ht="12.75">
      <c r="A123">
        <v>14</v>
      </c>
      <c r="B123">
        <v>1400</v>
      </c>
      <c r="C123">
        <v>128.56</v>
      </c>
      <c r="D123">
        <v>1.48</v>
      </c>
      <c r="E123">
        <v>184.28</v>
      </c>
      <c r="F123">
        <v>12.66</v>
      </c>
      <c r="G123">
        <f t="shared" si="6"/>
        <v>55.72</v>
      </c>
      <c r="H123">
        <f t="shared" si="5"/>
        <v>5.800123352826528</v>
      </c>
      <c r="I123">
        <v>30</v>
      </c>
    </row>
    <row r="124" spans="1:9" ht="12.75">
      <c r="A124">
        <v>14</v>
      </c>
      <c r="B124">
        <v>1500</v>
      </c>
      <c r="C124">
        <v>128.41</v>
      </c>
      <c r="D124">
        <v>1.49</v>
      </c>
      <c r="E124">
        <v>231.58</v>
      </c>
      <c r="F124">
        <v>21</v>
      </c>
      <c r="G124">
        <f t="shared" si="6"/>
        <v>103.17000000000002</v>
      </c>
      <c r="H124">
        <f t="shared" si="5"/>
        <v>6.688879711473223</v>
      </c>
      <c r="I124">
        <v>30</v>
      </c>
    </row>
    <row r="125" spans="1:9" ht="12.75">
      <c r="A125">
        <v>14</v>
      </c>
      <c r="B125">
        <v>1600</v>
      </c>
      <c r="C125">
        <v>128.18</v>
      </c>
      <c r="D125">
        <v>1.43</v>
      </c>
      <c r="E125">
        <v>309.84</v>
      </c>
      <c r="F125">
        <v>40.1</v>
      </c>
      <c r="G125">
        <f t="shared" si="6"/>
        <v>181.65999999999997</v>
      </c>
      <c r="H125">
        <f t="shared" si="5"/>
        <v>7.505096975034399</v>
      </c>
      <c r="I125">
        <v>30</v>
      </c>
    </row>
    <row r="126" spans="1:9" ht="12.75">
      <c r="A126">
        <v>15</v>
      </c>
      <c r="B126">
        <v>1300</v>
      </c>
      <c r="C126">
        <v>133.1</v>
      </c>
      <c r="D126">
        <v>1.92</v>
      </c>
      <c r="E126">
        <v>157.01</v>
      </c>
      <c r="F126">
        <v>6.08</v>
      </c>
      <c r="G126">
        <f t="shared" si="6"/>
        <v>23.909999999999997</v>
      </c>
      <c r="H126">
        <f t="shared" si="5"/>
        <v>4.579542224936904</v>
      </c>
      <c r="I126">
        <v>31</v>
      </c>
    </row>
    <row r="127" spans="1:9" ht="12.75">
      <c r="A127">
        <v>15</v>
      </c>
      <c r="B127">
        <v>1400</v>
      </c>
      <c r="C127">
        <v>132.9</v>
      </c>
      <c r="D127">
        <v>1.85</v>
      </c>
      <c r="E127">
        <v>179.04</v>
      </c>
      <c r="F127">
        <v>10</v>
      </c>
      <c r="G127">
        <f t="shared" si="6"/>
        <v>46.139999999999986</v>
      </c>
      <c r="H127">
        <f t="shared" si="5"/>
        <v>5.5279460989082585</v>
      </c>
      <c r="I127">
        <v>31</v>
      </c>
    </row>
    <row r="128" spans="1:9" ht="12.75">
      <c r="A128">
        <v>15</v>
      </c>
      <c r="B128">
        <v>1500</v>
      </c>
      <c r="C128">
        <v>132.7</v>
      </c>
      <c r="D128">
        <v>1.77</v>
      </c>
      <c r="E128">
        <v>218.47</v>
      </c>
      <c r="F128">
        <v>16.76</v>
      </c>
      <c r="G128">
        <f t="shared" si="6"/>
        <v>85.77000000000001</v>
      </c>
      <c r="H128">
        <f t="shared" si="5"/>
        <v>6.42240121557753</v>
      </c>
      <c r="I128">
        <v>31</v>
      </c>
    </row>
    <row r="129" spans="1:9" ht="12.75">
      <c r="A129">
        <v>15</v>
      </c>
      <c r="B129">
        <v>1600</v>
      </c>
      <c r="C129">
        <v>132.48</v>
      </c>
      <c r="D129">
        <v>1.77</v>
      </c>
      <c r="E129">
        <v>274.32</v>
      </c>
      <c r="F129">
        <v>31.19</v>
      </c>
      <c r="G129">
        <f t="shared" si="6"/>
        <v>141.84</v>
      </c>
      <c r="H129">
        <f t="shared" si="5"/>
        <v>7.148120631123965</v>
      </c>
      <c r="I129">
        <v>31</v>
      </c>
    </row>
    <row r="131" spans="1:9" s="1" customFormat="1" ht="12.75">
      <c r="A131" s="1" t="s">
        <v>10</v>
      </c>
      <c r="B131" s="1" t="s">
        <v>8</v>
      </c>
      <c r="C131" s="1" t="s">
        <v>9</v>
      </c>
      <c r="D131" s="2" t="s">
        <v>12</v>
      </c>
      <c r="E131" s="2" t="s">
        <v>11</v>
      </c>
      <c r="I131" s="1">
        <v>32</v>
      </c>
    </row>
    <row r="132" spans="1:5" ht="12.75">
      <c r="A132">
        <v>0</v>
      </c>
      <c r="B132">
        <v>0.0089</v>
      </c>
      <c r="C132">
        <v>-6.8231</v>
      </c>
      <c r="D132" s="3" t="s">
        <v>17</v>
      </c>
      <c r="E132" s="3">
        <f>(LOG(50,2)-C132:C163)/B132:B163</f>
        <v>1400.7815943567105</v>
      </c>
    </row>
    <row r="133" spans="1:5" ht="12.75">
      <c r="A133">
        <v>1</v>
      </c>
      <c r="B133">
        <v>0.0092</v>
      </c>
      <c r="C133">
        <v>-6.4627</v>
      </c>
      <c r="D133" s="3" t="s">
        <v>13</v>
      </c>
      <c r="E133" s="3">
        <f>(LOG(50,2)-C133:C164)/B133:B164</f>
        <v>1315.9300206276876</v>
      </c>
    </row>
    <row r="134" spans="1:5" ht="12.75">
      <c r="A134">
        <v>2</v>
      </c>
      <c r="B134">
        <v>0.0091</v>
      </c>
      <c r="C134">
        <v>-7.5148</v>
      </c>
      <c r="D134" s="3" t="s">
        <v>14</v>
      </c>
      <c r="E134" s="3">
        <f>(LOG(50,2)-C134:C165)/B134:B165</f>
        <v>1446.006174700519</v>
      </c>
    </row>
    <row r="135" spans="1:5" ht="12.75">
      <c r="A135">
        <v>3</v>
      </c>
      <c r="B135">
        <v>0.0088</v>
      </c>
      <c r="C135">
        <v>-6.2528</v>
      </c>
      <c r="D135" s="3" t="s">
        <v>15</v>
      </c>
      <c r="E135" s="3">
        <f>(LOG(50,2)-C135:C166)/B135:B166</f>
        <v>1351.8927488380368</v>
      </c>
    </row>
    <row r="136" spans="1:5" ht="12.75">
      <c r="A136">
        <v>4</v>
      </c>
      <c r="B136">
        <v>0.0089</v>
      </c>
      <c r="C136">
        <v>-6.264</v>
      </c>
      <c r="D136" s="3" t="s">
        <v>16</v>
      </c>
      <c r="E136" s="3">
        <f>(LOG(50,2)-C136:C167)/B136:B167</f>
        <v>1337.9613696376096</v>
      </c>
    </row>
    <row r="137" spans="1:5" ht="12.75">
      <c r="A137">
        <v>5</v>
      </c>
      <c r="B137">
        <v>0.0082</v>
      </c>
      <c r="C137">
        <v>-6.6912</v>
      </c>
      <c r="D137" s="3" t="s">
        <v>18</v>
      </c>
      <c r="E137" s="3">
        <f>(LOG(50,2)-C137:C168)/B137:B168</f>
        <v>1504.2751450944786</v>
      </c>
    </row>
    <row r="138" spans="1:5" ht="12.75">
      <c r="A138">
        <v>6</v>
      </c>
      <c r="B138">
        <v>0.0087</v>
      </c>
      <c r="C138">
        <v>-6.6967</v>
      </c>
      <c r="D138" s="3" t="s">
        <v>19</v>
      </c>
      <c r="E138" s="3">
        <f>(LOG(50,2)-C138:C169)/B138:B169</f>
        <v>1418.4547344568648</v>
      </c>
    </row>
    <row r="139" spans="1:5" ht="12.75">
      <c r="A139">
        <v>7</v>
      </c>
      <c r="B139">
        <v>0.0087</v>
      </c>
      <c r="C139">
        <v>-6.7483</v>
      </c>
      <c r="D139" s="3" t="s">
        <v>20</v>
      </c>
      <c r="E139" s="3">
        <f>(LOG(50,2)-C139:C170)/B139:B170</f>
        <v>1424.3857689396236</v>
      </c>
    </row>
    <row r="140" spans="1:5" ht="12.75">
      <c r="A140">
        <v>8</v>
      </c>
      <c r="B140">
        <v>0.009</v>
      </c>
      <c r="C140">
        <v>-7.3909</v>
      </c>
      <c r="D140" s="3" t="s">
        <v>21</v>
      </c>
      <c r="E140" s="3">
        <f>(LOG(50,2)-C140:C171)/B140:B171</f>
        <v>1448.306243308303</v>
      </c>
    </row>
    <row r="141" spans="1:5" ht="12.75">
      <c r="A141">
        <v>9</v>
      </c>
      <c r="B141">
        <v>0.0088</v>
      </c>
      <c r="C141">
        <v>-7.1494</v>
      </c>
      <c r="D141" s="3" t="s">
        <v>22</v>
      </c>
      <c r="E141" s="3">
        <f>(LOG(50,2)-C141:C172)/B141:B172</f>
        <v>1453.7791124744003</v>
      </c>
    </row>
    <row r="142" spans="1:5" ht="12.75">
      <c r="A142">
        <v>10</v>
      </c>
      <c r="B142">
        <v>0.0084</v>
      </c>
      <c r="C142">
        <v>-6.3817</v>
      </c>
      <c r="D142" s="3" t="s">
        <v>23</v>
      </c>
      <c r="E142" s="3">
        <f>(LOG(50,2)-C142:C173)/B142:B173</f>
        <v>1431.6138321160388</v>
      </c>
    </row>
    <row r="143" spans="1:5" ht="12.75">
      <c r="A143">
        <v>11</v>
      </c>
      <c r="B143">
        <v>0.009</v>
      </c>
      <c r="C143">
        <v>-7.4963</v>
      </c>
      <c r="D143" s="3" t="s">
        <v>24</v>
      </c>
      <c r="E143" s="3">
        <f>(LOG(50,2)-C143:C174)/B143:B174</f>
        <v>1460.017354419414</v>
      </c>
    </row>
    <row r="144" spans="1:5" ht="12.75">
      <c r="A144">
        <v>12</v>
      </c>
      <c r="B144">
        <v>0.0086</v>
      </c>
      <c r="C144">
        <v>-7.556</v>
      </c>
      <c r="D144" s="3" t="s">
        <v>25</v>
      </c>
      <c r="E144" s="3">
        <f>(LOG(50,2)-C144:C175)/B144:B175</f>
        <v>1534.8669988110144</v>
      </c>
    </row>
    <row r="145" spans="1:5" ht="12.75">
      <c r="A145">
        <v>13</v>
      </c>
      <c r="B145">
        <v>0.009</v>
      </c>
      <c r="C145">
        <v>-7.3065</v>
      </c>
      <c r="D145" s="3" t="s">
        <v>26</v>
      </c>
      <c r="E145" s="3">
        <f>(LOG(50,2)-C145:C176)/B145:B176</f>
        <v>1438.9284655305248</v>
      </c>
    </row>
    <row r="146" spans="1:5" ht="12.75">
      <c r="A146">
        <v>14</v>
      </c>
      <c r="B146">
        <v>0.0088</v>
      </c>
      <c r="C146">
        <v>-6.3052</v>
      </c>
      <c r="D146" s="3" t="s">
        <v>27</v>
      </c>
      <c r="E146" s="3">
        <f>(LOG(50,2)-C146:C177)/B146:B177</f>
        <v>1357.8472942925823</v>
      </c>
    </row>
    <row r="147" spans="1:5" ht="12.75">
      <c r="A147">
        <v>15</v>
      </c>
      <c r="B147">
        <v>0.0085</v>
      </c>
      <c r="C147">
        <v>-6.7335</v>
      </c>
      <c r="D147" s="3" t="s">
        <v>28</v>
      </c>
      <c r="E147" s="3">
        <f>(LOG(50,2)-C147:C178)/B147:B178</f>
        <v>1456.1595517382027</v>
      </c>
    </row>
    <row r="148" spans="1:5" ht="12.75">
      <c r="A148">
        <v>0</v>
      </c>
      <c r="B148">
        <v>0.0089</v>
      </c>
      <c r="C148">
        <v>-7.2618</v>
      </c>
      <c r="D148" s="3" t="s">
        <v>44</v>
      </c>
      <c r="E148" s="3">
        <f>(LOG(50,2)-C148:C179)/B148:B179</f>
        <v>1450.0737291881712</v>
      </c>
    </row>
    <row r="149" spans="1:5" ht="12.75">
      <c r="A149">
        <v>1</v>
      </c>
      <c r="B149">
        <v>0.0086</v>
      </c>
      <c r="C149">
        <v>-6.6974</v>
      </c>
      <c r="D149" s="3" t="s">
        <v>29</v>
      </c>
      <c r="E149" s="3">
        <f>(LOG(50,2)-C149:C180)/B149:B180</f>
        <v>1435.029789508689</v>
      </c>
    </row>
    <row r="150" spans="1:5" ht="12.75">
      <c r="A150">
        <v>2</v>
      </c>
      <c r="B150">
        <v>0.0082</v>
      </c>
      <c r="C150">
        <v>-6.7938</v>
      </c>
      <c r="D150" s="3" t="s">
        <v>30</v>
      </c>
      <c r="E150" s="3">
        <f>(LOG(50,2)-C150:C181)/B150:B181</f>
        <v>1516.7873402164296</v>
      </c>
    </row>
    <row r="151" spans="1:5" ht="12.75">
      <c r="A151">
        <v>3</v>
      </c>
      <c r="B151">
        <v>0.0088</v>
      </c>
      <c r="C151">
        <v>-6.9563</v>
      </c>
      <c r="D151" s="3" t="s">
        <v>31</v>
      </c>
      <c r="E151" s="3">
        <f>(LOG(50,2)-C151:C182)/B151:B182</f>
        <v>1431.8359306562186</v>
      </c>
    </row>
    <row r="152" spans="1:5" ht="12.75">
      <c r="A152">
        <v>4</v>
      </c>
      <c r="B152">
        <v>0.0087</v>
      </c>
      <c r="C152">
        <v>-7.4323</v>
      </c>
      <c r="D152" s="3" t="s">
        <v>32</v>
      </c>
      <c r="E152" s="3">
        <f>(LOG(50,2)-C152:C183)/B152:B183</f>
        <v>1503.0064585947962</v>
      </c>
    </row>
    <row r="153" spans="1:5" ht="12.75">
      <c r="A153">
        <v>5</v>
      </c>
      <c r="B153">
        <v>0.0087</v>
      </c>
      <c r="C153">
        <v>-6.6512</v>
      </c>
      <c r="D153" s="3" t="s">
        <v>33</v>
      </c>
      <c r="E153" s="3">
        <f>(LOG(50,2)-C153:C184)/B153:B184</f>
        <v>1413.2248493993936</v>
      </c>
    </row>
    <row r="154" spans="1:5" ht="12.75">
      <c r="A154">
        <v>6</v>
      </c>
      <c r="B154">
        <v>0.0087</v>
      </c>
      <c r="C154">
        <v>-7.5181</v>
      </c>
      <c r="D154" s="3" t="s">
        <v>35</v>
      </c>
      <c r="E154" s="3">
        <f>(LOG(50,2)-C154:C185)/B154:B185</f>
        <v>1512.8685275603132</v>
      </c>
    </row>
    <row r="155" spans="1:5" ht="12.75">
      <c r="A155">
        <v>7</v>
      </c>
      <c r="B155">
        <v>0.009</v>
      </c>
      <c r="C155">
        <v>-7.3193</v>
      </c>
      <c r="D155" s="3" t="s">
        <v>34</v>
      </c>
      <c r="E155" s="3">
        <f>(LOG(50,2)-C155:C186)/B155:B186</f>
        <v>1440.3506877527473</v>
      </c>
    </row>
    <row r="156" spans="1:5" ht="12.75">
      <c r="A156">
        <v>8</v>
      </c>
      <c r="B156">
        <v>0.009</v>
      </c>
      <c r="C156">
        <v>-7.1516</v>
      </c>
      <c r="D156" s="3" t="s">
        <v>36</v>
      </c>
      <c r="E156" s="3">
        <f>(LOG(50,2)-C156:C187)/B156:B187</f>
        <v>1421.717354419414</v>
      </c>
    </row>
    <row r="157" spans="1:5" ht="12.75">
      <c r="A157">
        <v>9</v>
      </c>
      <c r="B157">
        <v>0.0087</v>
      </c>
      <c r="C157">
        <v>-7.3184</v>
      </c>
      <c r="D157" s="3" t="s">
        <v>37</v>
      </c>
      <c r="E157" s="3">
        <f>(LOG(50,2)-C157:C188)/B157:B188</f>
        <v>1489.9145045718074</v>
      </c>
    </row>
    <row r="158" spans="1:5" ht="12.75">
      <c r="A158">
        <v>10</v>
      </c>
      <c r="B158">
        <v>0.0091</v>
      </c>
      <c r="C158">
        <v>-6.9519</v>
      </c>
      <c r="D158" s="3" t="s">
        <v>38</v>
      </c>
      <c r="E158" s="3">
        <f>(LOG(50,2)-C158:C189)/B158:B189</f>
        <v>1384.1490318433764</v>
      </c>
    </row>
    <row r="159" spans="1:5" ht="12.75">
      <c r="A159">
        <v>11</v>
      </c>
      <c r="B159">
        <v>0.0082</v>
      </c>
      <c r="C159">
        <v>-6.7807</v>
      </c>
      <c r="D159" s="3" t="s">
        <v>39</v>
      </c>
      <c r="E159" s="3">
        <f>(LOG(50,2)-C159:C190)/B159:B190</f>
        <v>1515.18977924082</v>
      </c>
    </row>
    <row r="160" spans="1:5" ht="12.75">
      <c r="A160">
        <v>12</v>
      </c>
      <c r="B160">
        <v>0.0098</v>
      </c>
      <c r="C160">
        <v>-9.7907</v>
      </c>
      <c r="D160" s="3" t="s">
        <v>40</v>
      </c>
      <c r="E160" s="3">
        <f>(LOG(50,2)-C160:C191)/B160:B191</f>
        <v>1574.9547132423188</v>
      </c>
    </row>
    <row r="161" spans="1:5" ht="12.75">
      <c r="A161">
        <v>13</v>
      </c>
      <c r="B161">
        <v>0.0087</v>
      </c>
      <c r="C161">
        <v>-7.4458</v>
      </c>
      <c r="D161" s="3" t="s">
        <v>41</v>
      </c>
      <c r="E161" s="3">
        <f>(LOG(50,2)-C161:C192)/B161:B192</f>
        <v>1504.5581827327271</v>
      </c>
    </row>
    <row r="162" spans="1:5" ht="12.75">
      <c r="A162">
        <v>14</v>
      </c>
      <c r="B162">
        <v>0.0087</v>
      </c>
      <c r="C162">
        <v>-6.4234</v>
      </c>
      <c r="D162" s="3" t="s">
        <v>42</v>
      </c>
      <c r="E162" s="3">
        <f>(LOG(50,2)-C162:C193)/B162:B193</f>
        <v>1387.0409413534167</v>
      </c>
    </row>
    <row r="163" spans="1:5" ht="12.75">
      <c r="A163">
        <v>15</v>
      </c>
      <c r="B163">
        <v>0.0086</v>
      </c>
      <c r="C163">
        <v>-6.5508</v>
      </c>
      <c r="D163" s="3" t="s">
        <v>43</v>
      </c>
      <c r="E163" s="3">
        <f>(LOG(50,2)-C163:C194)/B163:B194</f>
        <v>1417.9832778807818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at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García</dc:creator>
  <cp:keywords/>
  <dc:description/>
  <cp:lastModifiedBy>Edmundo García</cp:lastModifiedBy>
  <cp:lastPrinted>2003-12-22T05:44:01Z</cp:lastPrinted>
  <dcterms:created xsi:type="dcterms:W3CDTF">2003-12-21T20:24:30Z</dcterms:created>
  <dcterms:modified xsi:type="dcterms:W3CDTF">2003-12-22T05:44:04Z</dcterms:modified>
  <cp:category/>
  <cp:version/>
  <cp:contentType/>
  <cp:contentStatus/>
</cp:coreProperties>
</file>