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65" windowHeight="9150" activeTab="0"/>
  </bookViews>
  <sheets>
    <sheet name="TotalUSA.xls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<sst xmlns="http://schemas.openxmlformats.org/spreadsheetml/2006/main" count="66" uniqueCount="66">
  <si>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United States domestic support and support reduction commitments by policy category, 1986-88 average and 1995 through most recent notification</t>
  </si>
  <si>
    <t xml:space="preserve">    Policy category 1/</t>
  </si>
  <si>
    <t>1986-88</t>
  </si>
  <si>
    <t>1995</t>
  </si>
  <si>
    <t>1996</t>
  </si>
  <si>
    <t>1997</t>
  </si>
  <si>
    <t>1998</t>
  </si>
  <si>
    <t>1999</t>
  </si>
  <si>
    <t>--$ million--</t>
  </si>
  <si>
    <t>1.  Market price support  2/</t>
  </si>
  <si>
    <t xml:space="preserve">   Dairy </t>
  </si>
  <si>
    <t xml:space="preserve">   Sugar </t>
  </si>
  <si>
    <t xml:space="preserve">   Peanuts </t>
  </si>
  <si>
    <t xml:space="preserve">   Beef  3/</t>
  </si>
  <si>
    <t>2.  Non-exempt direct payments  4/</t>
  </si>
  <si>
    <r>
      <t xml:space="preserve"> </t>
    </r>
    <r>
      <rPr>
        <sz val="12"/>
        <color indexed="8"/>
        <rFont val="Arial"/>
        <family val="2"/>
      </rPr>
      <t xml:space="preserve">  Loan deficiency, marketing-loan, and certificate-exchange gains</t>
    </r>
  </si>
  <si>
    <r>
      <t xml:space="preserve">   </t>
    </r>
    <r>
      <rPr>
        <sz val="12"/>
        <color indexed="8"/>
        <rFont val="Arial"/>
        <family val="2"/>
      </rPr>
      <t>Deficiency payments (pre-1996) 5/</t>
    </r>
  </si>
  <si>
    <t>3.  Total other support (product-specific only)</t>
  </si>
  <si>
    <t xml:space="preserve">   Storage payments  (cotton and farmer-owned reserve payments)</t>
  </si>
  <si>
    <t xml:space="preserve">   Interest subsidies (commodity loan related)</t>
  </si>
  <si>
    <t xml:space="preserve">   Fees and assessments paid by producers </t>
  </si>
  <si>
    <t xml:space="preserve">  </t>
  </si>
  <si>
    <t>4.  Product-specific totals (1 + 2 + 3)</t>
  </si>
  <si>
    <t>5. Non-product-specific support</t>
  </si>
  <si>
    <t xml:space="preserve">   Irrigation subsidies in Western States (Bureau of Reclamation estimate)</t>
  </si>
  <si>
    <t xml:space="preserve">   Grazing program net outlays (grazing on public lands)</t>
  </si>
  <si>
    <t xml:space="preserve">   Crop insurance indemnities, less producer premiums paid </t>
  </si>
  <si>
    <t xml:space="preserve">   Crop market loss payments (emergency assistance)</t>
  </si>
  <si>
    <t xml:space="preserve">   Crop multi-year crop disaster payments (emergency assistance)</t>
  </si>
  <si>
    <t xml:space="preserve">   Storage facility loan program</t>
  </si>
  <si>
    <t xml:space="preserve">   Seed producer's loan program</t>
  </si>
  <si>
    <t xml:space="preserve">   Value of production</t>
  </si>
  <si>
    <t xml:space="preserve">   5 percent of value of production 6/</t>
  </si>
  <si>
    <t>6.  Total before exemptions and additions (4 + 5)</t>
  </si>
  <si>
    <t>7.  Exemptions (-) and additions (+)</t>
  </si>
  <si>
    <t xml:space="preserve">   Non-product-specific de minimis 6/</t>
  </si>
  <si>
    <t xml:space="preserve">   Product-specific de minimis 6/</t>
  </si>
  <si>
    <t xml:space="preserve">   Credit in base period for prior reductions (addition) 7/</t>
  </si>
  <si>
    <t/>
  </si>
  <si>
    <t>8.  Current total AMS (6 + 7)</t>
  </si>
  <si>
    <t>9.  WTO commitment ceiling  8/</t>
  </si>
  <si>
    <t>10.  Unused ceiling (9 - 8)</t>
  </si>
  <si>
    <t>1/  Categories correspond to those in official domestic support notifications to the World Trade Organization (WTO), as shown in WTO supporting tables DS: 4, 5, 6, 7, and 9.</t>
  </si>
  <si>
    <t xml:space="preserve">2/  Market price support is total eligible production times the difference between the current administered price and the fixed, 1986-88 world reference price.  </t>
  </si>
  <si>
    <t>6/  If the calculated individual product support level or the non-product-specific total is not larger than 5 percent of its respective total value of production, the support</t>
  </si>
  <si>
    <r>
      <t xml:space="preserve">does not have to be included in the current total AMS, under the </t>
    </r>
    <r>
      <rPr>
        <i/>
        <sz val="12"/>
        <color indexed="8"/>
        <rFont val="Arial"/>
        <family val="2"/>
      </rPr>
      <t>de minimis</t>
    </r>
    <r>
      <rPr>
        <sz val="12"/>
        <color indexed="8"/>
        <rFont val="Arial"/>
        <family val="2"/>
      </rPr>
      <t xml:space="preserve"> provision.</t>
    </r>
  </si>
  <si>
    <t xml:space="preserve">8/  The AMS ceiling was derived as the 1986-88 base value minus 3.3 percent per year during 1995 through 2000.  The final ceiling level is 20 percent of the base value </t>
  </si>
  <si>
    <t>average</t>
  </si>
  <si>
    <t xml:space="preserve">   Credit  program benefits from State programs </t>
  </si>
  <si>
    <t xml:space="preserve">   Northeast dairy compact benefits (net cash flow to producers)</t>
  </si>
  <si>
    <t>Source:  World Trade Organization and Economic Research Service.</t>
  </si>
  <si>
    <t>Domestic support is measured by WTO index called the "aggregate measurement of support," or "AMS."</t>
  </si>
  <si>
    <t>3/  The United States also notified the value of beef purchases made to offset the effect of the dairy herd buy-out program.  No fixed world reference price was used.</t>
  </si>
  <si>
    <t>(20 percent divided by 6 years = 3.33333 percent).</t>
  </si>
  <si>
    <t>5/  Support in the 1986-88 base period was defined to include payments related to production reduction programs.  Such payments were exempt (excluded) from the AMS</t>
  </si>
  <si>
    <t>reduction commitments after the base period and were notified in supporting table ds:3 (blue box).  U.S. deficiency payments included in the blue box wer re-calculated</t>
  </si>
  <si>
    <t>using a fixed, 1986-88 reference price.  The 1995 value in the blue box was $7,030 million.  This payment was eliminated after 1995 by the 1996 Farm Act.</t>
  </si>
  <si>
    <t>by $3,227 million.  This was done to give credit for reductions in support already accomplished during the first 3 years of the Uruguay Round.</t>
  </si>
  <si>
    <t xml:space="preserve">7/  For the 1986-88 base period only, countries could increase their AMS by using the higher of the 1986 value or the 1986-88 value.  The U.S. increased its AMS </t>
  </si>
  <si>
    <t>Contact: Anne Effland (aeffland@ers.usda.gov)</t>
  </si>
  <si>
    <t>http://www.ers.usda.gov/briefing/FarmPolicy/</t>
  </si>
  <si>
    <t>2000</t>
  </si>
  <si>
    <t>2001</t>
  </si>
  <si>
    <t>Updated: 6/15/04</t>
  </si>
  <si>
    <t xml:space="preserve">4/  See http://www.ers.usda.gov/briefing/FarmPolicy/data/NonExempt.xls for details on non-exempt direct payments. </t>
  </si>
  <si>
    <t xml:space="preserve">   Other non-exempt payments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</si>
</sst>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_);\(#,##0.000\)"/>
    <numFmt numFmtId="167" formatCode="0_)"/>
    <numFmt numFmtId="168" formatCode="#,##0.0_);\(#,##0.0\)"/>
  </numFmts>
  <fonts count="13">
    <font>
      <sz val="10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color indexed="8"/>
      <name val="Arial MT"/>
      <family val="2"/>
    </font>
    <font>
      <sz val="12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Alignment="1" quotePrefix="1">
      <alignment horizontal="left"/>
    </xf>
    <xf numFmtId="0" fontId="2" fillId="0" borderId="0" xfId="0" applyFont="1" applyAlignment="1" applyProtection="1" quotePrefix="1">
      <alignment horizontal="left"/>
      <protection/>
    </xf>
    <xf numFmtId="164" fontId="11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11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/>
      <protection/>
    </xf>
    <xf numFmtId="166" fontId="0" fillId="0" borderId="0" xfId="0" applyNumberFormat="1" applyAlignment="1">
      <alignment/>
    </xf>
    <xf numFmtId="168" fontId="1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/>
      <protection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7" fillId="0" borderId="0" xfId="21" applyNumberFormat="1" applyFont="1" applyAlignment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>
      <alignment horizontal="right"/>
    </xf>
    <xf numFmtId="168" fontId="1" fillId="0" borderId="0" xfId="21" applyNumberFormat="1" applyFont="1" applyBorder="1" applyProtection="1">
      <alignment/>
      <protection/>
    </xf>
    <xf numFmtId="168" fontId="2" fillId="0" borderId="0" xfId="21" applyNumberFormat="1" applyFont="1" applyProtection="1">
      <alignment/>
      <protection/>
    </xf>
    <xf numFmtId="168" fontId="2" fillId="0" borderId="0" xfId="21" applyNumberFormat="1" applyFont="1" applyAlignment="1" applyProtection="1">
      <alignment horizontal="right"/>
      <protection/>
    </xf>
    <xf numFmtId="166" fontId="2" fillId="0" borderId="0" xfId="21" applyNumberFormat="1" applyFont="1" applyProtection="1">
      <alignment/>
      <protection/>
    </xf>
    <xf numFmtId="168" fontId="1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8" fontId="1" fillId="0" borderId="0" xfId="21" applyNumberFormat="1" applyFo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talUSA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1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57421875" defaultRowHeight="12.75"/>
  <cols>
    <col min="1" max="1" width="81.8515625" style="0" customWidth="1"/>
    <col min="2" max="5" width="15.140625" style="0" customWidth="1"/>
    <col min="6" max="6" width="17.140625" style="0" customWidth="1"/>
    <col min="7" max="7" width="18.7109375" style="0" customWidth="1"/>
    <col min="8" max="9" width="17.28125" style="0" customWidth="1"/>
    <col min="10" max="10" width="20.00390625" style="0" customWidth="1"/>
    <col min="11" max="16384" width="14.7109375" style="0" customWidth="1"/>
  </cols>
  <sheetData>
    <row r="1" spans="1:44" ht="21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3" spans="1:44" ht="15">
      <c r="A3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6.5" thickBot="1">
      <c r="A4" t="s">
        <v>59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6" t="s">
        <v>1</v>
      </c>
      <c r="B6" s="7" t="s"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6"/>
      <c r="B7" s="7" t="s">
        <v>47</v>
      </c>
      <c r="C7" s="8" t="s">
        <v>3</v>
      </c>
      <c r="D7" s="8" t="s">
        <v>4</v>
      </c>
      <c r="E7" s="8" t="s">
        <v>5</v>
      </c>
      <c r="F7" s="9" t="s">
        <v>6</v>
      </c>
      <c r="G7" s="9" t="s">
        <v>7</v>
      </c>
      <c r="H7" s="9" t="s">
        <v>61</v>
      </c>
      <c r="I7" s="9" t="s">
        <v>62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6.5" thickBot="1">
      <c r="A8" s="4"/>
      <c r="B8" s="4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.75">
      <c r="A9" s="2"/>
      <c r="B9" s="57" t="s">
        <v>8</v>
      </c>
      <c r="C9" s="57"/>
      <c r="D9" s="57"/>
      <c r="E9" s="57"/>
      <c r="F9" s="57"/>
      <c r="G9" s="57"/>
      <c r="H9" s="58"/>
      <c r="I9" s="5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75">
      <c r="A10" s="2"/>
      <c r="B10" s="47"/>
      <c r="C10" s="7"/>
      <c r="D10" s="7"/>
      <c r="E10" s="7"/>
      <c r="F10" s="28"/>
      <c r="G10" s="48"/>
      <c r="H10" s="28"/>
      <c r="I10" s="2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13" t="s">
        <v>9</v>
      </c>
      <c r="B11" s="39">
        <v>6955.967000000001</v>
      </c>
      <c r="C11" s="39">
        <v>6213.342</v>
      </c>
      <c r="D11" s="39">
        <v>5919.287</v>
      </c>
      <c r="E11" s="39">
        <v>5815.879</v>
      </c>
      <c r="F11" s="39">
        <v>5775.597</v>
      </c>
      <c r="G11" s="39">
        <v>5920.685</v>
      </c>
      <c r="H11" s="40">
        <v>5840.323587530832</v>
      </c>
      <c r="I11" s="39">
        <v>5825.577860898011</v>
      </c>
      <c r="J11" s="38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">
      <c r="A12" s="15" t="s">
        <v>10</v>
      </c>
      <c r="B12" s="42">
        <v>5409.385</v>
      </c>
      <c r="C12" s="41">
        <v>4693.182</v>
      </c>
      <c r="D12" s="41">
        <v>4673.964</v>
      </c>
      <c r="E12" s="41">
        <v>4455.156</v>
      </c>
      <c r="F12" s="41">
        <v>4332.299</v>
      </c>
      <c r="G12" s="41">
        <v>4437.323</v>
      </c>
      <c r="H12" s="41">
        <v>4377.476851961166</v>
      </c>
      <c r="I12" s="41">
        <v>4483.201899307083</v>
      </c>
      <c r="J12" s="2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ht="15">
      <c r="A13" s="15" t="s">
        <v>11</v>
      </c>
      <c r="B13" s="49">
        <v>1041.293</v>
      </c>
      <c r="C13" s="41">
        <v>1107.815</v>
      </c>
      <c r="D13" s="41">
        <v>937.187</v>
      </c>
      <c r="E13" s="41">
        <v>1045.454</v>
      </c>
      <c r="F13" s="41">
        <v>1093.254</v>
      </c>
      <c r="G13" s="41">
        <v>1180.234</v>
      </c>
      <c r="H13" s="41">
        <v>1132.825743485316</v>
      </c>
      <c r="I13" s="41">
        <v>1031.741156303027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15">
      <c r="A14" s="15" t="s">
        <v>12</v>
      </c>
      <c r="B14" s="42">
        <v>347.22</v>
      </c>
      <c r="C14" s="41">
        <v>412.345</v>
      </c>
      <c r="D14" s="41">
        <v>308.136</v>
      </c>
      <c r="E14" s="41">
        <v>315.269</v>
      </c>
      <c r="F14" s="41">
        <v>350.044</v>
      </c>
      <c r="G14" s="41">
        <v>303.128</v>
      </c>
      <c r="H14" s="41">
        <v>330.02099208435</v>
      </c>
      <c r="I14" s="41">
        <v>310.6348052879</v>
      </c>
      <c r="J14" s="3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5">
      <c r="A15" s="3" t="s">
        <v>13</v>
      </c>
      <c r="B15" s="42">
        <v>158.069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5">
      <c r="A16" s="2"/>
      <c r="B16" s="41"/>
      <c r="C16" s="41"/>
      <c r="D16" s="41"/>
      <c r="E16" s="41"/>
      <c r="F16" s="41"/>
      <c r="G16" s="41"/>
      <c r="H16" s="41"/>
      <c r="I16" s="4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.75">
      <c r="A17" s="13" t="s">
        <v>14</v>
      </c>
      <c r="B17" s="39">
        <v>12392.676000000001</v>
      </c>
      <c r="C17" s="39">
        <v>88.263</v>
      </c>
      <c r="D17" s="39">
        <v>6.629</v>
      </c>
      <c r="E17" s="39">
        <v>578.385</v>
      </c>
      <c r="F17" s="39">
        <v>4437.05</v>
      </c>
      <c r="G17" s="39">
        <v>10403.353</v>
      </c>
      <c r="H17" s="43">
        <f>H18+H20</f>
        <v>10567.46</v>
      </c>
      <c r="I17" s="50">
        <v>8434.689000000002</v>
      </c>
      <c r="J17" s="1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5.75">
      <c r="A18" s="13" t="s">
        <v>15</v>
      </c>
      <c r="B18" s="41">
        <v>443.344</v>
      </c>
      <c r="C18" s="41">
        <v>0.001</v>
      </c>
      <c r="D18" s="41">
        <v>0.006</v>
      </c>
      <c r="E18" s="41">
        <v>164.039</v>
      </c>
      <c r="F18" s="41">
        <v>3823.86</v>
      </c>
      <c r="G18" s="41">
        <v>8070.94</v>
      </c>
      <c r="H18" s="44">
        <v>7624.449</v>
      </c>
      <c r="I18" s="14">
        <v>8178.265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15.75">
      <c r="A19" s="13" t="s">
        <v>16</v>
      </c>
      <c r="B19" s="41">
        <v>9705.72</v>
      </c>
      <c r="C19" s="42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5">
      <c r="A20" s="16" t="s">
        <v>65</v>
      </c>
      <c r="B20" s="41">
        <v>2243.612000000003</v>
      </c>
      <c r="C20" s="41">
        <v>88.262</v>
      </c>
      <c r="D20" s="41">
        <v>6.622999999999999</v>
      </c>
      <c r="E20" s="41">
        <v>414.3459999999999</v>
      </c>
      <c r="F20" s="41">
        <v>613.19</v>
      </c>
      <c r="G20" s="41">
        <v>2332.4129999999986</v>
      </c>
      <c r="H20" s="44">
        <v>2943.011</v>
      </c>
      <c r="I20" s="14">
        <v>256.424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2:44" ht="15">
      <c r="B21" s="44"/>
      <c r="C21" s="44"/>
      <c r="D21" s="44"/>
      <c r="E21" s="44"/>
      <c r="F21" s="44"/>
      <c r="G21" s="44"/>
      <c r="H21" s="44"/>
      <c r="I21" s="4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5.75">
      <c r="A22" s="13" t="s">
        <v>17</v>
      </c>
      <c r="B22" s="39">
        <v>1994.7390000000003</v>
      </c>
      <c r="C22" s="39">
        <v>9.60199999999999</v>
      </c>
      <c r="D22" s="39">
        <v>11.537000000000006</v>
      </c>
      <c r="E22" s="39">
        <v>80.40400000000001</v>
      </c>
      <c r="F22" s="39">
        <v>337.554</v>
      </c>
      <c r="G22" s="39">
        <v>567.3019999999999</v>
      </c>
      <c r="H22" s="39">
        <f>SUM(H23:H26)</f>
        <v>457.46200000000016</v>
      </c>
      <c r="I22" s="56">
        <v>367.3609999999999</v>
      </c>
      <c r="J22" s="18"/>
      <c r="L22" s="14"/>
      <c r="M22" s="14"/>
      <c r="N22" s="14"/>
      <c r="O22" s="14"/>
      <c r="P22" s="14"/>
      <c r="Q22" s="14"/>
      <c r="R22" s="14"/>
      <c r="S22" s="14"/>
      <c r="T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5">
      <c r="A23" s="15" t="s">
        <v>18</v>
      </c>
      <c r="B23" s="41">
        <v>572.924</v>
      </c>
      <c r="C23" s="41">
        <v>4.052</v>
      </c>
      <c r="D23" s="41">
        <v>0</v>
      </c>
      <c r="E23" s="41">
        <v>23.663</v>
      </c>
      <c r="F23" s="41">
        <v>78.051</v>
      </c>
      <c r="G23" s="41">
        <v>143.882</v>
      </c>
      <c r="H23" s="52">
        <v>43.29</v>
      </c>
      <c r="I23" s="46">
        <v>62.086</v>
      </c>
      <c r="J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5">
      <c r="A24" s="3" t="s">
        <v>19</v>
      </c>
      <c r="B24" s="41">
        <v>1598.595</v>
      </c>
      <c r="C24" s="41">
        <v>115.029</v>
      </c>
      <c r="D24" s="41">
        <v>78.144</v>
      </c>
      <c r="E24" s="41">
        <v>141.076</v>
      </c>
      <c r="F24" s="41">
        <v>343.771</v>
      </c>
      <c r="G24" s="41">
        <v>442.733</v>
      </c>
      <c r="H24" s="53">
        <v>465.59900000000016</v>
      </c>
      <c r="I24" s="46">
        <v>366.874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5">
      <c r="A25" s="15" t="s">
        <v>49</v>
      </c>
      <c r="B25" s="41">
        <v>0</v>
      </c>
      <c r="C25" s="41">
        <v>0</v>
      </c>
      <c r="D25" s="41">
        <v>0</v>
      </c>
      <c r="E25" s="41">
        <v>0</v>
      </c>
      <c r="F25" s="44">
        <v>28</v>
      </c>
      <c r="G25" s="41">
        <v>54.949</v>
      </c>
      <c r="H25" s="51">
        <v>20.316</v>
      </c>
      <c r="I25" s="41"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5">
      <c r="A26" s="16" t="s">
        <v>20</v>
      </c>
      <c r="B26" s="41">
        <v>-176.78</v>
      </c>
      <c r="C26" s="41">
        <v>-109.479</v>
      </c>
      <c r="D26" s="41">
        <v>-66.607</v>
      </c>
      <c r="E26" s="41">
        <v>-84.335</v>
      </c>
      <c r="F26" s="41">
        <v>-112.268</v>
      </c>
      <c r="G26" s="41">
        <v>-74.262</v>
      </c>
      <c r="H26" s="51">
        <v>-71.743</v>
      </c>
      <c r="I26" s="51">
        <v>-61.599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5">
      <c r="A27" s="2" t="s">
        <v>21</v>
      </c>
      <c r="B27" s="41"/>
      <c r="C27" s="41"/>
      <c r="D27" s="41"/>
      <c r="E27" s="41"/>
      <c r="F27" s="41"/>
      <c r="G27" s="41"/>
      <c r="H27" s="41"/>
      <c r="I27" s="41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15.75">
      <c r="A28" s="13" t="s">
        <v>22</v>
      </c>
      <c r="B28" s="39">
        <v>21343.382000000005</v>
      </c>
      <c r="C28" s="39">
        <v>6311.206999999999</v>
      </c>
      <c r="D28" s="39">
        <v>5937.453</v>
      </c>
      <c r="E28" s="39">
        <v>6474.668000000001</v>
      </c>
      <c r="F28" s="39">
        <v>10550.201000000001</v>
      </c>
      <c r="G28" s="39">
        <v>16891.34</v>
      </c>
      <c r="H28" s="39">
        <v>16865.246</v>
      </c>
      <c r="I28" s="39">
        <f>I22+I17+I11</f>
        <v>14627.627860898014</v>
      </c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15">
      <c r="A29" s="2"/>
      <c r="B29" s="41"/>
      <c r="C29" s="41"/>
      <c r="D29" s="41"/>
      <c r="E29" s="41"/>
      <c r="F29" s="41"/>
      <c r="G29" s="41"/>
      <c r="H29" s="41"/>
      <c r="I29" s="4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5.75">
      <c r="A30" s="13" t="s">
        <v>23</v>
      </c>
      <c r="B30" s="39">
        <v>901.477</v>
      </c>
      <c r="C30" s="39">
        <v>1543.451</v>
      </c>
      <c r="D30" s="39">
        <v>1113.407</v>
      </c>
      <c r="E30" s="39">
        <v>567.6020000000001</v>
      </c>
      <c r="F30" s="39">
        <v>4583.883</v>
      </c>
      <c r="G30" s="39">
        <v>7405.513</v>
      </c>
      <c r="H30" s="39">
        <v>7278.011</v>
      </c>
      <c r="I30" s="39">
        <v>6828.154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5">
      <c r="A31" s="15" t="s">
        <v>24</v>
      </c>
      <c r="B31" s="41">
        <v>543.3</v>
      </c>
      <c r="C31" s="41">
        <v>543.3</v>
      </c>
      <c r="D31" s="41">
        <v>381.4</v>
      </c>
      <c r="E31" s="41">
        <v>348.459</v>
      </c>
      <c r="F31" s="41">
        <v>348.459</v>
      </c>
      <c r="G31" s="41">
        <v>315.7</v>
      </c>
      <c r="H31" s="41">
        <v>315.7</v>
      </c>
      <c r="I31" s="41">
        <v>300</v>
      </c>
      <c r="K31" s="14"/>
      <c r="L31" s="14"/>
      <c r="M31" s="14"/>
      <c r="N31" s="1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">
      <c r="A32" s="15" t="s">
        <v>25</v>
      </c>
      <c r="B32" s="41">
        <v>25.767</v>
      </c>
      <c r="C32" s="41">
        <v>44.997</v>
      </c>
      <c r="D32" s="41">
        <v>50.449</v>
      </c>
      <c r="E32" s="41">
        <v>50.808</v>
      </c>
      <c r="F32" s="41">
        <v>50.996</v>
      </c>
      <c r="G32" s="41">
        <v>54.933</v>
      </c>
      <c r="H32" s="44">
        <v>51.464</v>
      </c>
      <c r="I32" s="41">
        <v>65.413</v>
      </c>
      <c r="J32" s="14"/>
      <c r="K32" s="14"/>
      <c r="L32" s="14"/>
      <c r="M32" s="14"/>
      <c r="N32" s="1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>
      <c r="A33" s="15" t="s">
        <v>26</v>
      </c>
      <c r="B33" s="41">
        <v>289.145</v>
      </c>
      <c r="C33" s="41">
        <v>906.348</v>
      </c>
      <c r="D33" s="41">
        <v>632.752</v>
      </c>
      <c r="E33" s="41">
        <v>119.529</v>
      </c>
      <c r="F33" s="41">
        <v>746.966</v>
      </c>
      <c r="G33" s="41">
        <v>1514.094</v>
      </c>
      <c r="H33" s="44">
        <v>1395.77</v>
      </c>
      <c r="I33" s="41">
        <v>1770.372</v>
      </c>
      <c r="J33" s="14"/>
      <c r="K33" s="14"/>
      <c r="L33" s="14"/>
      <c r="M33" s="14"/>
      <c r="N33" s="1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>
      <c r="A34" s="15" t="s">
        <v>48</v>
      </c>
      <c r="B34" s="41">
        <v>43.265</v>
      </c>
      <c r="C34" s="41">
        <v>48.806</v>
      </c>
      <c r="D34" s="41">
        <v>48.806</v>
      </c>
      <c r="E34" s="41">
        <v>48.806</v>
      </c>
      <c r="F34" s="41">
        <v>48.806</v>
      </c>
      <c r="G34" s="41">
        <v>48.806</v>
      </c>
      <c r="H34" s="44">
        <v>48.806</v>
      </c>
      <c r="I34" s="41">
        <v>48.806</v>
      </c>
      <c r="J34" s="14"/>
      <c r="K34" s="14"/>
      <c r="L34" s="14"/>
      <c r="M34" s="14"/>
      <c r="N34" s="1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>
      <c r="A35" s="15" t="s">
        <v>27</v>
      </c>
      <c r="B35" s="41">
        <v>0</v>
      </c>
      <c r="C35" s="41">
        <v>0</v>
      </c>
      <c r="D35" s="41">
        <v>0</v>
      </c>
      <c r="E35" s="41">
        <v>0</v>
      </c>
      <c r="F35" s="41">
        <v>2811.307</v>
      </c>
      <c r="G35" s="41">
        <v>5467.67</v>
      </c>
      <c r="H35" s="44">
        <v>5463.457</v>
      </c>
      <c r="I35" s="41">
        <v>4639.822</v>
      </c>
      <c r="J35" s="14"/>
      <c r="K35" s="14"/>
      <c r="L35" s="14"/>
      <c r="M35" s="14"/>
      <c r="N35" s="1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>
      <c r="A36" s="15" t="s">
        <v>28</v>
      </c>
      <c r="B36" s="41">
        <v>0</v>
      </c>
      <c r="C36" s="41">
        <v>0</v>
      </c>
      <c r="D36" s="41">
        <v>0</v>
      </c>
      <c r="E36" s="41">
        <v>0</v>
      </c>
      <c r="F36" s="41">
        <v>577.349</v>
      </c>
      <c r="G36" s="41">
        <v>0</v>
      </c>
      <c r="H36" s="41">
        <v>0</v>
      </c>
      <c r="I36" s="41">
        <v>0</v>
      </c>
      <c r="J36" s="14"/>
      <c r="K36" s="14"/>
      <c r="L36" s="14"/>
      <c r="M36" s="14"/>
      <c r="N36" s="1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>
      <c r="A37" s="3" t="s">
        <v>29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1.392</v>
      </c>
      <c r="H37" s="41">
        <v>2.814</v>
      </c>
      <c r="I37" s="41">
        <v>3.741</v>
      </c>
      <c r="J37" s="14"/>
      <c r="K37" s="14"/>
      <c r="L37" s="14"/>
      <c r="M37" s="14"/>
      <c r="N37" s="1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>
      <c r="A38" s="3" t="s">
        <v>30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2.918</v>
      </c>
      <c r="H38" s="41">
        <v>0</v>
      </c>
      <c r="I38" s="41">
        <v>0</v>
      </c>
      <c r="J38" s="14"/>
      <c r="K38" s="14"/>
      <c r="L38" s="14"/>
      <c r="M38" s="14"/>
      <c r="N38" s="1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>
      <c r="A39" s="3"/>
      <c r="B39" s="41"/>
      <c r="C39" s="41"/>
      <c r="D39" s="41"/>
      <c r="E39" s="41"/>
      <c r="F39" s="41"/>
      <c r="G39" s="41"/>
      <c r="H39" s="41"/>
      <c r="I39" s="41"/>
      <c r="J39" s="14"/>
      <c r="K39" s="14"/>
      <c r="L39" s="14"/>
      <c r="M39" s="14"/>
      <c r="N39" s="1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>
      <c r="A40" s="15" t="s">
        <v>31</v>
      </c>
      <c r="B40" s="41">
        <v>142929.897</v>
      </c>
      <c r="C40" s="41">
        <v>190109.694</v>
      </c>
      <c r="D40" s="41">
        <v>205701.345</v>
      </c>
      <c r="E40" s="41">
        <v>203883.653</v>
      </c>
      <c r="F40" s="41">
        <v>190885.951</v>
      </c>
      <c r="G40" s="41">
        <v>184734.554</v>
      </c>
      <c r="H40" s="42">
        <v>189520.316</v>
      </c>
      <c r="I40" s="42">
        <v>198502.745</v>
      </c>
      <c r="M40" s="14"/>
      <c r="N40" s="1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>
      <c r="A41" s="15" t="s">
        <v>32</v>
      </c>
      <c r="B41" s="41">
        <v>7146.495</v>
      </c>
      <c r="C41" s="41">
        <v>9505.485</v>
      </c>
      <c r="D41" s="41">
        <v>10285.067</v>
      </c>
      <c r="E41" s="41">
        <v>10194.183</v>
      </c>
      <c r="F41" s="41">
        <v>9544.298</v>
      </c>
      <c r="G41" s="41">
        <v>9236.73</v>
      </c>
      <c r="H41" s="55">
        <v>9476.0158</v>
      </c>
      <c r="I41" s="55">
        <v>9925.13725</v>
      </c>
      <c r="L41" s="14"/>
      <c r="M41" s="14"/>
      <c r="N41" s="1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>
      <c r="A42" s="2"/>
      <c r="B42" s="41"/>
      <c r="C42" s="41"/>
      <c r="D42" s="41"/>
      <c r="E42" s="41"/>
      <c r="F42" s="41"/>
      <c r="G42" s="41"/>
      <c r="H42" s="41"/>
      <c r="I42" s="41"/>
      <c r="J42" s="14"/>
      <c r="K42" s="14"/>
      <c r="L42" s="14"/>
      <c r="M42" s="14"/>
      <c r="N42" s="14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.75">
      <c r="A43" s="13" t="s">
        <v>33</v>
      </c>
      <c r="B43" s="39">
        <v>22244.859000000004</v>
      </c>
      <c r="C43" s="39">
        <v>7854.657999999999</v>
      </c>
      <c r="D43" s="39">
        <v>7050.86</v>
      </c>
      <c r="E43" s="39">
        <v>7042.27</v>
      </c>
      <c r="F43" s="39">
        <v>15134.084</v>
      </c>
      <c r="G43" s="39">
        <v>24296.853</v>
      </c>
      <c r="H43" s="40">
        <v>24143.257496</v>
      </c>
      <c r="I43" s="40">
        <v>21455.78</v>
      </c>
      <c r="J43" s="22"/>
      <c r="K43" s="45"/>
      <c r="L43" s="17"/>
      <c r="M43" s="17"/>
      <c r="N43" s="17"/>
      <c r="O43" s="11"/>
      <c r="P43" s="11"/>
      <c r="Q43" s="11"/>
      <c r="R43" s="11"/>
      <c r="S43" s="11"/>
      <c r="T43" s="11"/>
      <c r="U43" s="1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>
      <c r="A44" s="2"/>
      <c r="B44" s="41"/>
      <c r="C44" s="41"/>
      <c r="D44" s="41"/>
      <c r="E44" s="41"/>
      <c r="F44" s="41"/>
      <c r="G44" s="41"/>
      <c r="H44" s="41"/>
      <c r="I44" s="41"/>
      <c r="J44" s="14"/>
      <c r="K44" s="14"/>
      <c r="L44" s="14"/>
      <c r="M44" s="14"/>
      <c r="N44" s="1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.75">
      <c r="A45" s="13" t="s">
        <v>34</v>
      </c>
      <c r="B45" s="54">
        <v>-1634.258</v>
      </c>
      <c r="C45" s="54">
        <v>-1640.799</v>
      </c>
      <c r="D45" s="54">
        <v>-1153.202</v>
      </c>
      <c r="E45" s="54">
        <v>-803.8629999999996</v>
      </c>
      <c r="F45" s="54">
        <v>-4742.231999999998</v>
      </c>
      <c r="G45" s="54">
        <v>-7434.577</v>
      </c>
      <c r="H45" s="39">
        <f>H46+H47</f>
        <v>-7340.6694959999995</v>
      </c>
      <c r="I45" s="39">
        <f>I46+I47</f>
        <v>-7053.652000000002</v>
      </c>
      <c r="J45" s="34"/>
      <c r="K45" s="35"/>
      <c r="M45" s="17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.75">
      <c r="A46" s="15" t="s">
        <v>35</v>
      </c>
      <c r="B46" s="42">
        <v>-901.477</v>
      </c>
      <c r="C46" s="42">
        <v>-1543.451</v>
      </c>
      <c r="D46" s="42">
        <v>-1113.407</v>
      </c>
      <c r="E46" s="42">
        <v>-567.6020000000001</v>
      </c>
      <c r="F46" s="42">
        <v>-4583.883</v>
      </c>
      <c r="G46" s="42">
        <v>-7405.513</v>
      </c>
      <c r="H46" s="42">
        <v>-7278.011496</v>
      </c>
      <c r="I46" s="41">
        <v>-6828.154</v>
      </c>
      <c r="J46" s="17"/>
      <c r="K46" s="17"/>
      <c r="L46" s="17"/>
      <c r="M46" s="17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.75">
      <c r="A47" s="15" t="s">
        <v>36</v>
      </c>
      <c r="B47" s="41">
        <v>-691.8040000000001</v>
      </c>
      <c r="C47" s="41">
        <v>-97.34799999999996</v>
      </c>
      <c r="D47" s="41">
        <v>-39.79500000000007</v>
      </c>
      <c r="E47" s="41">
        <v>-236.2609999999995</v>
      </c>
      <c r="F47" s="41">
        <v>-158.34899999999834</v>
      </c>
      <c r="G47" s="41">
        <v>-29.064</v>
      </c>
      <c r="H47" s="44">
        <v>-62.65799999999945</v>
      </c>
      <c r="I47" s="41">
        <v>-225.4980000000014</v>
      </c>
      <c r="J47" s="17"/>
      <c r="K47" s="17"/>
      <c r="L47" s="17"/>
      <c r="M47" s="17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.75">
      <c r="A48" s="3" t="s">
        <v>37</v>
      </c>
      <c r="B48" s="41">
        <v>3227.539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17"/>
      <c r="K48" s="17"/>
      <c r="L48" s="17"/>
      <c r="M48" s="17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.75">
      <c r="A49" s="1" t="s">
        <v>38</v>
      </c>
      <c r="B49" s="41"/>
      <c r="C49" s="39"/>
      <c r="D49" s="39"/>
      <c r="E49" s="39"/>
      <c r="F49" s="41"/>
      <c r="G49" s="41"/>
      <c r="H49" s="41"/>
      <c r="I49" s="41"/>
      <c r="J49" s="17"/>
      <c r="K49" s="17"/>
      <c r="L49" s="17"/>
      <c r="M49" s="17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.75">
      <c r="A50" s="13" t="s">
        <v>39</v>
      </c>
      <c r="B50" s="39">
        <v>23879.112</v>
      </c>
      <c r="C50" s="39">
        <v>6213.8589999999995</v>
      </c>
      <c r="D50" s="39">
        <v>5897.658</v>
      </c>
      <c r="E50" s="39">
        <v>6238.407000000001</v>
      </c>
      <c r="F50" s="39">
        <v>10391.852000000003</v>
      </c>
      <c r="G50" s="39">
        <v>16862.275999999998</v>
      </c>
      <c r="H50" s="39">
        <f>H43+H45</f>
        <v>16802.588</v>
      </c>
      <c r="I50" s="54">
        <v>14413.059000000003</v>
      </c>
      <c r="J50" s="22"/>
      <c r="K50" s="36"/>
      <c r="L50" s="17"/>
      <c r="M50" s="17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.75">
      <c r="A51" s="13"/>
      <c r="B51" s="39"/>
      <c r="C51" s="39"/>
      <c r="D51" s="39"/>
      <c r="E51" s="39"/>
      <c r="F51" s="41"/>
      <c r="G51" s="41"/>
      <c r="H51" s="41"/>
      <c r="I51" s="41"/>
      <c r="J51" s="22"/>
      <c r="K51" s="17"/>
      <c r="L51" s="17"/>
      <c r="M51" s="17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.75">
      <c r="A52" s="13" t="s">
        <v>40</v>
      </c>
      <c r="B52" s="39">
        <v>23879.112</v>
      </c>
      <c r="C52" s="39">
        <v>23083.142</v>
      </c>
      <c r="D52" s="39">
        <v>22287.173</v>
      </c>
      <c r="E52" s="39">
        <v>21491.203</v>
      </c>
      <c r="F52" s="39">
        <v>20695.234</v>
      </c>
      <c r="G52" s="39">
        <v>19899.264</v>
      </c>
      <c r="H52" s="40">
        <v>19103.26</v>
      </c>
      <c r="I52" s="40">
        <v>19103.26</v>
      </c>
      <c r="J52" s="22"/>
      <c r="K52" s="17"/>
      <c r="L52" s="17"/>
      <c r="M52" s="17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.75">
      <c r="A53" s="13"/>
      <c r="B53" s="39"/>
      <c r="C53" s="39"/>
      <c r="D53" s="39"/>
      <c r="E53" s="39"/>
      <c r="F53" s="39"/>
      <c r="G53" s="39"/>
      <c r="H53" s="41"/>
      <c r="I53" s="41"/>
      <c r="J53" s="22"/>
      <c r="K53" s="17"/>
      <c r="L53" s="17"/>
      <c r="M53" s="17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.75">
      <c r="A54" s="13" t="s">
        <v>41</v>
      </c>
      <c r="B54" s="39">
        <v>0</v>
      </c>
      <c r="C54" s="39">
        <v>16869.283</v>
      </c>
      <c r="D54" s="39">
        <v>16389.515</v>
      </c>
      <c r="E54" s="39">
        <v>15252.796</v>
      </c>
      <c r="F54" s="39">
        <v>10303.381999999998</v>
      </c>
      <c r="G54" s="39">
        <v>3036.988000000001</v>
      </c>
      <c r="H54" s="39">
        <f>H52-H50</f>
        <v>2300.6719999999987</v>
      </c>
      <c r="I54" s="39">
        <f>I52-I50</f>
        <v>4690.2009999999955</v>
      </c>
      <c r="J54" s="22"/>
      <c r="K54" s="17"/>
      <c r="L54" s="17"/>
      <c r="M54" s="17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6.5" thickBot="1">
      <c r="A55" s="19"/>
      <c r="B55" s="20"/>
      <c r="C55" s="21"/>
      <c r="D55" s="21"/>
      <c r="E55" s="21"/>
      <c r="F55" s="21"/>
      <c r="G55" s="21"/>
      <c r="H55" s="10"/>
      <c r="I55" s="10"/>
      <c r="J55" s="18"/>
      <c r="K55" s="18"/>
      <c r="L55" s="18"/>
      <c r="M55" s="14"/>
      <c r="N55" s="1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">
      <c r="A56" s="2"/>
      <c r="B56" s="2"/>
      <c r="C56" s="14"/>
      <c r="D56" s="14"/>
      <c r="E56" s="14"/>
      <c r="F56" s="22"/>
      <c r="G56" s="12"/>
      <c r="H56" s="14"/>
      <c r="I56" s="14"/>
      <c r="J56" s="14"/>
      <c r="K56" s="14"/>
      <c r="L56" s="14"/>
      <c r="M56" s="14"/>
      <c r="N56" s="1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34" ht="15">
      <c r="A57" s="30" t="s">
        <v>42</v>
      </c>
      <c r="B57" s="28"/>
      <c r="C57" s="22"/>
      <c r="D57" s="14"/>
      <c r="E57" s="14"/>
      <c r="F57" s="22"/>
      <c r="G57" s="14"/>
      <c r="H57" s="14"/>
      <c r="I57" s="14"/>
      <c r="J57" s="14"/>
      <c r="K57" s="14"/>
      <c r="L57" s="14"/>
      <c r="M57" s="14"/>
      <c r="N57" s="1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>
      <c r="A58" s="32" t="s">
        <v>51</v>
      </c>
      <c r="B58" s="28"/>
      <c r="C58" s="22"/>
      <c r="D58" s="14"/>
      <c r="E58" s="14"/>
      <c r="F58" s="22"/>
      <c r="G58" s="14"/>
      <c r="H58" s="14"/>
      <c r="I58" s="14"/>
      <c r="J58" s="14"/>
      <c r="K58" s="14"/>
      <c r="L58" s="14"/>
      <c r="M58" s="14"/>
      <c r="N58" s="1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>
      <c r="A59" s="16" t="s">
        <v>43</v>
      </c>
      <c r="B59" s="28"/>
      <c r="C59" s="22"/>
      <c r="D59" s="14"/>
      <c r="E59" s="14"/>
      <c r="F59" s="22"/>
      <c r="G59" s="14"/>
      <c r="H59" s="14"/>
      <c r="I59" s="14"/>
      <c r="J59" s="14"/>
      <c r="K59" s="14"/>
      <c r="L59" s="14"/>
      <c r="M59" s="14"/>
      <c r="N59" s="1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>
      <c r="A60" s="32" t="s">
        <v>52</v>
      </c>
      <c r="B60" s="28"/>
      <c r="C60" s="22"/>
      <c r="D60" s="14"/>
      <c r="E60" s="14"/>
      <c r="F60" s="22"/>
      <c r="G60" s="14"/>
      <c r="H60" s="14"/>
      <c r="I60" s="14"/>
      <c r="J60" s="14"/>
      <c r="K60" s="14"/>
      <c r="L60" s="14"/>
      <c r="M60" s="14"/>
      <c r="N60" s="1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>
      <c r="A61" s="35" t="s">
        <v>64</v>
      </c>
      <c r="B61" s="31"/>
      <c r="C61" s="18"/>
      <c r="D61" s="24"/>
      <c r="E61" s="24"/>
      <c r="F61" s="25"/>
      <c r="G61" s="26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>
      <c r="A62" s="30" t="s">
        <v>54</v>
      </c>
      <c r="H62" s="26"/>
      <c r="I62" s="26"/>
      <c r="J62" s="26"/>
      <c r="K62" s="26"/>
      <c r="L62" s="26"/>
      <c r="M62" s="26"/>
      <c r="N62" s="26"/>
      <c r="O62" s="27"/>
      <c r="P62" s="27"/>
      <c r="Q62" s="27"/>
      <c r="R62" s="27"/>
      <c r="S62" s="27"/>
      <c r="T62" s="27"/>
      <c r="U62" s="27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>
      <c r="A63" s="30" t="s">
        <v>55</v>
      </c>
      <c r="H63" s="14"/>
      <c r="I63" s="14"/>
      <c r="J63" s="14"/>
      <c r="K63" s="14"/>
      <c r="L63" s="14"/>
      <c r="M63" s="14"/>
      <c r="N63" s="1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">
      <c r="A64" s="30" t="s">
        <v>56</v>
      </c>
      <c r="H64" s="14"/>
      <c r="I64" s="14"/>
      <c r="J64" s="14"/>
      <c r="K64" s="14"/>
      <c r="L64" s="14"/>
      <c r="M64" s="14"/>
      <c r="N64" s="1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>
      <c r="A65" s="16" t="s">
        <v>44</v>
      </c>
      <c r="B65" s="28"/>
      <c r="C65" s="22"/>
      <c r="D65" s="14"/>
      <c r="E65" s="2"/>
      <c r="F65" s="22"/>
      <c r="G65" s="14"/>
      <c r="H65" s="14"/>
      <c r="I65" s="14"/>
      <c r="J65" s="14"/>
      <c r="K65" s="14"/>
      <c r="L65" s="14"/>
      <c r="M65" s="14"/>
      <c r="N65" s="1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>
      <c r="A66" s="16" t="s">
        <v>45</v>
      </c>
      <c r="B66" s="28"/>
      <c r="C66" s="22"/>
      <c r="D66" s="14"/>
      <c r="E66" s="14"/>
      <c r="F66" s="22"/>
      <c r="G66" s="14"/>
      <c r="H66" s="14"/>
      <c r="I66" s="14"/>
      <c r="J66" s="14"/>
      <c r="K66" s="14"/>
      <c r="L66" s="14"/>
      <c r="M66" s="14"/>
      <c r="N66" s="1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>
      <c r="A67" s="30" t="s">
        <v>58</v>
      </c>
      <c r="G67" s="14"/>
      <c r="H67" s="14"/>
      <c r="I67" s="14"/>
      <c r="J67" s="14"/>
      <c r="K67" s="14"/>
      <c r="L67" s="14"/>
      <c r="M67" s="14"/>
      <c r="N67" s="1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>
      <c r="A68" s="33" t="s">
        <v>57</v>
      </c>
      <c r="B68" s="28"/>
      <c r="C68" s="22"/>
      <c r="D68" s="14"/>
      <c r="E68" s="14"/>
      <c r="F68" s="22"/>
      <c r="G68" s="14"/>
      <c r="H68" s="14"/>
      <c r="I68" s="14"/>
      <c r="J68" s="14"/>
      <c r="K68" s="14"/>
      <c r="L68" s="14"/>
      <c r="M68" s="14"/>
      <c r="N68" s="1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>
      <c r="A69" s="28" t="s">
        <v>46</v>
      </c>
      <c r="B69" s="28"/>
      <c r="C69" s="22"/>
      <c r="D69" s="14"/>
      <c r="E69" s="14"/>
      <c r="F69" s="22"/>
      <c r="G69" s="14"/>
      <c r="H69" s="14"/>
      <c r="I69" s="14"/>
      <c r="J69" s="14"/>
      <c r="K69" s="14"/>
      <c r="L69" s="14"/>
      <c r="M69" s="14"/>
      <c r="N69" s="1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>
      <c r="A70" s="33" t="s">
        <v>53</v>
      </c>
      <c r="B70" s="28"/>
      <c r="C70" s="22"/>
      <c r="D70" s="14"/>
      <c r="E70" s="14"/>
      <c r="F70" s="22"/>
      <c r="G70" s="14"/>
      <c r="H70" s="14"/>
      <c r="I70" s="14"/>
      <c r="J70" s="14"/>
      <c r="K70" s="14"/>
      <c r="L70" s="14"/>
      <c r="M70" s="14"/>
      <c r="N70" s="1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>
      <c r="A71" s="30"/>
      <c r="B71" s="28"/>
      <c r="C71" s="22"/>
      <c r="D71" s="14"/>
      <c r="E71" s="14"/>
      <c r="F71" s="22"/>
      <c r="G71" s="14"/>
      <c r="H71" s="14"/>
      <c r="I71" s="14"/>
      <c r="J71" s="14"/>
      <c r="K71" s="14"/>
      <c r="L71" s="14"/>
      <c r="M71" s="14"/>
      <c r="N71" s="1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>
      <c r="A72" s="32" t="s">
        <v>50</v>
      </c>
      <c r="B72" s="2"/>
      <c r="C72" s="14"/>
      <c r="D72" s="14"/>
      <c r="E72" s="14"/>
      <c r="F72" s="22"/>
      <c r="G72" s="14"/>
      <c r="H72" s="14"/>
      <c r="I72" s="14"/>
      <c r="J72" s="14"/>
      <c r="K72" s="14"/>
      <c r="L72" s="14"/>
      <c r="M72" s="14"/>
      <c r="N72" s="1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">
      <c r="A73" s="30" t="s">
        <v>60</v>
      </c>
      <c r="B73" s="2"/>
      <c r="C73" s="14"/>
      <c r="D73" s="14"/>
      <c r="E73" s="14"/>
      <c r="F73" s="22"/>
      <c r="G73" s="14"/>
      <c r="H73" s="14"/>
      <c r="I73" s="14"/>
      <c r="J73" s="14"/>
      <c r="K73" s="14"/>
      <c r="L73" s="14"/>
      <c r="M73" s="14"/>
      <c r="N73" s="1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:14" ht="15">
      <c r="B74" s="2"/>
      <c r="C74" s="14"/>
      <c r="D74" s="14"/>
      <c r="E74" s="14"/>
      <c r="F74" s="22"/>
      <c r="G74" s="14"/>
      <c r="H74" s="14"/>
      <c r="I74" s="14"/>
      <c r="J74" s="14"/>
      <c r="K74" s="14"/>
      <c r="L74" s="14"/>
      <c r="M74" s="14"/>
      <c r="N74" s="14"/>
    </row>
    <row r="75" spans="2:14" ht="15">
      <c r="B75" s="2"/>
      <c r="C75" s="14"/>
      <c r="D75" s="14"/>
      <c r="E75" s="14"/>
      <c r="F75" s="22"/>
      <c r="G75" s="14"/>
      <c r="H75" s="14"/>
      <c r="I75" s="14"/>
      <c r="J75" s="14"/>
      <c r="K75" s="14"/>
      <c r="L75" s="14"/>
      <c r="M75" s="14"/>
      <c r="N75" s="14"/>
    </row>
    <row r="76" spans="2:14" ht="15">
      <c r="B76" s="2"/>
      <c r="C76" s="14"/>
      <c r="D76" s="14"/>
      <c r="E76" s="14"/>
      <c r="F76" s="22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2"/>
      <c r="C77" s="14"/>
      <c r="D77" s="14"/>
      <c r="E77" s="14"/>
      <c r="F77" s="22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2"/>
      <c r="C78" s="14"/>
      <c r="D78" s="14"/>
      <c r="E78" s="14"/>
      <c r="F78" s="22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2"/>
      <c r="C79" s="14"/>
      <c r="D79" s="14"/>
      <c r="E79" s="14"/>
      <c r="F79" s="22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2"/>
      <c r="C80" s="14"/>
      <c r="D80" s="14"/>
      <c r="E80" s="14"/>
      <c r="F80" s="22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2"/>
      <c r="C81" s="14"/>
      <c r="D81" s="14"/>
      <c r="E81" s="14"/>
      <c r="F81" s="22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2"/>
      <c r="C82" s="14"/>
      <c r="D82" s="14"/>
      <c r="E82" s="14"/>
      <c r="F82" s="22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23"/>
      <c r="B83" s="2"/>
      <c r="C83" s="2"/>
      <c r="D83" s="2"/>
      <c r="E83" s="2"/>
      <c r="F83" s="28"/>
      <c r="G83" s="2"/>
      <c r="H83" s="2"/>
      <c r="I83" s="2"/>
      <c r="J83" s="2"/>
      <c r="K83" s="2"/>
      <c r="L83" s="2"/>
      <c r="M83" s="2"/>
      <c r="N83" s="2"/>
    </row>
    <row r="84" spans="1:14" ht="15">
      <c r="A84" s="23"/>
      <c r="B84" s="2"/>
      <c r="C84" s="2"/>
      <c r="D84" s="2"/>
      <c r="E84" s="2"/>
      <c r="F84" s="28"/>
      <c r="G84" s="2"/>
      <c r="H84" s="2"/>
      <c r="I84" s="2"/>
      <c r="J84" s="2"/>
      <c r="K84" s="2"/>
      <c r="L84" s="2"/>
      <c r="M84" s="2"/>
      <c r="N84" s="2"/>
    </row>
    <row r="85" spans="1:14" ht="15">
      <c r="A85" s="23"/>
      <c r="B85" s="2"/>
      <c r="C85" s="2"/>
      <c r="D85" s="2"/>
      <c r="E85" s="2"/>
      <c r="F85" s="28"/>
      <c r="G85" s="2"/>
      <c r="H85" s="2"/>
      <c r="I85" s="2"/>
      <c r="J85" s="2"/>
      <c r="K85" s="2"/>
      <c r="L85" s="2"/>
      <c r="M85" s="2"/>
      <c r="N85" s="2"/>
    </row>
    <row r="86" spans="1:6" ht="15">
      <c r="A86" s="29"/>
      <c r="F86" s="30"/>
    </row>
    <row r="87" spans="1:6" ht="15">
      <c r="A87" s="29"/>
      <c r="F87" s="30"/>
    </row>
    <row r="88" spans="1:6" ht="15">
      <c r="A88" s="29"/>
      <c r="F88" s="30"/>
    </row>
    <row r="89" spans="1:6" ht="15">
      <c r="A89" s="29"/>
      <c r="F89" s="30"/>
    </row>
    <row r="90" spans="1:6" ht="15">
      <c r="A90" s="29"/>
      <c r="F90" s="30"/>
    </row>
    <row r="91" spans="1:6" ht="15">
      <c r="A91" s="29"/>
      <c r="F91" s="30"/>
    </row>
    <row r="92" spans="1:6" ht="15">
      <c r="A92" s="29"/>
      <c r="F92" s="30"/>
    </row>
    <row r="93" spans="1:6" ht="15">
      <c r="A93" s="29"/>
      <c r="F93" s="30"/>
    </row>
    <row r="94" spans="1:6" ht="15">
      <c r="A94" s="23"/>
      <c r="F94" s="30"/>
    </row>
    <row r="95" spans="1:6" ht="15">
      <c r="A95" s="29"/>
      <c r="F95" s="30"/>
    </row>
    <row r="96" spans="1:6" ht="15">
      <c r="A96" s="2"/>
      <c r="F96" s="30"/>
    </row>
    <row r="97" ht="15">
      <c r="F97" s="30"/>
    </row>
    <row r="98" ht="15">
      <c r="F98" s="30"/>
    </row>
    <row r="99" ht="15">
      <c r="F99" s="30"/>
    </row>
    <row r="100" ht="15">
      <c r="F100" s="30"/>
    </row>
    <row r="101" ht="15">
      <c r="F101" s="30"/>
    </row>
    <row r="102" ht="15">
      <c r="F102" s="30"/>
    </row>
    <row r="103" ht="15">
      <c r="F103" s="30"/>
    </row>
    <row r="104" ht="15">
      <c r="F104" s="30"/>
    </row>
    <row r="105" ht="15">
      <c r="F105" s="30"/>
    </row>
    <row r="106" ht="15">
      <c r="F106" s="30"/>
    </row>
    <row r="107" ht="15">
      <c r="F107" s="30"/>
    </row>
    <row r="108" ht="15">
      <c r="F108" s="30"/>
    </row>
    <row r="109" ht="15">
      <c r="F109" s="30"/>
    </row>
    <row r="110" ht="15">
      <c r="F110" s="30"/>
    </row>
    <row r="111" ht="15">
      <c r="F111" s="30"/>
    </row>
    <row r="112" ht="15">
      <c r="F112" s="30"/>
    </row>
    <row r="113" ht="15">
      <c r="F113" s="30"/>
    </row>
    <row r="114" ht="15">
      <c r="F114" s="30"/>
    </row>
    <row r="115" ht="15">
      <c r="F115" s="30"/>
    </row>
    <row r="116" ht="15">
      <c r="F116" s="30"/>
    </row>
    <row r="117" ht="15">
      <c r="F117" s="30"/>
    </row>
    <row r="118" ht="15">
      <c r="F118" s="30"/>
    </row>
    <row r="119" ht="15">
      <c r="F119" s="30"/>
    </row>
    <row r="120" ht="15">
      <c r="F120" s="30"/>
    </row>
    <row r="121" ht="15">
      <c r="F121" s="30"/>
    </row>
    <row r="122" ht="15">
      <c r="F122" s="30"/>
    </row>
    <row r="123" ht="15">
      <c r="F123" s="30"/>
    </row>
    <row r="124" ht="15">
      <c r="F124" s="30"/>
    </row>
    <row r="125" ht="15">
      <c r="F125" s="30"/>
    </row>
    <row r="126" ht="15">
      <c r="F126" s="30"/>
    </row>
    <row r="127" ht="15">
      <c r="F127" s="30"/>
    </row>
    <row r="128" ht="15">
      <c r="F128" s="30"/>
    </row>
    <row r="129" ht="15">
      <c r="F129" s="30"/>
    </row>
    <row r="130" ht="15">
      <c r="F130" s="30"/>
    </row>
    <row r="131" ht="15">
      <c r="F131" s="30"/>
    </row>
  </sheetData>
  <mergeCells count="1">
    <mergeCell ref="B9:I9"/>
  </mergeCells>
  <printOptions/>
  <pageMargins left="0.5" right="0.5" top="1" bottom="1" header="0.5" footer="0.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domestic support and support reduction commitments by policy category</dc:title>
  <dc:subject>United States' WTO domestic support  notification</dc:subject>
  <dc:creator>C. Edwin Young</dc:creator>
  <cp:keywords>AMS, aggregate measurement of support, WTO, World Trade Organization, amber box</cp:keywords>
  <dc:description/>
  <cp:lastModifiedBy>David Johnson</cp:lastModifiedBy>
  <cp:lastPrinted>2004-08-24T16:26:57Z</cp:lastPrinted>
  <dcterms:created xsi:type="dcterms:W3CDTF">2003-05-05T19:46:16Z</dcterms:created>
  <dcterms:modified xsi:type="dcterms:W3CDTF">2004-08-27T15:34:09Z</dcterms:modified>
  <cp:category/>
  <cp:version/>
  <cp:contentType/>
  <cp:contentStatus/>
</cp:coreProperties>
</file>