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75" yWindow="65386" windowWidth="21900" windowHeight="14445" activeTab="7"/>
  </bookViews>
  <sheets>
    <sheet name="Nevus" sheetId="1" r:id="rId1"/>
    <sheet name="Nevi Array" sheetId="2" r:id="rId2"/>
    <sheet name="Primary Lesions" sheetId="3" r:id="rId3"/>
    <sheet name="Pr Lesion Array" sheetId="4" r:id="rId4"/>
    <sheet name="Metastatic LN" sheetId="5" r:id="rId5"/>
    <sheet name="Met LN array" sheetId="6" r:id="rId6"/>
    <sheet name="Met Other" sheetId="7" r:id="rId7"/>
    <sheet name="Met Other Array" sheetId="8" r:id="rId8"/>
  </sheets>
  <definedNames/>
  <calcPr fullCalcOnLoad="1"/>
</workbook>
</file>

<file path=xl/sharedStrings.xml><?xml version="1.0" encoding="utf-8"?>
<sst xmlns="http://schemas.openxmlformats.org/spreadsheetml/2006/main" count="1543" uniqueCount="530">
  <si>
    <t>Group</t>
  </si>
  <si>
    <t>Modifier</t>
  </si>
  <si>
    <t>Count</t>
  </si>
  <si>
    <t>Primary</t>
  </si>
  <si>
    <t>Nevus</t>
  </si>
  <si>
    <t>Metastasis</t>
  </si>
  <si>
    <t>subcutaneous met</t>
  </si>
  <si>
    <t>UTMDACC</t>
  </si>
  <si>
    <t>Liver</t>
  </si>
  <si>
    <t>TB04-398</t>
  </si>
  <si>
    <t>UPITT 55</t>
  </si>
  <si>
    <t>NEVUS</t>
  </si>
  <si>
    <t>TB04-399</t>
  </si>
  <si>
    <t>UPITT 56</t>
  </si>
  <si>
    <t>TB04-407</t>
  </si>
  <si>
    <t>UPITT 64</t>
  </si>
  <si>
    <t>TB04-383</t>
  </si>
  <si>
    <t>UPITT 40</t>
  </si>
  <si>
    <t>TB04-386</t>
  </si>
  <si>
    <t>UPITT 43</t>
  </si>
  <si>
    <t>TB04-388</t>
  </si>
  <si>
    <t>UPITT 45</t>
  </si>
  <si>
    <t>TB04-392</t>
  </si>
  <si>
    <t>UPITT 49</t>
  </si>
  <si>
    <t>TB04-414</t>
  </si>
  <si>
    <t>UPITT 71</t>
  </si>
  <si>
    <t>TB04-382</t>
  </si>
  <si>
    <t>UPITT 39</t>
  </si>
  <si>
    <t>TB04-384</t>
  </si>
  <si>
    <t>UPITT 41</t>
  </si>
  <si>
    <t>TB04-385</t>
  </si>
  <si>
    <t>UPITT 42</t>
  </si>
  <si>
    <t>TB04-387</t>
  </si>
  <si>
    <t>UPITT 44</t>
  </si>
  <si>
    <t>TB04-389</t>
  </si>
  <si>
    <t>UPITT 46</t>
  </si>
  <si>
    <t>TB04-390</t>
  </si>
  <si>
    <t>UPITT 47</t>
  </si>
  <si>
    <t>TB04-391</t>
  </si>
  <si>
    <t>UPITT 48</t>
  </si>
  <si>
    <t>TB04-393</t>
  </si>
  <si>
    <t>UPITT 50</t>
  </si>
  <si>
    <t>TB04-394</t>
  </si>
  <si>
    <t>UPITT 51</t>
  </si>
  <si>
    <t>TB04-395</t>
  </si>
  <si>
    <t>UPITT 52</t>
  </si>
  <si>
    <t>TB04-396</t>
  </si>
  <si>
    <t>UPITT 53</t>
  </si>
  <si>
    <t>TB04-397</t>
  </si>
  <si>
    <t>UPITT 54</t>
  </si>
  <si>
    <t>TB04-400</t>
  </si>
  <si>
    <t>UPITT 57</t>
  </si>
  <si>
    <t>TB04-401</t>
  </si>
  <si>
    <t>UPITT 58</t>
  </si>
  <si>
    <t>TB04-402</t>
  </si>
  <si>
    <t>UPITT 59</t>
  </si>
  <si>
    <t>TB04-403</t>
  </si>
  <si>
    <t>UPITT 60</t>
  </si>
  <si>
    <t>TB04-404</t>
  </si>
  <si>
    <t>UPITT 61</t>
  </si>
  <si>
    <t>TB04-405</t>
  </si>
  <si>
    <t>UPITT 62</t>
  </si>
  <si>
    <t>TB04-406</t>
  </si>
  <si>
    <t>UPITT 63</t>
  </si>
  <si>
    <t>TB04-408</t>
  </si>
  <si>
    <t>UPITT 65</t>
  </si>
  <si>
    <t>TB04-409</t>
  </si>
  <si>
    <t>UPITT 66</t>
  </si>
  <si>
    <t>TB04-410</t>
  </si>
  <si>
    <t>UPITT 67</t>
  </si>
  <si>
    <t>TB04-411</t>
  </si>
  <si>
    <t>UPITT 68</t>
  </si>
  <si>
    <t>TB04-412</t>
  </si>
  <si>
    <t>UPITT 69</t>
  </si>
  <si>
    <t>TB04-413</t>
  </si>
  <si>
    <t>UPITT 70</t>
  </si>
  <si>
    <t>TB04-415</t>
  </si>
  <si>
    <t>UPITT 72</t>
  </si>
  <si>
    <t>TB04-416</t>
  </si>
  <si>
    <t>UPITT 73</t>
  </si>
  <si>
    <t>TB04-452</t>
  </si>
  <si>
    <t>UPITT 81</t>
  </si>
  <si>
    <t>TB04-453</t>
  </si>
  <si>
    <t>UPITT 82</t>
  </si>
  <si>
    <t>TB04-461</t>
  </si>
  <si>
    <t>UPITT 90</t>
  </si>
  <si>
    <t>TB04-450</t>
  </si>
  <si>
    <t>UPITT 79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</si>
  <si>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</si>
  <si>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</si>
  <si>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</si>
  <si>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</si>
  <si>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</si>
  <si>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</si>
  <si>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</si>
  <si>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</si>
  <si>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</si>
  <si>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</si>
  <si>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MGH N1</t>
  </si>
  <si>
    <t>MGH N2</t>
  </si>
  <si>
    <t>MGH N3</t>
  </si>
  <si>
    <t>MGH N4</t>
  </si>
  <si>
    <t>MGH N5</t>
  </si>
  <si>
    <t>MGH N6</t>
  </si>
  <si>
    <t>MGH N7</t>
  </si>
  <si>
    <t>MGH N8</t>
  </si>
  <si>
    <t>MGH N9</t>
  </si>
  <si>
    <t>MGH N10</t>
  </si>
  <si>
    <t>MGH N11</t>
  </si>
  <si>
    <t>TB04-446</t>
  </si>
  <si>
    <t>UPITT 75</t>
  </si>
  <si>
    <t>TB04-447</t>
  </si>
  <si>
    <t>UPITT 76</t>
  </si>
  <si>
    <t>TB04-448</t>
  </si>
  <si>
    <t>UPITT 77</t>
  </si>
  <si>
    <t>TB04-449</t>
  </si>
  <si>
    <t>UPITT 78</t>
  </si>
  <si>
    <t>TB04-451</t>
  </si>
  <si>
    <t>UPITT 80</t>
  </si>
  <si>
    <t>TB04-454</t>
  </si>
  <si>
    <t>UPITT 83</t>
  </si>
  <si>
    <t>TB04-455</t>
  </si>
  <si>
    <t>UPITT 84</t>
  </si>
  <si>
    <t>TB04-457</t>
  </si>
  <si>
    <t>UPITT 86</t>
  </si>
  <si>
    <t>TB04-458</t>
  </si>
  <si>
    <t>UPITT 87</t>
  </si>
  <si>
    <t>TB04-459</t>
  </si>
  <si>
    <t>UPITT 88</t>
  </si>
  <si>
    <t>TB04-460</t>
  </si>
  <si>
    <t>UPITT 89</t>
  </si>
  <si>
    <t>TB04-462</t>
  </si>
  <si>
    <t>UPITT 91</t>
  </si>
  <si>
    <t>TB04-463</t>
  </si>
  <si>
    <t>UPITT 92</t>
  </si>
  <si>
    <t>TB04-464</t>
  </si>
  <si>
    <t>UPITT 93</t>
  </si>
  <si>
    <t>TB04-465</t>
  </si>
  <si>
    <t>UPITT 94</t>
  </si>
  <si>
    <t>TB04-467</t>
  </si>
  <si>
    <t>UPITT 96</t>
  </si>
  <si>
    <t>S-96-13356</t>
  </si>
  <si>
    <t>UPENN-FU N1</t>
  </si>
  <si>
    <t>S-96-13458</t>
  </si>
  <si>
    <t>UPENN-FU N2</t>
  </si>
  <si>
    <t>S-96-14386</t>
  </si>
  <si>
    <t>UPENN-FU N3</t>
  </si>
  <si>
    <t>S-96-14727</t>
  </si>
  <si>
    <t>UPENN-FU N4</t>
  </si>
  <si>
    <t>S-96-15342</t>
  </si>
  <si>
    <t>UPENN-FU N5</t>
  </si>
  <si>
    <t>S-96-15612</t>
  </si>
  <si>
    <t>UPENN-FU N6</t>
  </si>
  <si>
    <t>S-96-16344</t>
  </si>
  <si>
    <t>UPENN-FU N7</t>
  </si>
  <si>
    <t>S-96-17146</t>
  </si>
  <si>
    <t>UPENN-FU N8</t>
  </si>
  <si>
    <t>S-96-18140</t>
  </si>
  <si>
    <t>UPENN-FU N9</t>
  </si>
  <si>
    <t>S-96-18808</t>
  </si>
  <si>
    <t>UPENN-FU N10</t>
  </si>
  <si>
    <t>S-96-19177</t>
  </si>
  <si>
    <t>UPENN-FU N11</t>
  </si>
  <si>
    <t>S-96-21655</t>
  </si>
  <si>
    <t>UPENN-FU N12</t>
  </si>
  <si>
    <t>03-341 A1</t>
  </si>
  <si>
    <t>UCLA N1</t>
  </si>
  <si>
    <t>03-433 A1</t>
  </si>
  <si>
    <t>UCLA N2</t>
  </si>
  <si>
    <t>03-3510 B1</t>
  </si>
  <si>
    <t>UCLA N3</t>
  </si>
  <si>
    <t>03-3828 A2</t>
  </si>
  <si>
    <t>UCLA N4</t>
  </si>
  <si>
    <t>03-5485 A1</t>
  </si>
  <si>
    <t>UCLA N5</t>
  </si>
  <si>
    <t xml:space="preserve">03-6076 A1      </t>
  </si>
  <si>
    <t>UCLA N6</t>
  </si>
  <si>
    <t>03-6397 A3</t>
  </si>
  <si>
    <t>UCLA N7</t>
  </si>
  <si>
    <t>02-13248 C1</t>
  </si>
  <si>
    <t>UCLA N8</t>
  </si>
  <si>
    <t>02-14193 A1</t>
  </si>
  <si>
    <t>UCLA N9</t>
  </si>
  <si>
    <t>02-14002 A2</t>
  </si>
  <si>
    <t>UCLA N10</t>
  </si>
  <si>
    <t xml:space="preserve"> </t>
  </si>
  <si>
    <t>1.0 mm on a 1.5 center</t>
  </si>
  <si>
    <t>mm</t>
  </si>
  <si>
    <t>Liver Core</t>
  </si>
  <si>
    <t>Melanoma Progression - Nevi Array</t>
  </si>
  <si>
    <t>Vertical Growth Phase</t>
  </si>
  <si>
    <t>Melanoma Progression - Primary Tumor Array</t>
  </si>
  <si>
    <t>spleen</t>
  </si>
  <si>
    <t>Melanoma Progression - LN Metastatsis Array</t>
  </si>
  <si>
    <t xml:space="preserve">Melanoma Progression - Metastatsis (SQ &amp; Visceral) </t>
  </si>
  <si>
    <t>kidney</t>
  </si>
  <si>
    <t>skin</t>
  </si>
  <si>
    <t>lymph node</t>
  </si>
  <si>
    <t>brain</t>
  </si>
  <si>
    <t xml:space="preserve"> lung</t>
  </si>
  <si>
    <t>SK-MEL-2</t>
  </si>
  <si>
    <t>SK-MEL5</t>
  </si>
  <si>
    <t>M14</t>
  </si>
  <si>
    <t>MALME-3M</t>
  </si>
  <si>
    <t>SK-MEL-28</t>
  </si>
  <si>
    <t>LOX IMVI</t>
  </si>
  <si>
    <t>UACC-62</t>
  </si>
  <si>
    <t>UACC-257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</si>
  <si>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</si>
  <si>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</si>
  <si>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</si>
  <si>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</si>
  <si>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</si>
  <si>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</si>
  <si>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</si>
  <si>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</si>
  <si>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</si>
  <si>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</si>
  <si>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</si>
  <si>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</si>
  <si>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</si>
  <si>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</si>
  <si>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</si>
  <si>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</si>
  <si>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</si>
  <si>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</si>
  <si>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</si>
  <si>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</si>
  <si>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</si>
  <si>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</si>
  <si>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</si>
  <si>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</si>
  <si>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</si>
  <si>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</si>
  <si>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</si>
  <si>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</si>
  <si>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</si>
  <si>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</si>
  <si>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</si>
  <si>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</si>
  <si>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</si>
  <si>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</si>
  <si>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</si>
  <si>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</si>
  <si>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</si>
  <si>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</si>
  <si>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</si>
  <si>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</si>
  <si>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</si>
  <si>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</si>
  <si>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</si>
  <si>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</si>
  <si>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</si>
  <si>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</si>
  <si>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</si>
  <si>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</si>
  <si>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</si>
  <si>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</si>
  <si>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</si>
  <si>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</si>
  <si>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</si>
  <si>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</si>
  <si>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</si>
  <si>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</si>
  <si>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</si>
  <si>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</si>
  <si>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</si>
  <si>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</si>
  <si>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</si>
  <si>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</si>
  <si>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</si>
  <si>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</si>
  <si>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</si>
  <si>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</si>
  <si>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</si>
  <si>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</si>
  <si>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</si>
  <si>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</si>
  <si>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</si>
  <si>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</si>
  <si>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</si>
  <si>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tissue controls</t>
  </si>
  <si>
    <t>cell line controls</t>
  </si>
  <si>
    <t>Number</t>
  </si>
  <si>
    <t>Specification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</si>
  <si>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</si>
  <si>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</si>
  <si>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</si>
  <si>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</si>
  <si>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</si>
  <si>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</si>
  <si>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</si>
  <si>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</si>
  <si>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</si>
  <si>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</si>
  <si>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</si>
  <si>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</si>
  <si>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</si>
  <si>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</si>
  <si>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</si>
  <si>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</si>
  <si>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</si>
  <si>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</si>
  <si>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</si>
  <si>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</si>
  <si>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</si>
  <si>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</si>
  <si>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</si>
  <si>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</si>
  <si>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</si>
  <si>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</si>
  <si>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</si>
  <si>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</si>
  <si>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</si>
  <si>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</si>
  <si>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</si>
  <si>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</si>
  <si>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</si>
  <si>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</si>
  <si>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</si>
  <si>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</si>
  <si>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</si>
  <si>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</si>
  <si>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</si>
  <si>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</si>
  <si>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</si>
  <si>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</si>
  <si>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</si>
  <si>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</si>
  <si>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</si>
  <si>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</si>
  <si>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</si>
  <si>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</si>
  <si>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</si>
  <si>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</si>
  <si>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</si>
  <si>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</si>
  <si>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</si>
  <si>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</si>
  <si>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</si>
  <si>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</si>
  <si>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</si>
  <si>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</si>
  <si>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</si>
  <si>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</si>
  <si>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</si>
  <si>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</si>
  <si>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</si>
  <si>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</si>
  <si>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</si>
  <si>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</si>
  <si>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</si>
  <si>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</si>
  <si>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</si>
  <si>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</si>
  <si>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</si>
  <si>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</si>
  <si>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</si>
  <si>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</si>
  <si>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</si>
  <si>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</si>
  <si>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</si>
  <si>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</si>
  <si>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</si>
  <si>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</si>
  <si>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</si>
  <si>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</si>
  <si>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</si>
  <si>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</si>
  <si>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</si>
  <si>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</si>
  <si>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</si>
  <si>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</si>
  <si>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Note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</si>
  <si>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</si>
  <si>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</si>
  <si>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</si>
  <si>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</si>
  <si>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</si>
  <si>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</si>
  <si>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</si>
  <si>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</si>
  <si>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</si>
  <si>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</si>
  <si>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</si>
  <si>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</si>
  <si>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</si>
  <si>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</si>
  <si>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</si>
  <si>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</si>
  <si>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</si>
  <si>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</si>
  <si>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</si>
  <si>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</si>
  <si>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</si>
  <si>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</si>
  <si>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</si>
  <si>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</si>
  <si>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</si>
  <si>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</si>
  <si>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</si>
  <si>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</si>
  <si>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</si>
  <si>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</si>
  <si>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</si>
  <si>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</si>
  <si>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</si>
  <si>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</si>
  <si>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</si>
  <si>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</si>
  <si>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</si>
  <si>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</si>
  <si>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</si>
  <si>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</si>
  <si>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</si>
  <si>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</si>
  <si>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</si>
  <si>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</si>
  <si>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</si>
  <si>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</si>
  <si>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</si>
  <si>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</si>
  <si>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</si>
  <si>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</si>
  <si>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</si>
  <si>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SQ11</t>
  </si>
  <si>
    <t>SQ12</t>
  </si>
  <si>
    <t>SQ13</t>
  </si>
  <si>
    <t>SQ14</t>
  </si>
  <si>
    <t>SQ15</t>
  </si>
  <si>
    <t>SQ16</t>
  </si>
  <si>
    <t>SQ17</t>
  </si>
  <si>
    <t>SQ18</t>
  </si>
  <si>
    <t>SQ19</t>
  </si>
  <si>
    <t>SQ20</t>
  </si>
  <si>
    <t>SQ21</t>
  </si>
  <si>
    <t>SQ22</t>
  </si>
  <si>
    <t>SQ23</t>
  </si>
  <si>
    <t>SQ24</t>
  </si>
  <si>
    <t>SQ25</t>
  </si>
  <si>
    <t>SQ26</t>
  </si>
  <si>
    <t>SQ27</t>
  </si>
  <si>
    <t>SQ28</t>
  </si>
  <si>
    <t>SQ29</t>
  </si>
  <si>
    <t>SQ30</t>
  </si>
  <si>
    <t>SQ31</t>
  </si>
  <si>
    <t>SQ32</t>
  </si>
  <si>
    <t>SQ33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</si>
  <si>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</si>
  <si>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</si>
  <si>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</si>
  <si>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</si>
  <si>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</si>
  <si>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</si>
  <si>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</si>
  <si>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</si>
  <si>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</si>
  <si>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ST10</t>
  </si>
  <si>
    <t>ST11</t>
  </si>
  <si>
    <t>ST12</t>
  </si>
  <si>
    <t>ST13</t>
  </si>
  <si>
    <t>GI1</t>
  </si>
  <si>
    <t>GI2</t>
  </si>
  <si>
    <t>GI3</t>
  </si>
  <si>
    <t>GI4</t>
  </si>
  <si>
    <t>GI5</t>
  </si>
  <si>
    <t>GI6</t>
  </si>
  <si>
    <t>GI7</t>
  </si>
  <si>
    <t>GI8</t>
  </si>
  <si>
    <t>GI9</t>
  </si>
  <si>
    <t>GI10</t>
  </si>
  <si>
    <t>GI11</t>
  </si>
  <si>
    <t>GI12</t>
  </si>
  <si>
    <t>GI13</t>
  </si>
  <si>
    <t>GI14</t>
  </si>
  <si>
    <t>GI15</t>
  </si>
  <si>
    <t>GI16</t>
  </si>
  <si>
    <t>LU1</t>
  </si>
  <si>
    <t>LU2</t>
  </si>
  <si>
    <t>LU3</t>
  </si>
  <si>
    <t>LU4</t>
  </si>
  <si>
    <t>LU5</t>
  </si>
  <si>
    <t>LU6</t>
  </si>
  <si>
    <t>MO1</t>
  </si>
  <si>
    <t>MO2</t>
  </si>
  <si>
    <t>MO3</t>
  </si>
  <si>
    <t>MO4</t>
  </si>
  <si>
    <t>Tissue Controls</t>
  </si>
  <si>
    <t>Cell Line Controls</t>
  </si>
  <si>
    <t>Specifier</t>
  </si>
  <si>
    <t>MPP1</t>
  </si>
  <si>
    <t>MPL1</t>
  </si>
  <si>
    <t>MPO1</t>
  </si>
  <si>
    <t>MPN1</t>
  </si>
  <si>
    <t>Compound Nevus</t>
  </si>
  <si>
    <t>Radial Growth Phase</t>
  </si>
  <si>
    <t>Radial Growth Phase of case V36</t>
  </si>
  <si>
    <t>Radial Growth Phase of case V29</t>
  </si>
  <si>
    <t>Radial Growth Phase of case V59</t>
  </si>
  <si>
    <t>Radial Growth Phase of case V61</t>
  </si>
  <si>
    <t>Radial Growth Phase of case V8</t>
  </si>
  <si>
    <t>Radial Growth Phase of case V11</t>
  </si>
  <si>
    <t>Radial Growth Phase of case V15</t>
  </si>
  <si>
    <t>Radial Growth Phase of case V17</t>
  </si>
  <si>
    <t>Radial Growth Phase of case V19</t>
  </si>
  <si>
    <t>Radial Growth Phase of case V45</t>
  </si>
  <si>
    <t>Radial Growth Phase of case V50</t>
  </si>
  <si>
    <t>Vertical Growth Phase of case R1</t>
  </si>
  <si>
    <t>Vertical Growth Phase of case R2</t>
  </si>
  <si>
    <t>Vertical Growth Phase of case R3</t>
  </si>
  <si>
    <t>Vertical Growth Phase of case R4</t>
  </si>
  <si>
    <t>Vertical Growth Phase of case R5</t>
  </si>
  <si>
    <t>Vertical Growth Phase of case R6</t>
  </si>
  <si>
    <t>Vertical Growth Phase of case R7</t>
  </si>
  <si>
    <t>Vertical Growth Phase of case R9</t>
  </si>
  <si>
    <t>Vertical Growth Phase of case R10</t>
  </si>
  <si>
    <t>Vertical Growth Phase of case R11</t>
  </si>
  <si>
    <t>Vertical Growth Phase of case R12</t>
  </si>
  <si>
    <t>Notes On Sample</t>
  </si>
  <si>
    <t>Lymph Node</t>
  </si>
  <si>
    <t>subcutaneous metastasis</t>
  </si>
  <si>
    <t>Lung metastasis</t>
  </si>
  <si>
    <t>Parotid metastasis</t>
  </si>
  <si>
    <t>Spleen metastasis</t>
  </si>
  <si>
    <t>GI tract metastasis</t>
  </si>
  <si>
    <t>Brain metastasis</t>
  </si>
  <si>
    <t>NOS - Not Otherwise Specified</t>
  </si>
  <si>
    <t>soft tissue metastasis (NOS)</t>
  </si>
  <si>
    <t>Comment</t>
  </si>
  <si>
    <t>Dysplastic Meanocytic Nevi Commonent Present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</si>
</sst>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6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7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lightGrid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" fontId="1" fillId="0" borderId="0" xfId="0" applyNumberFormat="1" applyFont="1" applyBorder="1" applyAlignment="1">
      <alignment horizontal="left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" fillId="5" borderId="1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5" borderId="15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2" fontId="1" fillId="5" borderId="18" xfId="0" applyNumberFormat="1" applyFont="1" applyFill="1" applyBorder="1" applyAlignment="1">
      <alignment horizontal="center" vertical="center" wrapText="1"/>
    </xf>
    <xf numFmtId="2" fontId="1" fillId="5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2" fontId="7" fillId="5" borderId="16" xfId="0" applyNumberFormat="1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2" fontId="7" fillId="5" borderId="18" xfId="0" applyNumberFormat="1" applyFont="1" applyFill="1" applyBorder="1" applyAlignment="1">
      <alignment horizontal="center" vertical="center" wrapText="1"/>
    </xf>
    <xf numFmtId="2" fontId="7" fillId="5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2" fontId="1" fillId="6" borderId="13" xfId="0" applyNumberFormat="1" applyFont="1" applyFill="1" applyBorder="1" applyAlignment="1">
      <alignment horizontal="center" vertical="center" wrapText="1"/>
    </xf>
    <xf numFmtId="2" fontId="1" fillId="6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C1">
      <pane ySplit="870" topLeftCell="BM13" activePane="bottomLeft" state="split"/>
      <selection pane="topLeft" activeCell="F1" sqref="F1"/>
      <selection pane="bottomLeft" activeCell="L52" sqref="L52"/>
    </sheetView>
  </sheetViews>
  <sheetFormatPr defaultColWidth="9.140625" defaultRowHeight="12.75"/>
  <cols>
    <col min="1" max="1" width="11.8515625" style="0" customWidth="1"/>
    <col min="2" max="2" width="17.140625" style="13" customWidth="1"/>
    <col min="5" max="5" width="12.28125" style="0" customWidth="1"/>
    <col min="6" max="6" width="17.140625" style="0" customWidth="1"/>
    <col min="7" max="7" width="45.140625" style="0" customWidth="1"/>
  </cols>
  <sheetData>
    <row r="1" spans="1:7" s="1" customFormat="1" ht="30.75" customHeight="1">
      <c r="A1" s="2"/>
      <c r="B1" s="31"/>
      <c r="C1" s="38" t="s">
        <v>0</v>
      </c>
      <c r="D1" s="38" t="s">
        <v>283</v>
      </c>
      <c r="E1" s="38" t="s">
        <v>284</v>
      </c>
      <c r="F1" s="38" t="s">
        <v>528</v>
      </c>
      <c r="G1" s="38" t="s">
        <v>373</v>
      </c>
    </row>
    <row r="2" spans="1:5" s="1" customFormat="1" ht="15.75">
      <c r="A2" s="1" t="s">
        <v>98</v>
      </c>
      <c r="B2" s="11" t="s">
        <v>98</v>
      </c>
      <c r="C2" s="1" t="s">
        <v>4</v>
      </c>
      <c r="D2" s="1" t="s">
        <v>88</v>
      </c>
      <c r="E2" s="3" t="s">
        <v>4</v>
      </c>
    </row>
    <row r="3" spans="1:5" s="1" customFormat="1" ht="15.75">
      <c r="A3" s="1" t="s">
        <v>99</v>
      </c>
      <c r="B3" s="11" t="s">
        <v>99</v>
      </c>
      <c r="C3" s="1" t="s">
        <v>4</v>
      </c>
      <c r="D3" s="1" t="s">
        <v>89</v>
      </c>
      <c r="E3" s="3" t="s">
        <v>4</v>
      </c>
    </row>
    <row r="4" spans="1:5" s="1" customFormat="1" ht="15.75">
      <c r="A4" s="1" t="s">
        <v>100</v>
      </c>
      <c r="B4" s="11" t="s">
        <v>100</v>
      </c>
      <c r="C4" s="1" t="s">
        <v>4</v>
      </c>
      <c r="D4" s="1" t="s">
        <v>90</v>
      </c>
      <c r="E4" s="3" t="s">
        <v>4</v>
      </c>
    </row>
    <row r="5" spans="1:5" s="1" customFormat="1" ht="15.75">
      <c r="A5" s="1" t="s">
        <v>101</v>
      </c>
      <c r="B5" s="11" t="s">
        <v>101</v>
      </c>
      <c r="C5" s="1" t="s">
        <v>4</v>
      </c>
      <c r="D5" s="1" t="s">
        <v>91</v>
      </c>
      <c r="E5" s="3" t="s">
        <v>4</v>
      </c>
    </row>
    <row r="6" spans="1:5" s="1" customFormat="1" ht="15.75">
      <c r="A6" s="1" t="s">
        <v>102</v>
      </c>
      <c r="B6" s="11" t="s">
        <v>102</v>
      </c>
      <c r="C6" s="1" t="s">
        <v>4</v>
      </c>
      <c r="D6" s="1" t="s">
        <v>92</v>
      </c>
      <c r="E6" s="3" t="s">
        <v>4</v>
      </c>
    </row>
    <row r="7" spans="1:5" s="1" customFormat="1" ht="15.75">
      <c r="A7" s="1" t="s">
        <v>103</v>
      </c>
      <c r="B7" s="11" t="s">
        <v>103</v>
      </c>
      <c r="C7" s="1" t="s">
        <v>4</v>
      </c>
      <c r="D7" s="1" t="s">
        <v>93</v>
      </c>
      <c r="E7" s="3" t="s">
        <v>4</v>
      </c>
    </row>
    <row r="8" spans="1:5" s="1" customFormat="1" ht="15.75">
      <c r="A8" s="1" t="s">
        <v>104</v>
      </c>
      <c r="B8" s="11" t="s">
        <v>104</v>
      </c>
      <c r="C8" s="1" t="s">
        <v>4</v>
      </c>
      <c r="D8" s="1" t="s">
        <v>94</v>
      </c>
      <c r="E8" s="3" t="s">
        <v>4</v>
      </c>
    </row>
    <row r="9" spans="1:5" s="1" customFormat="1" ht="15.75">
      <c r="A9" s="1" t="s">
        <v>105</v>
      </c>
      <c r="B9" s="11" t="s">
        <v>105</v>
      </c>
      <c r="C9" s="1" t="s">
        <v>4</v>
      </c>
      <c r="D9" s="1" t="s">
        <v>95</v>
      </c>
      <c r="E9" s="3" t="s">
        <v>4</v>
      </c>
    </row>
    <row r="10" spans="1:5" s="1" customFormat="1" ht="15.75">
      <c r="A10" s="1" t="s">
        <v>106</v>
      </c>
      <c r="B10" s="11" t="s">
        <v>106</v>
      </c>
      <c r="C10" s="1" t="s">
        <v>4</v>
      </c>
      <c r="D10" s="1" t="s">
        <v>96</v>
      </c>
      <c r="E10" s="3" t="s">
        <v>4</v>
      </c>
    </row>
    <row r="11" spans="1:5" s="1" customFormat="1" ht="15.75">
      <c r="A11" s="1" t="s">
        <v>107</v>
      </c>
      <c r="B11" s="11" t="s">
        <v>107</v>
      </c>
      <c r="C11" s="1" t="s">
        <v>4</v>
      </c>
      <c r="D11" s="1" t="s">
        <v>97</v>
      </c>
      <c r="E11" s="3" t="s">
        <v>4</v>
      </c>
    </row>
    <row r="12" spans="1:5" s="1" customFormat="1" ht="15.75">
      <c r="A12" s="1" t="s">
        <v>108</v>
      </c>
      <c r="B12" s="11" t="s">
        <v>108</v>
      </c>
      <c r="C12" s="1" t="s">
        <v>4</v>
      </c>
      <c r="D12" s="1" t="s">
        <v>285</v>
      </c>
      <c r="E12" s="3" t="s">
        <v>4</v>
      </c>
    </row>
    <row r="13" spans="1:5" s="1" customFormat="1" ht="15.75">
      <c r="A13" s="1" t="s">
        <v>165</v>
      </c>
      <c r="B13" s="11" t="s">
        <v>166</v>
      </c>
      <c r="C13" s="1" t="s">
        <v>4</v>
      </c>
      <c r="D13" s="1" t="s">
        <v>286</v>
      </c>
      <c r="E13" s="3" t="s">
        <v>4</v>
      </c>
    </row>
    <row r="14" spans="1:5" s="1" customFormat="1" ht="15.75">
      <c r="A14" s="1" t="s">
        <v>167</v>
      </c>
      <c r="B14" s="11" t="s">
        <v>168</v>
      </c>
      <c r="C14" s="1" t="s">
        <v>4</v>
      </c>
      <c r="D14" s="1" t="s">
        <v>287</v>
      </c>
      <c r="E14" s="3" t="s">
        <v>4</v>
      </c>
    </row>
    <row r="15" spans="1:5" s="1" customFormat="1" ht="15.75">
      <c r="A15" s="1" t="s">
        <v>169</v>
      </c>
      <c r="B15" s="11" t="s">
        <v>170</v>
      </c>
      <c r="C15" s="1" t="s">
        <v>4</v>
      </c>
      <c r="D15" s="1" t="s">
        <v>288</v>
      </c>
      <c r="E15" s="3" t="s">
        <v>4</v>
      </c>
    </row>
    <row r="16" spans="1:5" s="1" customFormat="1" ht="15.75">
      <c r="A16" s="1" t="s">
        <v>171</v>
      </c>
      <c r="B16" s="11" t="s">
        <v>172</v>
      </c>
      <c r="C16" s="1" t="s">
        <v>4</v>
      </c>
      <c r="D16" s="1" t="s">
        <v>289</v>
      </c>
      <c r="E16" s="3" t="s">
        <v>4</v>
      </c>
    </row>
    <row r="17" spans="1:5" s="1" customFormat="1" ht="15.75">
      <c r="A17" s="1" t="s">
        <v>173</v>
      </c>
      <c r="B17" s="11" t="s">
        <v>174</v>
      </c>
      <c r="C17" s="1" t="s">
        <v>4</v>
      </c>
      <c r="D17" s="1" t="s">
        <v>290</v>
      </c>
      <c r="E17" s="3" t="s">
        <v>4</v>
      </c>
    </row>
    <row r="18" spans="1:5" s="1" customFormat="1" ht="15.75">
      <c r="A18" s="4" t="s">
        <v>175</v>
      </c>
      <c r="B18" s="11" t="s">
        <v>176</v>
      </c>
      <c r="C18" s="1" t="s">
        <v>4</v>
      </c>
      <c r="D18" s="1" t="s">
        <v>291</v>
      </c>
      <c r="E18" s="3" t="s">
        <v>4</v>
      </c>
    </row>
    <row r="19" spans="1:5" s="1" customFormat="1" ht="15.75">
      <c r="A19" s="1" t="s">
        <v>177</v>
      </c>
      <c r="B19" s="11" t="s">
        <v>178</v>
      </c>
      <c r="C19" s="1" t="s">
        <v>4</v>
      </c>
      <c r="D19" s="1" t="s">
        <v>292</v>
      </c>
      <c r="E19" s="3" t="s">
        <v>4</v>
      </c>
    </row>
    <row r="20" spans="1:5" s="1" customFormat="1" ht="15.75">
      <c r="A20" s="1" t="s">
        <v>179</v>
      </c>
      <c r="B20" s="11" t="s">
        <v>180</v>
      </c>
      <c r="C20" s="1" t="s">
        <v>4</v>
      </c>
      <c r="D20" s="1" t="s">
        <v>293</v>
      </c>
      <c r="E20" s="3" t="s">
        <v>4</v>
      </c>
    </row>
    <row r="21" spans="1:5" s="1" customFormat="1" ht="15.75">
      <c r="A21" s="1" t="s">
        <v>181</v>
      </c>
      <c r="B21" s="11" t="s">
        <v>182</v>
      </c>
      <c r="C21" s="1" t="s">
        <v>4</v>
      </c>
      <c r="D21" s="1" t="s">
        <v>294</v>
      </c>
      <c r="E21" s="3" t="s">
        <v>4</v>
      </c>
    </row>
    <row r="22" spans="1:5" s="1" customFormat="1" ht="15.75">
      <c r="A22" s="1" t="s">
        <v>183</v>
      </c>
      <c r="B22" s="11" t="s">
        <v>184</v>
      </c>
      <c r="C22" s="1" t="s">
        <v>4</v>
      </c>
      <c r="D22" s="1" t="s">
        <v>295</v>
      </c>
      <c r="E22" s="3" t="s">
        <v>4</v>
      </c>
    </row>
    <row r="23" spans="1:5" s="1" customFormat="1" ht="15.75">
      <c r="A23" s="1" t="s">
        <v>88</v>
      </c>
      <c r="B23" s="12" t="s">
        <v>7</v>
      </c>
      <c r="C23" s="1" t="s">
        <v>4</v>
      </c>
      <c r="D23" s="1" t="s">
        <v>296</v>
      </c>
      <c r="E23" s="3" t="s">
        <v>4</v>
      </c>
    </row>
    <row r="24" spans="1:5" s="1" customFormat="1" ht="15.75">
      <c r="A24" s="1" t="s">
        <v>89</v>
      </c>
      <c r="B24" s="12" t="s">
        <v>7</v>
      </c>
      <c r="C24" s="1" t="s">
        <v>4</v>
      </c>
      <c r="D24" s="1" t="s">
        <v>297</v>
      </c>
      <c r="E24" s="3" t="s">
        <v>4</v>
      </c>
    </row>
    <row r="25" spans="1:5" s="1" customFormat="1" ht="15.75">
      <c r="A25" s="1" t="s">
        <v>90</v>
      </c>
      <c r="B25" s="12" t="s">
        <v>7</v>
      </c>
      <c r="C25" s="1" t="s">
        <v>4</v>
      </c>
      <c r="D25" s="1" t="s">
        <v>298</v>
      </c>
      <c r="E25" s="3" t="s">
        <v>4</v>
      </c>
    </row>
    <row r="26" spans="1:7" s="1" customFormat="1" ht="15.75">
      <c r="A26" s="1" t="s">
        <v>91</v>
      </c>
      <c r="B26" s="12" t="s">
        <v>7</v>
      </c>
      <c r="C26" s="1" t="s">
        <v>4</v>
      </c>
      <c r="D26" s="1" t="s">
        <v>299</v>
      </c>
      <c r="E26" s="3" t="s">
        <v>4</v>
      </c>
      <c r="F26" s="3"/>
      <c r="G26" s="3"/>
    </row>
    <row r="27" spans="1:5" s="1" customFormat="1" ht="15.75">
      <c r="A27" s="3" t="s">
        <v>92</v>
      </c>
      <c r="B27" s="12" t="s">
        <v>7</v>
      </c>
      <c r="C27" s="3" t="s">
        <v>4</v>
      </c>
      <c r="D27" s="1" t="s">
        <v>300</v>
      </c>
      <c r="E27" s="3" t="s">
        <v>4</v>
      </c>
    </row>
    <row r="28" spans="1:5" s="1" customFormat="1" ht="15.75">
      <c r="A28" s="1" t="s">
        <v>93</v>
      </c>
      <c r="B28" s="12" t="s">
        <v>7</v>
      </c>
      <c r="C28" s="1" t="s">
        <v>4</v>
      </c>
      <c r="D28" s="1" t="s">
        <v>301</v>
      </c>
      <c r="E28" s="3" t="s">
        <v>4</v>
      </c>
    </row>
    <row r="29" spans="1:5" s="1" customFormat="1" ht="15.75">
      <c r="A29" s="1" t="s">
        <v>94</v>
      </c>
      <c r="B29" s="12" t="s">
        <v>7</v>
      </c>
      <c r="C29" s="1" t="s">
        <v>4</v>
      </c>
      <c r="D29" s="1" t="s">
        <v>302</v>
      </c>
      <c r="E29" s="3" t="s">
        <v>4</v>
      </c>
    </row>
    <row r="30" spans="1:5" s="1" customFormat="1" ht="15.75">
      <c r="A30" s="1" t="s">
        <v>95</v>
      </c>
      <c r="B30" s="12" t="s">
        <v>7</v>
      </c>
      <c r="C30" s="1" t="s">
        <v>4</v>
      </c>
      <c r="D30" s="1" t="s">
        <v>303</v>
      </c>
      <c r="E30" s="3" t="s">
        <v>4</v>
      </c>
    </row>
    <row r="31" spans="1:5" s="1" customFormat="1" ht="15.75">
      <c r="A31" s="1" t="s">
        <v>96</v>
      </c>
      <c r="B31" s="12" t="s">
        <v>7</v>
      </c>
      <c r="C31" s="1" t="s">
        <v>4</v>
      </c>
      <c r="D31" s="1" t="s">
        <v>304</v>
      </c>
      <c r="E31" s="3" t="s">
        <v>4</v>
      </c>
    </row>
    <row r="32" spans="1:5" s="1" customFormat="1" ht="15.75">
      <c r="A32" s="1" t="s">
        <v>97</v>
      </c>
      <c r="B32" s="12" t="s">
        <v>7</v>
      </c>
      <c r="C32" s="1" t="s">
        <v>4</v>
      </c>
      <c r="D32" s="1" t="s">
        <v>305</v>
      </c>
      <c r="E32" s="3" t="s">
        <v>4</v>
      </c>
    </row>
    <row r="33" spans="1:5" s="1" customFormat="1" ht="15.75">
      <c r="A33" s="1" t="s">
        <v>141</v>
      </c>
      <c r="B33" s="11" t="s">
        <v>142</v>
      </c>
      <c r="C33" s="1" t="s">
        <v>4</v>
      </c>
      <c r="D33" s="1" t="s">
        <v>306</v>
      </c>
      <c r="E33" s="3" t="s">
        <v>4</v>
      </c>
    </row>
    <row r="34" spans="1:5" s="1" customFormat="1" ht="15.75">
      <c r="A34" s="1" t="s">
        <v>143</v>
      </c>
      <c r="B34" s="11" t="s">
        <v>144</v>
      </c>
      <c r="C34" s="1" t="s">
        <v>4</v>
      </c>
      <c r="D34" s="1" t="s">
        <v>307</v>
      </c>
      <c r="E34" s="3" t="s">
        <v>4</v>
      </c>
    </row>
    <row r="35" spans="1:5" s="1" customFormat="1" ht="15.75">
      <c r="A35" s="1" t="s">
        <v>145</v>
      </c>
      <c r="B35" s="11" t="s">
        <v>146</v>
      </c>
      <c r="C35" s="1" t="s">
        <v>4</v>
      </c>
      <c r="D35" s="1" t="s">
        <v>308</v>
      </c>
      <c r="E35" s="3" t="s">
        <v>4</v>
      </c>
    </row>
    <row r="36" spans="1:5" s="1" customFormat="1" ht="15.75">
      <c r="A36" s="1" t="s">
        <v>147</v>
      </c>
      <c r="B36" s="11" t="s">
        <v>148</v>
      </c>
      <c r="C36" s="1" t="s">
        <v>4</v>
      </c>
      <c r="D36" s="1" t="s">
        <v>309</v>
      </c>
      <c r="E36" s="3" t="s">
        <v>4</v>
      </c>
    </row>
    <row r="37" spans="1:5" s="1" customFormat="1" ht="15.75">
      <c r="A37" s="1" t="s">
        <v>149</v>
      </c>
      <c r="B37" s="11" t="s">
        <v>150</v>
      </c>
      <c r="C37" s="1" t="s">
        <v>4</v>
      </c>
      <c r="D37" s="1" t="s">
        <v>310</v>
      </c>
      <c r="E37" s="3" t="s">
        <v>4</v>
      </c>
    </row>
    <row r="38" spans="1:5" s="1" customFormat="1" ht="15.75">
      <c r="A38" s="1" t="s">
        <v>151</v>
      </c>
      <c r="B38" s="11" t="s">
        <v>152</v>
      </c>
      <c r="C38" s="1" t="s">
        <v>4</v>
      </c>
      <c r="D38" s="1" t="s">
        <v>311</v>
      </c>
      <c r="E38" s="3" t="s">
        <v>4</v>
      </c>
    </row>
    <row r="39" spans="1:5" s="1" customFormat="1" ht="15.75">
      <c r="A39" s="3" t="s">
        <v>153</v>
      </c>
      <c r="B39" s="11" t="s">
        <v>154</v>
      </c>
      <c r="C39" s="1" t="s">
        <v>4</v>
      </c>
      <c r="D39" s="1" t="s">
        <v>312</v>
      </c>
      <c r="E39" s="3" t="s">
        <v>4</v>
      </c>
    </row>
    <row r="40" spans="1:5" s="1" customFormat="1" ht="15.75">
      <c r="A40" s="1" t="s">
        <v>155</v>
      </c>
      <c r="B40" s="11" t="s">
        <v>156</v>
      </c>
      <c r="C40" s="1" t="s">
        <v>4</v>
      </c>
      <c r="D40" s="1" t="s">
        <v>313</v>
      </c>
      <c r="E40" s="3" t="s">
        <v>4</v>
      </c>
    </row>
    <row r="41" spans="1:5" s="1" customFormat="1" ht="15.75">
      <c r="A41" s="1" t="s">
        <v>157</v>
      </c>
      <c r="B41" s="11" t="s">
        <v>158</v>
      </c>
      <c r="C41" s="1" t="s">
        <v>4</v>
      </c>
      <c r="D41" s="1" t="s">
        <v>314</v>
      </c>
      <c r="E41" s="3" t="s">
        <v>4</v>
      </c>
    </row>
    <row r="42" spans="1:5" s="1" customFormat="1" ht="15.75">
      <c r="A42" s="1" t="s">
        <v>159</v>
      </c>
      <c r="B42" s="11" t="s">
        <v>160</v>
      </c>
      <c r="C42" s="1" t="s">
        <v>4</v>
      </c>
      <c r="D42" s="1" t="s">
        <v>315</v>
      </c>
      <c r="E42" s="3" t="s">
        <v>4</v>
      </c>
    </row>
    <row r="43" spans="1:5" s="1" customFormat="1" ht="15.75">
      <c r="A43" s="1" t="s">
        <v>161</v>
      </c>
      <c r="B43" s="11" t="s">
        <v>162</v>
      </c>
      <c r="C43" s="1" t="s">
        <v>4</v>
      </c>
      <c r="D43" s="1" t="s">
        <v>316</v>
      </c>
      <c r="E43" s="3" t="s">
        <v>4</v>
      </c>
    </row>
    <row r="44" spans="1:6" s="1" customFormat="1" ht="15.75">
      <c r="A44" s="1" t="s">
        <v>163</v>
      </c>
      <c r="B44" s="11" t="s">
        <v>164</v>
      </c>
      <c r="C44" s="1" t="s">
        <v>4</v>
      </c>
      <c r="D44" s="1" t="s">
        <v>317</v>
      </c>
      <c r="E44" s="3" t="s">
        <v>4</v>
      </c>
      <c r="F44" s="3" t="s">
        <v>494</v>
      </c>
    </row>
    <row r="45" spans="1:7" s="1" customFormat="1" ht="15.75">
      <c r="A45" s="1" t="s">
        <v>26</v>
      </c>
      <c r="B45" s="11" t="s">
        <v>27</v>
      </c>
      <c r="C45" s="1" t="s">
        <v>11</v>
      </c>
      <c r="D45" s="1" t="s">
        <v>318</v>
      </c>
      <c r="E45" s="3" t="s">
        <v>4</v>
      </c>
      <c r="F45" s="3" t="s">
        <v>494</v>
      </c>
      <c r="G45" s="1" t="s">
        <v>529</v>
      </c>
    </row>
    <row r="46" spans="1:6" s="1" customFormat="1" ht="15.75">
      <c r="A46" s="1" t="s">
        <v>16</v>
      </c>
      <c r="B46" s="11" t="s">
        <v>17</v>
      </c>
      <c r="C46" s="1" t="s">
        <v>11</v>
      </c>
      <c r="D46" s="1" t="s">
        <v>319</v>
      </c>
      <c r="E46" s="3" t="s">
        <v>4</v>
      </c>
      <c r="F46" s="3" t="s">
        <v>494</v>
      </c>
    </row>
    <row r="47" spans="1:6" s="1" customFormat="1" ht="15.75">
      <c r="A47" s="1" t="s">
        <v>28</v>
      </c>
      <c r="B47" s="11" t="s">
        <v>29</v>
      </c>
      <c r="C47" s="1" t="s">
        <v>11</v>
      </c>
      <c r="D47" s="1" t="s">
        <v>320</v>
      </c>
      <c r="E47" s="3" t="s">
        <v>4</v>
      </c>
      <c r="F47" s="3" t="s">
        <v>494</v>
      </c>
    </row>
    <row r="48" spans="1:7" s="1" customFormat="1" ht="15.75">
      <c r="A48" s="1" t="s">
        <v>30</v>
      </c>
      <c r="B48" s="11" t="s">
        <v>31</v>
      </c>
      <c r="C48" s="1" t="s">
        <v>11</v>
      </c>
      <c r="D48" s="1" t="s">
        <v>321</v>
      </c>
      <c r="E48" s="3" t="s">
        <v>4</v>
      </c>
      <c r="F48" s="3" t="s">
        <v>494</v>
      </c>
      <c r="G48" s="1" t="s">
        <v>529</v>
      </c>
    </row>
    <row r="49" spans="1:6" s="1" customFormat="1" ht="15.75">
      <c r="A49" s="3" t="s">
        <v>18</v>
      </c>
      <c r="B49" s="11" t="s">
        <v>19</v>
      </c>
      <c r="C49" s="1" t="s">
        <v>11</v>
      </c>
      <c r="D49" s="1" t="s">
        <v>322</v>
      </c>
      <c r="E49" s="3" t="s">
        <v>4</v>
      </c>
      <c r="F49" s="3" t="s">
        <v>494</v>
      </c>
    </row>
    <row r="50" spans="1:7" s="1" customFormat="1" ht="15.75">
      <c r="A50" s="3" t="s">
        <v>32</v>
      </c>
      <c r="B50" s="11" t="s">
        <v>33</v>
      </c>
      <c r="C50" s="1" t="s">
        <v>11</v>
      </c>
      <c r="D50" s="1" t="s">
        <v>323</v>
      </c>
      <c r="E50" s="3" t="s">
        <v>4</v>
      </c>
      <c r="F50" s="3" t="s">
        <v>494</v>
      </c>
      <c r="G50" s="1" t="s">
        <v>529</v>
      </c>
    </row>
    <row r="51" spans="1:6" s="1" customFormat="1" ht="15.75">
      <c r="A51" s="3" t="s">
        <v>20</v>
      </c>
      <c r="B51" s="12" t="s">
        <v>21</v>
      </c>
      <c r="C51" s="1" t="s">
        <v>11</v>
      </c>
      <c r="D51" s="1" t="s">
        <v>324</v>
      </c>
      <c r="E51" s="3" t="s">
        <v>4</v>
      </c>
      <c r="F51" s="3" t="s">
        <v>494</v>
      </c>
    </row>
    <row r="52" spans="1:6" s="1" customFormat="1" ht="15.75">
      <c r="A52" s="3" t="s">
        <v>34</v>
      </c>
      <c r="B52" s="12" t="s">
        <v>35</v>
      </c>
      <c r="C52" s="1" t="s">
        <v>11</v>
      </c>
      <c r="D52" s="1" t="s">
        <v>325</v>
      </c>
      <c r="E52" s="3" t="s">
        <v>4</v>
      </c>
      <c r="F52" s="3" t="s">
        <v>494</v>
      </c>
    </row>
    <row r="53" spans="1:6" s="1" customFormat="1" ht="15.75">
      <c r="A53" s="3" t="s">
        <v>36</v>
      </c>
      <c r="B53" s="12" t="s">
        <v>37</v>
      </c>
      <c r="C53" s="1" t="s">
        <v>11</v>
      </c>
      <c r="D53" s="1" t="s">
        <v>326</v>
      </c>
      <c r="E53" s="3" t="s">
        <v>4</v>
      </c>
      <c r="F53" s="3" t="s">
        <v>494</v>
      </c>
    </row>
    <row r="54" spans="1:7" s="1" customFormat="1" ht="15.75">
      <c r="A54" s="3" t="s">
        <v>38</v>
      </c>
      <c r="B54" s="12" t="s">
        <v>39</v>
      </c>
      <c r="C54" s="1" t="s">
        <v>11</v>
      </c>
      <c r="D54" s="1" t="s">
        <v>327</v>
      </c>
      <c r="E54" s="3" t="s">
        <v>4</v>
      </c>
      <c r="F54" s="3" t="s">
        <v>494</v>
      </c>
      <c r="G54" s="1" t="s">
        <v>529</v>
      </c>
    </row>
    <row r="55" spans="1:6" s="1" customFormat="1" ht="15.75">
      <c r="A55" s="3" t="s">
        <v>22</v>
      </c>
      <c r="B55" s="12" t="s">
        <v>23</v>
      </c>
      <c r="C55" s="1" t="s">
        <v>11</v>
      </c>
      <c r="D55" s="1" t="s">
        <v>328</v>
      </c>
      <c r="E55" s="3" t="s">
        <v>4</v>
      </c>
      <c r="F55" s="3" t="s">
        <v>494</v>
      </c>
    </row>
    <row r="56" spans="1:6" s="1" customFormat="1" ht="15.75">
      <c r="A56" s="3" t="s">
        <v>40</v>
      </c>
      <c r="B56" s="12" t="s">
        <v>41</v>
      </c>
      <c r="C56" s="1" t="s">
        <v>11</v>
      </c>
      <c r="D56" s="1" t="s">
        <v>329</v>
      </c>
      <c r="E56" s="3" t="s">
        <v>4</v>
      </c>
      <c r="F56" s="3" t="s">
        <v>494</v>
      </c>
    </row>
    <row r="57" spans="1:6" s="1" customFormat="1" ht="15.75">
      <c r="A57" s="3" t="s">
        <v>42</v>
      </c>
      <c r="B57" s="12" t="s">
        <v>43</v>
      </c>
      <c r="C57" s="1" t="s">
        <v>11</v>
      </c>
      <c r="D57" s="1" t="s">
        <v>330</v>
      </c>
      <c r="E57" s="3" t="s">
        <v>4</v>
      </c>
      <c r="F57" s="3" t="s">
        <v>494</v>
      </c>
    </row>
    <row r="58" spans="1:6" s="1" customFormat="1" ht="15.75">
      <c r="A58" s="3" t="s">
        <v>44</v>
      </c>
      <c r="B58" s="12" t="s">
        <v>45</v>
      </c>
      <c r="C58" s="1" t="s">
        <v>11</v>
      </c>
      <c r="D58" s="1" t="s">
        <v>331</v>
      </c>
      <c r="E58" s="3" t="s">
        <v>4</v>
      </c>
      <c r="F58" s="3" t="s">
        <v>494</v>
      </c>
    </row>
    <row r="59" spans="1:6" s="1" customFormat="1" ht="15.75">
      <c r="A59" s="3" t="s">
        <v>46</v>
      </c>
      <c r="B59" s="12" t="s">
        <v>47</v>
      </c>
      <c r="C59" s="1" t="s">
        <v>11</v>
      </c>
      <c r="D59" s="1" t="s">
        <v>332</v>
      </c>
      <c r="E59" s="3" t="s">
        <v>4</v>
      </c>
      <c r="F59" s="3" t="s">
        <v>494</v>
      </c>
    </row>
    <row r="60" spans="1:7" s="1" customFormat="1" ht="15.75">
      <c r="A60" s="3" t="s">
        <v>48</v>
      </c>
      <c r="B60" s="12" t="s">
        <v>49</v>
      </c>
      <c r="C60" s="1" t="s">
        <v>11</v>
      </c>
      <c r="D60" s="1" t="s">
        <v>333</v>
      </c>
      <c r="E60" s="3" t="s">
        <v>4</v>
      </c>
      <c r="F60" s="3" t="s">
        <v>494</v>
      </c>
      <c r="G60" s="1" t="s">
        <v>185</v>
      </c>
    </row>
    <row r="61" spans="1:7" s="1" customFormat="1" ht="15.75">
      <c r="A61" s="3" t="s">
        <v>9</v>
      </c>
      <c r="B61" s="12" t="s">
        <v>10</v>
      </c>
      <c r="C61" s="1" t="s">
        <v>11</v>
      </c>
      <c r="D61" s="1" t="s">
        <v>334</v>
      </c>
      <c r="E61" s="3" t="s">
        <v>4</v>
      </c>
      <c r="F61" s="3" t="s">
        <v>494</v>
      </c>
      <c r="G61" s="1" t="s">
        <v>185</v>
      </c>
    </row>
    <row r="62" spans="1:6" s="1" customFormat="1" ht="15.75">
      <c r="A62" s="3" t="s">
        <v>12</v>
      </c>
      <c r="B62" s="12" t="s">
        <v>13</v>
      </c>
      <c r="C62" s="1" t="s">
        <v>11</v>
      </c>
      <c r="D62" s="1" t="s">
        <v>335</v>
      </c>
      <c r="E62" s="3" t="s">
        <v>4</v>
      </c>
      <c r="F62" s="3" t="s">
        <v>494</v>
      </c>
    </row>
    <row r="63" spans="1:6" s="1" customFormat="1" ht="15.75">
      <c r="A63" s="3" t="s">
        <v>50</v>
      </c>
      <c r="B63" s="12" t="s">
        <v>51</v>
      </c>
      <c r="C63" s="1" t="s">
        <v>11</v>
      </c>
      <c r="D63" s="1" t="s">
        <v>336</v>
      </c>
      <c r="E63" s="3" t="s">
        <v>4</v>
      </c>
      <c r="F63" s="3" t="s">
        <v>494</v>
      </c>
    </row>
    <row r="64" spans="1:6" s="1" customFormat="1" ht="15.75">
      <c r="A64" s="3" t="s">
        <v>52</v>
      </c>
      <c r="B64" s="12" t="s">
        <v>53</v>
      </c>
      <c r="C64" s="1" t="s">
        <v>11</v>
      </c>
      <c r="D64" s="1" t="s">
        <v>337</v>
      </c>
      <c r="E64" s="3" t="s">
        <v>4</v>
      </c>
      <c r="F64" s="3" t="s">
        <v>494</v>
      </c>
    </row>
    <row r="65" spans="1:6" s="1" customFormat="1" ht="15.75">
      <c r="A65" s="3" t="s">
        <v>54</v>
      </c>
      <c r="B65" s="12" t="s">
        <v>55</v>
      </c>
      <c r="C65" s="1" t="s">
        <v>11</v>
      </c>
      <c r="D65" s="1" t="s">
        <v>338</v>
      </c>
      <c r="E65" s="3" t="s">
        <v>4</v>
      </c>
      <c r="F65" s="3" t="s">
        <v>494</v>
      </c>
    </row>
    <row r="66" spans="1:6" s="1" customFormat="1" ht="15.75">
      <c r="A66" s="3" t="s">
        <v>56</v>
      </c>
      <c r="B66" s="12" t="s">
        <v>57</v>
      </c>
      <c r="C66" s="1" t="s">
        <v>11</v>
      </c>
      <c r="D66" s="1" t="s">
        <v>339</v>
      </c>
      <c r="E66" s="3" t="s">
        <v>4</v>
      </c>
      <c r="F66" s="3" t="s">
        <v>494</v>
      </c>
    </row>
    <row r="67" spans="1:6" s="1" customFormat="1" ht="15.75">
      <c r="A67" s="3" t="s">
        <v>58</v>
      </c>
      <c r="B67" s="12" t="s">
        <v>59</v>
      </c>
      <c r="C67" s="1" t="s">
        <v>11</v>
      </c>
      <c r="D67" s="1" t="s">
        <v>340</v>
      </c>
      <c r="E67" s="3" t="s">
        <v>4</v>
      </c>
      <c r="F67" s="3" t="s">
        <v>494</v>
      </c>
    </row>
    <row r="68" spans="1:6" s="1" customFormat="1" ht="15.75">
      <c r="A68" s="3" t="s">
        <v>60</v>
      </c>
      <c r="B68" s="12" t="s">
        <v>61</v>
      </c>
      <c r="C68" s="1" t="s">
        <v>11</v>
      </c>
      <c r="D68" s="1" t="s">
        <v>341</v>
      </c>
      <c r="E68" s="3" t="s">
        <v>4</v>
      </c>
      <c r="F68" s="3" t="s">
        <v>494</v>
      </c>
    </row>
    <row r="69" spans="1:7" s="1" customFormat="1" ht="15.75">
      <c r="A69" s="3" t="s">
        <v>62</v>
      </c>
      <c r="B69" s="12" t="s">
        <v>63</v>
      </c>
      <c r="C69" s="1" t="s">
        <v>11</v>
      </c>
      <c r="D69" s="1" t="s">
        <v>342</v>
      </c>
      <c r="E69" s="3" t="s">
        <v>4</v>
      </c>
      <c r="F69" s="3" t="s">
        <v>494</v>
      </c>
      <c r="G69" s="1" t="s">
        <v>185</v>
      </c>
    </row>
    <row r="70" spans="1:6" s="1" customFormat="1" ht="15.75">
      <c r="A70" s="3" t="s">
        <v>14</v>
      </c>
      <c r="B70" s="12" t="s">
        <v>15</v>
      </c>
      <c r="C70" s="1" t="s">
        <v>11</v>
      </c>
      <c r="D70" s="1" t="s">
        <v>343</v>
      </c>
      <c r="E70" s="3" t="s">
        <v>4</v>
      </c>
      <c r="F70" s="3" t="s">
        <v>494</v>
      </c>
    </row>
    <row r="71" spans="1:6" s="1" customFormat="1" ht="15.75">
      <c r="A71" s="3" t="s">
        <v>64</v>
      </c>
      <c r="B71" s="12" t="s">
        <v>65</v>
      </c>
      <c r="C71" s="1" t="s">
        <v>11</v>
      </c>
      <c r="D71" s="1" t="s">
        <v>344</v>
      </c>
      <c r="E71" s="3" t="s">
        <v>4</v>
      </c>
      <c r="F71" s="3" t="s">
        <v>494</v>
      </c>
    </row>
    <row r="72" spans="1:6" s="1" customFormat="1" ht="15.75">
      <c r="A72" s="3" t="s">
        <v>66</v>
      </c>
      <c r="B72" s="12" t="s">
        <v>67</v>
      </c>
      <c r="C72" s="1" t="s">
        <v>11</v>
      </c>
      <c r="D72" s="1" t="s">
        <v>345</v>
      </c>
      <c r="E72" s="3" t="s">
        <v>4</v>
      </c>
      <c r="F72" s="3" t="s">
        <v>494</v>
      </c>
    </row>
    <row r="73" spans="1:6" s="1" customFormat="1" ht="15.75">
      <c r="A73" s="3" t="s">
        <v>68</v>
      </c>
      <c r="B73" s="12" t="s">
        <v>69</v>
      </c>
      <c r="C73" s="1" t="s">
        <v>11</v>
      </c>
      <c r="D73" s="1" t="s">
        <v>346</v>
      </c>
      <c r="E73" s="3" t="s">
        <v>4</v>
      </c>
      <c r="F73" s="3" t="s">
        <v>494</v>
      </c>
    </row>
    <row r="74" spans="1:6" s="1" customFormat="1" ht="15.75">
      <c r="A74" s="3" t="s">
        <v>70</v>
      </c>
      <c r="B74" s="12" t="s">
        <v>71</v>
      </c>
      <c r="C74" s="1" t="s">
        <v>11</v>
      </c>
      <c r="D74" s="1" t="s">
        <v>347</v>
      </c>
      <c r="E74" s="3" t="s">
        <v>4</v>
      </c>
      <c r="F74" s="3" t="s">
        <v>494</v>
      </c>
    </row>
    <row r="75" spans="1:6" s="1" customFormat="1" ht="15.75">
      <c r="A75" s="3" t="s">
        <v>72</v>
      </c>
      <c r="B75" s="12" t="s">
        <v>73</v>
      </c>
      <c r="C75" s="1" t="s">
        <v>11</v>
      </c>
      <c r="D75" s="1" t="s">
        <v>348</v>
      </c>
      <c r="E75" s="3" t="s">
        <v>4</v>
      </c>
      <c r="F75" s="3" t="s">
        <v>494</v>
      </c>
    </row>
    <row r="76" spans="1:7" s="1" customFormat="1" ht="15.75">
      <c r="A76" s="3" t="s">
        <v>74</v>
      </c>
      <c r="B76" s="12" t="s">
        <v>75</v>
      </c>
      <c r="C76" s="1" t="s">
        <v>11</v>
      </c>
      <c r="D76" s="1" t="s">
        <v>349</v>
      </c>
      <c r="E76" s="3" t="s">
        <v>4</v>
      </c>
      <c r="F76" s="3" t="s">
        <v>494</v>
      </c>
      <c r="G76" s="3" t="s">
        <v>185</v>
      </c>
    </row>
    <row r="77" spans="1:6" s="1" customFormat="1" ht="15.75">
      <c r="A77" s="3" t="s">
        <v>24</v>
      </c>
      <c r="B77" s="12" t="s">
        <v>25</v>
      </c>
      <c r="C77" s="3" t="s">
        <v>11</v>
      </c>
      <c r="D77" s="1" t="s">
        <v>350</v>
      </c>
      <c r="E77" s="3" t="s">
        <v>4</v>
      </c>
      <c r="F77" s="3" t="s">
        <v>494</v>
      </c>
    </row>
    <row r="78" spans="1:6" s="1" customFormat="1" ht="15.75">
      <c r="A78" s="3" t="s">
        <v>76</v>
      </c>
      <c r="B78" s="12" t="s">
        <v>77</v>
      </c>
      <c r="C78" s="1" t="s">
        <v>11</v>
      </c>
      <c r="D78" s="1" t="s">
        <v>351</v>
      </c>
      <c r="E78" s="3" t="s">
        <v>4</v>
      </c>
      <c r="F78" s="3" t="s">
        <v>494</v>
      </c>
    </row>
    <row r="79" spans="1:5" s="1" customFormat="1" ht="15.75">
      <c r="A79" s="3" t="s">
        <v>78</v>
      </c>
      <c r="B79" s="12" t="s">
        <v>79</v>
      </c>
      <c r="C79" s="1" t="s">
        <v>11</v>
      </c>
      <c r="D79" s="1" t="s">
        <v>352</v>
      </c>
      <c r="E79" s="3" t="s">
        <v>4</v>
      </c>
    </row>
    <row r="80" spans="1:5" s="1" customFormat="1" ht="15.75">
      <c r="A80" s="3" t="s">
        <v>109</v>
      </c>
      <c r="B80" s="12" t="s">
        <v>110</v>
      </c>
      <c r="C80" s="1" t="s">
        <v>11</v>
      </c>
      <c r="D80" s="1" t="s">
        <v>353</v>
      </c>
      <c r="E80" s="3" t="s">
        <v>4</v>
      </c>
    </row>
    <row r="81" spans="1:5" s="1" customFormat="1" ht="15.75">
      <c r="A81" s="3" t="s">
        <v>111</v>
      </c>
      <c r="B81" s="12" t="s">
        <v>112</v>
      </c>
      <c r="C81" s="1" t="s">
        <v>11</v>
      </c>
      <c r="D81" s="1" t="s">
        <v>354</v>
      </c>
      <c r="E81" s="3" t="s">
        <v>4</v>
      </c>
    </row>
    <row r="82" spans="1:5" s="1" customFormat="1" ht="15.75">
      <c r="A82" s="3" t="s">
        <v>113</v>
      </c>
      <c r="B82" s="12" t="s">
        <v>114</v>
      </c>
      <c r="C82" s="1" t="s">
        <v>11</v>
      </c>
      <c r="D82" s="1" t="s">
        <v>355</v>
      </c>
      <c r="E82" s="3" t="s">
        <v>4</v>
      </c>
    </row>
    <row r="83" spans="1:7" s="1" customFormat="1" ht="15.75">
      <c r="A83" s="3" t="s">
        <v>115</v>
      </c>
      <c r="B83" s="12" t="s">
        <v>116</v>
      </c>
      <c r="C83" s="1" t="s">
        <v>11</v>
      </c>
      <c r="D83" s="1" t="s">
        <v>356</v>
      </c>
      <c r="E83" s="3" t="s">
        <v>4</v>
      </c>
      <c r="G83" s="1" t="s">
        <v>185</v>
      </c>
    </row>
    <row r="84" spans="1:5" s="1" customFormat="1" ht="15.75">
      <c r="A84" s="3" t="s">
        <v>86</v>
      </c>
      <c r="B84" s="12" t="s">
        <v>87</v>
      </c>
      <c r="C84" s="1" t="s">
        <v>11</v>
      </c>
      <c r="D84" s="1" t="s">
        <v>357</v>
      </c>
      <c r="E84" s="3" t="s">
        <v>4</v>
      </c>
    </row>
    <row r="85" spans="1:7" s="1" customFormat="1" ht="15.75">
      <c r="A85" s="3" t="s">
        <v>117</v>
      </c>
      <c r="B85" s="12" t="s">
        <v>118</v>
      </c>
      <c r="C85" s="1" t="s">
        <v>11</v>
      </c>
      <c r="D85" s="1" t="s">
        <v>358</v>
      </c>
      <c r="E85" s="3" t="s">
        <v>4</v>
      </c>
      <c r="G85" s="1" t="s">
        <v>185</v>
      </c>
    </row>
    <row r="86" spans="1:7" s="1" customFormat="1" ht="15.75">
      <c r="A86" s="3" t="s">
        <v>80</v>
      </c>
      <c r="B86" s="12" t="s">
        <v>81</v>
      </c>
      <c r="C86" s="1" t="s">
        <v>11</v>
      </c>
      <c r="D86" s="1" t="s">
        <v>359</v>
      </c>
      <c r="E86" s="3" t="s">
        <v>4</v>
      </c>
      <c r="G86" s="1" t="s">
        <v>185</v>
      </c>
    </row>
    <row r="87" spans="1:5" s="1" customFormat="1" ht="15.75">
      <c r="A87" s="3" t="s">
        <v>82</v>
      </c>
      <c r="B87" s="12" t="s">
        <v>83</v>
      </c>
      <c r="C87" s="1" t="s">
        <v>11</v>
      </c>
      <c r="D87" s="1" t="s">
        <v>360</v>
      </c>
      <c r="E87" s="3" t="s">
        <v>4</v>
      </c>
    </row>
    <row r="88" spans="1:5" s="1" customFormat="1" ht="15.75">
      <c r="A88" s="3" t="s">
        <v>119</v>
      </c>
      <c r="B88" s="12" t="s">
        <v>120</v>
      </c>
      <c r="C88" s="1" t="s">
        <v>11</v>
      </c>
      <c r="D88" s="1" t="s">
        <v>361</v>
      </c>
      <c r="E88" s="3" t="s">
        <v>4</v>
      </c>
    </row>
    <row r="89" spans="1:5" s="1" customFormat="1" ht="15.75">
      <c r="A89" s="3" t="s">
        <v>121</v>
      </c>
      <c r="B89" s="12" t="s">
        <v>122</v>
      </c>
      <c r="C89" s="1" t="s">
        <v>11</v>
      </c>
      <c r="D89" s="1" t="s">
        <v>362</v>
      </c>
      <c r="E89" s="3" t="s">
        <v>4</v>
      </c>
    </row>
    <row r="90" spans="1:5" s="1" customFormat="1" ht="15.75">
      <c r="A90" s="3" t="s">
        <v>123</v>
      </c>
      <c r="B90" s="12" t="s">
        <v>124</v>
      </c>
      <c r="C90" s="1" t="s">
        <v>11</v>
      </c>
      <c r="D90" s="1" t="s">
        <v>363</v>
      </c>
      <c r="E90" s="3" t="s">
        <v>4</v>
      </c>
    </row>
    <row r="91" spans="1:5" s="1" customFormat="1" ht="15.75">
      <c r="A91" s="3" t="s">
        <v>125</v>
      </c>
      <c r="B91" s="12" t="s">
        <v>126</v>
      </c>
      <c r="C91" s="1" t="s">
        <v>11</v>
      </c>
      <c r="D91" s="1" t="s">
        <v>364</v>
      </c>
      <c r="E91" s="3" t="s">
        <v>4</v>
      </c>
    </row>
    <row r="92" spans="1:5" s="1" customFormat="1" ht="15.75">
      <c r="A92" s="3" t="s">
        <v>127</v>
      </c>
      <c r="B92" s="12" t="s">
        <v>128</v>
      </c>
      <c r="C92" s="1" t="s">
        <v>11</v>
      </c>
      <c r="D92" s="1" t="s">
        <v>365</v>
      </c>
      <c r="E92" s="3" t="s">
        <v>4</v>
      </c>
    </row>
    <row r="93" spans="1:7" s="1" customFormat="1" ht="15.75">
      <c r="A93" s="3" t="s">
        <v>129</v>
      </c>
      <c r="B93" s="12" t="s">
        <v>130</v>
      </c>
      <c r="C93" s="1" t="s">
        <v>11</v>
      </c>
      <c r="D93" s="1" t="s">
        <v>366</v>
      </c>
      <c r="E93" s="3" t="s">
        <v>4</v>
      </c>
      <c r="G93" s="1" t="s">
        <v>185</v>
      </c>
    </row>
    <row r="94" spans="1:5" s="1" customFormat="1" ht="15.75">
      <c r="A94" s="3" t="s">
        <v>84</v>
      </c>
      <c r="B94" s="12" t="s">
        <v>85</v>
      </c>
      <c r="C94" s="1" t="s">
        <v>11</v>
      </c>
      <c r="D94" s="1" t="s">
        <v>367</v>
      </c>
      <c r="E94" s="3" t="s">
        <v>4</v>
      </c>
    </row>
    <row r="95" spans="1:5" s="1" customFormat="1" ht="15.75">
      <c r="A95" s="3" t="s">
        <v>131</v>
      </c>
      <c r="B95" s="12" t="s">
        <v>132</v>
      </c>
      <c r="C95" s="1" t="s">
        <v>11</v>
      </c>
      <c r="D95" s="1" t="s">
        <v>368</v>
      </c>
      <c r="E95" s="3" t="s">
        <v>4</v>
      </c>
    </row>
    <row r="96" spans="1:5" s="1" customFormat="1" ht="15.75">
      <c r="A96" s="3" t="s">
        <v>133</v>
      </c>
      <c r="B96" s="12" t="s">
        <v>134</v>
      </c>
      <c r="C96" s="1" t="s">
        <v>11</v>
      </c>
      <c r="D96" s="1" t="s">
        <v>369</v>
      </c>
      <c r="E96" s="3" t="s">
        <v>4</v>
      </c>
    </row>
    <row r="97" spans="1:5" s="1" customFormat="1" ht="15.75">
      <c r="A97" s="3" t="s">
        <v>135</v>
      </c>
      <c r="B97" s="12" t="s">
        <v>136</v>
      </c>
      <c r="C97" s="1" t="s">
        <v>11</v>
      </c>
      <c r="D97" s="1" t="s">
        <v>370</v>
      </c>
      <c r="E97" s="3" t="s">
        <v>4</v>
      </c>
    </row>
    <row r="98" spans="1:5" s="1" customFormat="1" ht="15.75">
      <c r="A98" s="3" t="s">
        <v>137</v>
      </c>
      <c r="B98" s="12" t="s">
        <v>138</v>
      </c>
      <c r="C98" s="1" t="s">
        <v>11</v>
      </c>
      <c r="D98" s="1" t="s">
        <v>371</v>
      </c>
      <c r="E98" s="3" t="s">
        <v>4</v>
      </c>
    </row>
    <row r="99" spans="1:5" ht="15.75">
      <c r="A99" s="3" t="s">
        <v>139</v>
      </c>
      <c r="B99" s="12" t="s">
        <v>140</v>
      </c>
      <c r="C99" s="1" t="s">
        <v>11</v>
      </c>
      <c r="D99" s="1" t="s">
        <v>372</v>
      </c>
      <c r="E99" s="3" t="s">
        <v>4</v>
      </c>
    </row>
  </sheetData>
  <printOptions gridLines="1"/>
  <pageMargins left="0.5" right="0.5" top="0.75" bottom="0.75" header="0.5" footer="0.5"/>
  <pageSetup horizontalDpi="600" verticalDpi="600" orientation="portrait" r:id="rId1"/>
  <headerFooter alignWithMargins="0">
    <oddHeader>&amp;C&amp;A</oddHeader>
    <oddFooter>&amp;LMelanoma Project&amp;CTARP Lab&amp;R&amp;D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B23" sqref="B23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21" width="5.7109375" style="0" customWidth="1"/>
  </cols>
  <sheetData>
    <row r="1" spans="1:16" ht="12.75">
      <c r="A1" s="15" t="s">
        <v>189</v>
      </c>
      <c r="B1" s="15"/>
      <c r="C1" s="15"/>
      <c r="D1" s="15"/>
      <c r="E1" s="15"/>
      <c r="F1" s="15"/>
      <c r="G1" s="15" t="s">
        <v>185</v>
      </c>
      <c r="H1" s="15"/>
      <c r="I1" s="15"/>
      <c r="J1" s="15"/>
      <c r="K1" s="15"/>
      <c r="L1" s="15"/>
      <c r="M1" s="15"/>
      <c r="N1" s="15"/>
      <c r="O1" s="15"/>
      <c r="P1" s="15" t="s">
        <v>185</v>
      </c>
    </row>
    <row r="2" spans="1:16" ht="12.75">
      <c r="A2" s="15" t="s">
        <v>185</v>
      </c>
      <c r="B2" s="15"/>
      <c r="C2" s="15"/>
      <c r="D2" s="15"/>
      <c r="E2" s="92" t="s">
        <v>493</v>
      </c>
      <c r="F2" s="15"/>
      <c r="G2" s="15" t="s">
        <v>186</v>
      </c>
      <c r="H2" s="15"/>
      <c r="I2" s="15"/>
      <c r="J2" s="15"/>
      <c r="K2" s="15"/>
      <c r="L2" s="15"/>
      <c r="M2" s="15"/>
      <c r="N2" s="15"/>
      <c r="O2" s="15"/>
      <c r="P2" s="15" t="s">
        <v>185</v>
      </c>
    </row>
    <row r="3" spans="1:16" ht="30" customHeight="1">
      <c r="A3" s="5"/>
      <c r="B3" s="5"/>
      <c r="C3" s="6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5"/>
    </row>
    <row r="4" spans="1:16" ht="30" customHeight="1" thickBot="1">
      <c r="A4" s="5"/>
      <c r="B4" s="5" t="s">
        <v>187</v>
      </c>
      <c r="C4" s="17">
        <f>0.7*C3</f>
        <v>0</v>
      </c>
      <c r="D4" s="17">
        <f>1.5*D3</f>
        <v>1.5</v>
      </c>
      <c r="E4" s="17">
        <f aca="true" t="shared" si="0" ref="E4:K4">1.5*E3</f>
        <v>3</v>
      </c>
      <c r="F4" s="17">
        <f t="shared" si="0"/>
        <v>4.5</v>
      </c>
      <c r="G4" s="17">
        <f t="shared" si="0"/>
        <v>6</v>
      </c>
      <c r="H4" s="17">
        <f t="shared" si="0"/>
        <v>7.5</v>
      </c>
      <c r="I4" s="17">
        <f t="shared" si="0"/>
        <v>9</v>
      </c>
      <c r="J4" s="17">
        <f t="shared" si="0"/>
        <v>10.5</v>
      </c>
      <c r="K4" s="17">
        <f t="shared" si="0"/>
        <v>12</v>
      </c>
      <c r="L4" s="17">
        <f>1.5*L3</f>
        <v>13.5</v>
      </c>
      <c r="M4" s="17">
        <f>1.5*M3</f>
        <v>15</v>
      </c>
      <c r="N4" s="17">
        <f>1.5*N3</f>
        <v>16.5</v>
      </c>
      <c r="O4" s="17">
        <f>1.5*O3</f>
        <v>18</v>
      </c>
      <c r="P4" s="5" t="s">
        <v>187</v>
      </c>
    </row>
    <row r="5" spans="1:16" ht="30" customHeight="1" thickBot="1" thickTop="1">
      <c r="A5" s="16">
        <v>0</v>
      </c>
      <c r="B5" s="5">
        <f>A5*0.7</f>
        <v>0</v>
      </c>
      <c r="C5" s="7" t="s">
        <v>188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v>0</v>
      </c>
    </row>
    <row r="6" spans="1:16" ht="30" customHeight="1" thickTop="1">
      <c r="A6" s="16">
        <v>1</v>
      </c>
      <c r="B6" s="5">
        <f>A6*1.5</f>
        <v>1.5</v>
      </c>
      <c r="C6" s="9"/>
      <c r="D6" s="43" t="s">
        <v>88</v>
      </c>
      <c r="E6" s="44" t="s">
        <v>89</v>
      </c>
      <c r="F6" s="44" t="s">
        <v>90</v>
      </c>
      <c r="G6" s="44" t="s">
        <v>91</v>
      </c>
      <c r="H6" s="44" t="s">
        <v>92</v>
      </c>
      <c r="I6" s="45"/>
      <c r="J6" s="44" t="s">
        <v>300</v>
      </c>
      <c r="K6" s="44" t="s">
        <v>301</v>
      </c>
      <c r="L6" s="44" t="s">
        <v>302</v>
      </c>
      <c r="M6" s="44" t="s">
        <v>303</v>
      </c>
      <c r="N6" s="46" t="s">
        <v>304</v>
      </c>
      <c r="O6" s="10"/>
      <c r="P6" s="5">
        <v>1.5</v>
      </c>
    </row>
    <row r="7" spans="1:16" ht="30" customHeight="1">
      <c r="A7" s="16">
        <v>2</v>
      </c>
      <c r="B7" s="5">
        <f aca="true" t="shared" si="1" ref="B7:B20">A7*1.5</f>
        <v>3</v>
      </c>
      <c r="C7" s="9"/>
      <c r="D7" s="47" t="s">
        <v>93</v>
      </c>
      <c r="E7" s="48" t="s">
        <v>94</v>
      </c>
      <c r="F7" s="48" t="s">
        <v>95</v>
      </c>
      <c r="G7" s="48" t="s">
        <v>96</v>
      </c>
      <c r="H7" s="48" t="s">
        <v>97</v>
      </c>
      <c r="I7" s="45"/>
      <c r="J7" s="48" t="s">
        <v>305</v>
      </c>
      <c r="K7" s="48" t="s">
        <v>306</v>
      </c>
      <c r="L7" s="48" t="s">
        <v>307</v>
      </c>
      <c r="M7" s="48" t="s">
        <v>308</v>
      </c>
      <c r="N7" s="49" t="s">
        <v>309</v>
      </c>
      <c r="O7" s="10"/>
      <c r="P7" s="5">
        <v>3</v>
      </c>
    </row>
    <row r="8" spans="1:16" ht="30" customHeight="1">
      <c r="A8" s="16">
        <v>3</v>
      </c>
      <c r="B8" s="5">
        <f t="shared" si="1"/>
        <v>4.5</v>
      </c>
      <c r="C8" s="9"/>
      <c r="D8" s="47" t="s">
        <v>285</v>
      </c>
      <c r="E8" s="48" t="s">
        <v>286</v>
      </c>
      <c r="F8" s="48" t="s">
        <v>287</v>
      </c>
      <c r="G8" s="48" t="s">
        <v>288</v>
      </c>
      <c r="H8" s="48" t="s">
        <v>289</v>
      </c>
      <c r="I8" s="45"/>
      <c r="J8" s="48" t="s">
        <v>310</v>
      </c>
      <c r="K8" s="48" t="s">
        <v>311</v>
      </c>
      <c r="L8" s="48" t="s">
        <v>312</v>
      </c>
      <c r="M8" s="48" t="s">
        <v>313</v>
      </c>
      <c r="N8" s="49" t="s">
        <v>314</v>
      </c>
      <c r="O8" s="10"/>
      <c r="P8" s="5">
        <v>4.5</v>
      </c>
    </row>
    <row r="9" spans="1:16" ht="30" customHeight="1">
      <c r="A9" s="16">
        <v>4</v>
      </c>
      <c r="B9" s="5">
        <f t="shared" si="1"/>
        <v>6</v>
      </c>
      <c r="C9" s="9"/>
      <c r="D9" s="47" t="s">
        <v>290</v>
      </c>
      <c r="E9" s="48" t="s">
        <v>291</v>
      </c>
      <c r="F9" s="48" t="s">
        <v>292</v>
      </c>
      <c r="G9" s="48" t="s">
        <v>293</v>
      </c>
      <c r="H9" s="48" t="s">
        <v>294</v>
      </c>
      <c r="I9" s="45"/>
      <c r="J9" s="48" t="s">
        <v>315</v>
      </c>
      <c r="K9" s="48" t="s">
        <v>316</v>
      </c>
      <c r="L9" s="48" t="s">
        <v>317</v>
      </c>
      <c r="M9" s="48" t="s">
        <v>318</v>
      </c>
      <c r="N9" s="49" t="s">
        <v>319</v>
      </c>
      <c r="O9" s="10"/>
      <c r="P9" s="5">
        <v>6</v>
      </c>
    </row>
    <row r="10" spans="1:16" ht="30" customHeight="1" thickBot="1">
      <c r="A10" s="16">
        <v>5</v>
      </c>
      <c r="B10" s="5">
        <f t="shared" si="1"/>
        <v>7.5</v>
      </c>
      <c r="C10" s="9"/>
      <c r="D10" s="50" t="s">
        <v>295</v>
      </c>
      <c r="E10" s="51" t="s">
        <v>296</v>
      </c>
      <c r="F10" s="51" t="s">
        <v>297</v>
      </c>
      <c r="G10" s="51" t="s">
        <v>298</v>
      </c>
      <c r="H10" s="51" t="s">
        <v>299</v>
      </c>
      <c r="I10" s="45"/>
      <c r="J10" s="51" t="s">
        <v>320</v>
      </c>
      <c r="K10" s="51" t="s">
        <v>321</v>
      </c>
      <c r="L10" s="51" t="s">
        <v>322</v>
      </c>
      <c r="M10" s="51" t="s">
        <v>323</v>
      </c>
      <c r="N10" s="52" t="s">
        <v>324</v>
      </c>
      <c r="O10" s="10"/>
      <c r="P10" s="5">
        <v>7.5</v>
      </c>
    </row>
    <row r="11" spans="1:16" ht="30" customHeight="1" thickBot="1" thickTop="1">
      <c r="A11" s="16">
        <v>6</v>
      </c>
      <c r="B11" s="5">
        <f t="shared" si="1"/>
        <v>9</v>
      </c>
      <c r="C11" s="9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0"/>
      <c r="P11" s="5">
        <v>9</v>
      </c>
    </row>
    <row r="12" spans="1:16" ht="30" customHeight="1" thickTop="1">
      <c r="A12" s="16">
        <v>7</v>
      </c>
      <c r="B12" s="5">
        <f t="shared" si="1"/>
        <v>10.5</v>
      </c>
      <c r="C12" s="9"/>
      <c r="D12" s="53" t="s">
        <v>325</v>
      </c>
      <c r="E12" s="54" t="s">
        <v>326</v>
      </c>
      <c r="F12" s="54" t="s">
        <v>327</v>
      </c>
      <c r="G12" s="54" t="s">
        <v>328</v>
      </c>
      <c r="H12" s="55" t="s">
        <v>329</v>
      </c>
      <c r="I12" s="36"/>
      <c r="J12" s="53" t="s">
        <v>350</v>
      </c>
      <c r="K12" s="54" t="s">
        <v>351</v>
      </c>
      <c r="L12" s="54" t="s">
        <v>352</v>
      </c>
      <c r="M12" s="54" t="s">
        <v>353</v>
      </c>
      <c r="N12" s="55" t="s">
        <v>354</v>
      </c>
      <c r="O12" s="10"/>
      <c r="P12" s="5">
        <v>10.5</v>
      </c>
    </row>
    <row r="13" spans="1:16" ht="30" customHeight="1">
      <c r="A13" s="16">
        <v>8</v>
      </c>
      <c r="B13" s="5">
        <f t="shared" si="1"/>
        <v>12</v>
      </c>
      <c r="C13" s="9"/>
      <c r="D13" s="56" t="s">
        <v>330</v>
      </c>
      <c r="E13" s="57" t="s">
        <v>331</v>
      </c>
      <c r="F13" s="57" t="s">
        <v>332</v>
      </c>
      <c r="G13" s="57" t="s">
        <v>333</v>
      </c>
      <c r="H13" s="58" t="s">
        <v>334</v>
      </c>
      <c r="I13" s="36"/>
      <c r="J13" s="56" t="s">
        <v>355</v>
      </c>
      <c r="K13" s="57" t="s">
        <v>356</v>
      </c>
      <c r="L13" s="57" t="s">
        <v>357</v>
      </c>
      <c r="M13" s="57" t="s">
        <v>358</v>
      </c>
      <c r="N13" s="58" t="s">
        <v>359</v>
      </c>
      <c r="O13" s="10"/>
      <c r="P13" s="5">
        <v>12</v>
      </c>
    </row>
    <row r="14" spans="1:16" ht="30" customHeight="1">
      <c r="A14" s="16">
        <v>9</v>
      </c>
      <c r="B14" s="5">
        <f t="shared" si="1"/>
        <v>13.5</v>
      </c>
      <c r="C14" s="9"/>
      <c r="D14" s="56" t="s">
        <v>335</v>
      </c>
      <c r="E14" s="57" t="s">
        <v>336</v>
      </c>
      <c r="F14" s="57" t="s">
        <v>337</v>
      </c>
      <c r="G14" s="57" t="s">
        <v>338</v>
      </c>
      <c r="H14" s="58" t="s">
        <v>339</v>
      </c>
      <c r="I14" s="36"/>
      <c r="J14" s="56" t="s">
        <v>360</v>
      </c>
      <c r="K14" s="57" t="s">
        <v>361</v>
      </c>
      <c r="L14" s="57" t="s">
        <v>362</v>
      </c>
      <c r="M14" s="57" t="s">
        <v>363</v>
      </c>
      <c r="N14" s="58" t="s">
        <v>364</v>
      </c>
      <c r="O14" s="10"/>
      <c r="P14" s="5">
        <v>13.5</v>
      </c>
    </row>
    <row r="15" spans="1:16" ht="30" customHeight="1">
      <c r="A15" s="16">
        <v>10</v>
      </c>
      <c r="B15" s="5">
        <f t="shared" si="1"/>
        <v>15</v>
      </c>
      <c r="C15" s="9"/>
      <c r="D15" s="56" t="s">
        <v>340</v>
      </c>
      <c r="E15" s="57" t="s">
        <v>341</v>
      </c>
      <c r="F15" s="57" t="s">
        <v>342</v>
      </c>
      <c r="G15" s="57" t="s">
        <v>343</v>
      </c>
      <c r="H15" s="58" t="s">
        <v>344</v>
      </c>
      <c r="I15" s="36"/>
      <c r="J15" s="56" t="s">
        <v>365</v>
      </c>
      <c r="K15" s="57" t="s">
        <v>366</v>
      </c>
      <c r="L15" s="57" t="s">
        <v>367</v>
      </c>
      <c r="M15" s="57" t="s">
        <v>368</v>
      </c>
      <c r="N15" s="58" t="s">
        <v>369</v>
      </c>
      <c r="O15" s="10"/>
      <c r="P15" s="5">
        <v>15</v>
      </c>
    </row>
    <row r="16" spans="1:16" ht="30" customHeight="1" thickBot="1">
      <c r="A16" s="16">
        <v>11</v>
      </c>
      <c r="B16" s="5">
        <f t="shared" si="1"/>
        <v>16.5</v>
      </c>
      <c r="C16" s="9"/>
      <c r="D16" s="59" t="s">
        <v>345</v>
      </c>
      <c r="E16" s="60" t="s">
        <v>346</v>
      </c>
      <c r="F16" s="60" t="s">
        <v>347</v>
      </c>
      <c r="G16" s="60" t="s">
        <v>348</v>
      </c>
      <c r="H16" s="61" t="s">
        <v>349</v>
      </c>
      <c r="I16" s="36"/>
      <c r="J16" s="59" t="s">
        <v>370</v>
      </c>
      <c r="K16" s="60" t="s">
        <v>371</v>
      </c>
      <c r="L16" s="60" t="s">
        <v>372</v>
      </c>
      <c r="M16" s="62" t="s">
        <v>185</v>
      </c>
      <c r="N16" s="63" t="s">
        <v>185</v>
      </c>
      <c r="O16" s="10"/>
      <c r="P16" s="5">
        <v>16.5</v>
      </c>
    </row>
    <row r="17" spans="1:16" ht="30" customHeight="1" thickBot="1" thickTop="1">
      <c r="A17" s="16">
        <v>12</v>
      </c>
      <c r="B17" s="5">
        <f t="shared" si="1"/>
        <v>18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">
        <v>18</v>
      </c>
    </row>
    <row r="18" spans="1:16" ht="30" customHeight="1" thickTop="1">
      <c r="A18" s="16">
        <v>13</v>
      </c>
      <c r="B18" s="5">
        <f t="shared" si="1"/>
        <v>19.5</v>
      </c>
      <c r="C18" s="9"/>
      <c r="E18" s="28" t="s">
        <v>8</v>
      </c>
      <c r="F18" s="23" t="s">
        <v>196</v>
      </c>
      <c r="G18" s="23" t="s">
        <v>197</v>
      </c>
      <c r="H18" s="27" t="s">
        <v>199</v>
      </c>
      <c r="J18" s="28" t="s">
        <v>200</v>
      </c>
      <c r="K18" s="39" t="s">
        <v>204</v>
      </c>
      <c r="L18" s="23" t="s">
        <v>202</v>
      </c>
      <c r="M18" s="40" t="s">
        <v>206</v>
      </c>
      <c r="N18" s="14"/>
      <c r="O18" s="10"/>
      <c r="P18" s="5">
        <v>19.5</v>
      </c>
    </row>
    <row r="19" spans="1:16" ht="30" customHeight="1" thickBot="1">
      <c r="A19" s="16">
        <v>14</v>
      </c>
      <c r="B19" s="5">
        <f t="shared" si="1"/>
        <v>21</v>
      </c>
      <c r="C19" s="9"/>
      <c r="E19" s="29" t="s">
        <v>195</v>
      </c>
      <c r="F19" s="24" t="s">
        <v>196</v>
      </c>
      <c r="G19" s="24" t="s">
        <v>192</v>
      </c>
      <c r="H19" s="20" t="s">
        <v>198</v>
      </c>
      <c r="J19" s="29" t="s">
        <v>201</v>
      </c>
      <c r="K19" s="24" t="s">
        <v>205</v>
      </c>
      <c r="L19" s="24" t="s">
        <v>203</v>
      </c>
      <c r="M19" s="41" t="s">
        <v>207</v>
      </c>
      <c r="N19" s="14"/>
      <c r="O19" s="10"/>
      <c r="P19" s="5">
        <v>21</v>
      </c>
    </row>
    <row r="20" spans="1:16" ht="30" customHeight="1" thickTop="1">
      <c r="A20" s="16">
        <v>15</v>
      </c>
      <c r="B20" s="5">
        <f t="shared" si="1"/>
        <v>22.5</v>
      </c>
      <c r="C20" s="9"/>
      <c r="D20" s="10"/>
      <c r="F20" s="42" t="s">
        <v>281</v>
      </c>
      <c r="G20" s="42"/>
      <c r="H20" s="42"/>
      <c r="I20" s="42"/>
      <c r="K20" s="42" t="s">
        <v>282</v>
      </c>
      <c r="L20" s="10"/>
      <c r="M20" s="10"/>
      <c r="N20" s="10"/>
      <c r="O20" s="10"/>
      <c r="P20" s="5">
        <v>22.5</v>
      </c>
    </row>
    <row r="21" spans="1:16" ht="30" customHeight="1">
      <c r="A21" s="5"/>
      <c r="B21" s="5" t="s">
        <v>187</v>
      </c>
      <c r="C21" s="5">
        <v>0</v>
      </c>
      <c r="D21" s="5">
        <v>1.5</v>
      </c>
      <c r="E21" s="5">
        <v>3</v>
      </c>
      <c r="F21" s="5">
        <v>4.5</v>
      </c>
      <c r="G21" s="5">
        <v>6</v>
      </c>
      <c r="H21" s="5">
        <v>7.5</v>
      </c>
      <c r="I21" s="5">
        <v>9</v>
      </c>
      <c r="J21" s="5">
        <v>10.5</v>
      </c>
      <c r="K21" s="5">
        <v>12</v>
      </c>
      <c r="L21" s="5">
        <v>13.5</v>
      </c>
      <c r="M21" s="5">
        <v>15</v>
      </c>
      <c r="N21" s="5">
        <v>16.5</v>
      </c>
      <c r="O21" s="5">
        <v>18</v>
      </c>
      <c r="P21" s="5" t="s">
        <v>187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printOptions gridLines="1" horizontalCentered="1" verticalCentered="1"/>
  <pageMargins left="0.5" right="0.5" top="0.75" bottom="0.75" header="0.5" footer="0.5"/>
  <pageSetup fitToHeight="1" fitToWidth="1" horizontalDpi="600" verticalDpi="600" orientation="portrait" r:id="rId1"/>
  <headerFooter alignWithMargins="0">
    <oddHeader>&amp;C&amp;A</oddHeader>
    <oddFooter>&amp;CMelanoma Progression Array 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1" sqref="E1"/>
    </sheetView>
  </sheetViews>
  <sheetFormatPr defaultColWidth="9.140625" defaultRowHeight="12.75"/>
  <cols>
    <col min="3" max="3" width="24.8515625" style="0" customWidth="1"/>
    <col min="4" max="4" width="6.421875" style="0" customWidth="1"/>
    <col min="5" max="5" width="31.7109375" style="0" customWidth="1"/>
  </cols>
  <sheetData>
    <row r="1" spans="1:5" s="1" customFormat="1" ht="32.25" customHeight="1">
      <c r="A1" s="38" t="s">
        <v>283</v>
      </c>
      <c r="B1" s="38" t="s">
        <v>0</v>
      </c>
      <c r="C1" s="38" t="s">
        <v>284</v>
      </c>
      <c r="D1" s="38" t="s">
        <v>2</v>
      </c>
      <c r="E1" s="38" t="s">
        <v>518</v>
      </c>
    </row>
    <row r="2" spans="1:4" s="1" customFormat="1" ht="15.75">
      <c r="A2" s="1">
        <v>1</v>
      </c>
      <c r="B2" s="3" t="s">
        <v>3</v>
      </c>
      <c r="C2" s="3" t="s">
        <v>190</v>
      </c>
      <c r="D2" s="3" t="s">
        <v>208</v>
      </c>
    </row>
    <row r="3" spans="1:4" s="1" customFormat="1" ht="15.75">
      <c r="A3" s="1">
        <v>2</v>
      </c>
      <c r="B3" s="3" t="s">
        <v>3</v>
      </c>
      <c r="C3" s="3" t="s">
        <v>190</v>
      </c>
      <c r="D3" s="3" t="s">
        <v>209</v>
      </c>
    </row>
    <row r="4" spans="1:4" s="1" customFormat="1" ht="15.75">
      <c r="A4" s="1">
        <v>3</v>
      </c>
      <c r="B4" s="3" t="s">
        <v>3</v>
      </c>
      <c r="C4" s="3" t="s">
        <v>190</v>
      </c>
      <c r="D4" s="3" t="s">
        <v>210</v>
      </c>
    </row>
    <row r="5" spans="1:4" s="1" customFormat="1" ht="15.75">
      <c r="A5" s="1">
        <v>4</v>
      </c>
      <c r="B5" s="3" t="s">
        <v>3</v>
      </c>
      <c r="C5" s="3" t="s">
        <v>190</v>
      </c>
      <c r="D5" s="3" t="s">
        <v>211</v>
      </c>
    </row>
    <row r="6" spans="1:4" s="1" customFormat="1" ht="15.75">
      <c r="A6" s="1">
        <v>5</v>
      </c>
      <c r="B6" s="3" t="s">
        <v>3</v>
      </c>
      <c r="C6" s="3" t="s">
        <v>190</v>
      </c>
      <c r="D6" s="3" t="s">
        <v>212</v>
      </c>
    </row>
    <row r="7" spans="1:4" s="1" customFormat="1" ht="15.75">
      <c r="A7" s="1">
        <v>6</v>
      </c>
      <c r="B7" s="3" t="s">
        <v>3</v>
      </c>
      <c r="C7" s="3" t="s">
        <v>190</v>
      </c>
      <c r="D7" s="3" t="s">
        <v>213</v>
      </c>
    </row>
    <row r="8" spans="1:4" s="1" customFormat="1" ht="15.75">
      <c r="A8" s="1">
        <v>7</v>
      </c>
      <c r="B8" s="3" t="s">
        <v>3</v>
      </c>
      <c r="C8" s="3" t="s">
        <v>190</v>
      </c>
      <c r="D8" s="3" t="s">
        <v>214</v>
      </c>
    </row>
    <row r="9" spans="1:5" s="1" customFormat="1" ht="15.75">
      <c r="A9" s="1">
        <v>8</v>
      </c>
      <c r="B9" s="3" t="s">
        <v>3</v>
      </c>
      <c r="C9" s="3" t="s">
        <v>190</v>
      </c>
      <c r="D9" s="3" t="s">
        <v>215</v>
      </c>
      <c r="E9" s="1" t="s">
        <v>511</v>
      </c>
    </row>
    <row r="10" spans="1:4" s="1" customFormat="1" ht="15.75">
      <c r="A10" s="1">
        <v>9</v>
      </c>
      <c r="B10" s="3" t="s">
        <v>3</v>
      </c>
      <c r="C10" s="3" t="s">
        <v>190</v>
      </c>
      <c r="D10" s="3" t="s">
        <v>216</v>
      </c>
    </row>
    <row r="11" spans="1:4" s="1" customFormat="1" ht="15.75">
      <c r="A11" s="1">
        <v>10</v>
      </c>
      <c r="B11" s="3" t="s">
        <v>3</v>
      </c>
      <c r="C11" s="3" t="s">
        <v>190</v>
      </c>
      <c r="D11" s="3" t="s">
        <v>217</v>
      </c>
    </row>
    <row r="12" spans="1:5" s="1" customFormat="1" ht="15.75">
      <c r="A12" s="1">
        <v>11</v>
      </c>
      <c r="B12" s="3" t="s">
        <v>3</v>
      </c>
      <c r="C12" s="3" t="s">
        <v>190</v>
      </c>
      <c r="D12" s="3" t="s">
        <v>218</v>
      </c>
      <c r="E12" s="1" t="s">
        <v>512</v>
      </c>
    </row>
    <row r="13" spans="1:4" s="1" customFormat="1" ht="15.75">
      <c r="A13" s="1">
        <v>12</v>
      </c>
      <c r="B13" s="3" t="s">
        <v>3</v>
      </c>
      <c r="C13" s="3" t="s">
        <v>190</v>
      </c>
      <c r="D13" s="3" t="s">
        <v>219</v>
      </c>
    </row>
    <row r="14" spans="1:4" s="1" customFormat="1" ht="15.75">
      <c r="A14" s="1">
        <v>13</v>
      </c>
      <c r="B14" s="3" t="s">
        <v>3</v>
      </c>
      <c r="C14" s="3" t="s">
        <v>190</v>
      </c>
      <c r="D14" s="3" t="s">
        <v>220</v>
      </c>
    </row>
    <row r="15" spans="1:4" s="1" customFormat="1" ht="15.75">
      <c r="A15" s="1">
        <v>14</v>
      </c>
      <c r="B15" s="3" t="s">
        <v>3</v>
      </c>
      <c r="C15" s="3" t="s">
        <v>190</v>
      </c>
      <c r="D15" s="3" t="s">
        <v>221</v>
      </c>
    </row>
    <row r="16" spans="1:5" s="1" customFormat="1" ht="15.75">
      <c r="A16" s="1">
        <v>15</v>
      </c>
      <c r="B16" s="3" t="s">
        <v>3</v>
      </c>
      <c r="C16" s="3" t="s">
        <v>190</v>
      </c>
      <c r="D16" s="3" t="s">
        <v>222</v>
      </c>
      <c r="E16" s="1" t="s">
        <v>513</v>
      </c>
    </row>
    <row r="17" spans="1:4" s="1" customFormat="1" ht="15.75">
      <c r="A17" s="1">
        <v>16</v>
      </c>
      <c r="B17" s="3" t="s">
        <v>3</v>
      </c>
      <c r="C17" s="3" t="s">
        <v>190</v>
      </c>
      <c r="D17" s="3" t="s">
        <v>223</v>
      </c>
    </row>
    <row r="18" spans="1:5" s="1" customFormat="1" ht="15.75">
      <c r="A18" s="1">
        <v>17</v>
      </c>
      <c r="B18" s="3" t="s">
        <v>3</v>
      </c>
      <c r="C18" s="3" t="s">
        <v>190</v>
      </c>
      <c r="D18" s="3" t="s">
        <v>224</v>
      </c>
      <c r="E18" s="1" t="s">
        <v>514</v>
      </c>
    </row>
    <row r="19" spans="1:4" s="1" customFormat="1" ht="15.75">
      <c r="A19" s="1">
        <v>18</v>
      </c>
      <c r="B19" s="3" t="s">
        <v>3</v>
      </c>
      <c r="C19" s="3" t="s">
        <v>190</v>
      </c>
      <c r="D19" s="3" t="s">
        <v>225</v>
      </c>
    </row>
    <row r="20" spans="1:5" s="1" customFormat="1" ht="15.75">
      <c r="A20" s="1">
        <v>19</v>
      </c>
      <c r="B20" s="3" t="s">
        <v>3</v>
      </c>
      <c r="C20" s="3" t="s">
        <v>190</v>
      </c>
      <c r="D20" s="3" t="s">
        <v>226</v>
      </c>
      <c r="E20" s="1" t="s">
        <v>515</v>
      </c>
    </row>
    <row r="21" spans="1:4" s="1" customFormat="1" ht="15.75">
      <c r="A21" s="1">
        <v>20</v>
      </c>
      <c r="B21" s="3" t="s">
        <v>3</v>
      </c>
      <c r="C21" s="3" t="s">
        <v>190</v>
      </c>
      <c r="D21" s="3" t="s">
        <v>227</v>
      </c>
    </row>
    <row r="22" spans="1:4" s="1" customFormat="1" ht="15.75">
      <c r="A22" s="1">
        <v>21</v>
      </c>
      <c r="B22" s="3" t="s">
        <v>3</v>
      </c>
      <c r="C22" s="3" t="s">
        <v>190</v>
      </c>
      <c r="D22" s="3" t="s">
        <v>228</v>
      </c>
    </row>
    <row r="23" spans="1:4" s="1" customFormat="1" ht="15.75">
      <c r="A23" s="1">
        <v>22</v>
      </c>
      <c r="B23" s="3" t="s">
        <v>3</v>
      </c>
      <c r="C23" s="3" t="s">
        <v>190</v>
      </c>
      <c r="D23" s="3" t="s">
        <v>229</v>
      </c>
    </row>
    <row r="24" spans="1:4" s="1" customFormat="1" ht="15.75">
      <c r="A24" s="1">
        <v>23</v>
      </c>
      <c r="B24" s="3" t="s">
        <v>3</v>
      </c>
      <c r="C24" s="3" t="s">
        <v>190</v>
      </c>
      <c r="D24" s="3" t="s">
        <v>230</v>
      </c>
    </row>
    <row r="25" spans="1:4" s="1" customFormat="1" ht="15.75">
      <c r="A25" s="1">
        <v>24</v>
      </c>
      <c r="B25" s="3" t="s">
        <v>3</v>
      </c>
      <c r="C25" s="3" t="s">
        <v>190</v>
      </c>
      <c r="D25" s="3" t="s">
        <v>231</v>
      </c>
    </row>
    <row r="26" spans="1:4" s="1" customFormat="1" ht="15.75">
      <c r="A26" s="1">
        <v>25</v>
      </c>
      <c r="B26" s="3" t="s">
        <v>3</v>
      </c>
      <c r="C26" s="3" t="s">
        <v>190</v>
      </c>
      <c r="D26" s="3" t="s">
        <v>232</v>
      </c>
    </row>
    <row r="27" spans="1:4" s="1" customFormat="1" ht="15.75">
      <c r="A27" s="1">
        <v>26</v>
      </c>
      <c r="B27" s="3" t="s">
        <v>3</v>
      </c>
      <c r="C27" s="3" t="s">
        <v>190</v>
      </c>
      <c r="D27" s="3" t="s">
        <v>233</v>
      </c>
    </row>
    <row r="28" spans="1:4" s="1" customFormat="1" ht="15.75">
      <c r="A28" s="1">
        <v>27</v>
      </c>
      <c r="B28" s="3" t="s">
        <v>3</v>
      </c>
      <c r="C28" s="3" t="s">
        <v>190</v>
      </c>
      <c r="D28" s="3" t="s">
        <v>234</v>
      </c>
    </row>
    <row r="29" spans="1:4" s="1" customFormat="1" ht="15.75">
      <c r="A29" s="1">
        <v>28</v>
      </c>
      <c r="B29" s="3" t="s">
        <v>3</v>
      </c>
      <c r="C29" s="3" t="s">
        <v>190</v>
      </c>
      <c r="D29" s="3" t="s">
        <v>235</v>
      </c>
    </row>
    <row r="30" spans="1:5" s="1" customFormat="1" ht="15.75">
      <c r="A30" s="1">
        <v>29</v>
      </c>
      <c r="B30" s="3" t="s">
        <v>3</v>
      </c>
      <c r="C30" s="3" t="s">
        <v>190</v>
      </c>
      <c r="D30" s="3" t="s">
        <v>236</v>
      </c>
      <c r="E30" s="1" t="s">
        <v>508</v>
      </c>
    </row>
    <row r="31" spans="1:4" s="1" customFormat="1" ht="15.75">
      <c r="A31" s="1">
        <v>30</v>
      </c>
      <c r="B31" s="3" t="s">
        <v>3</v>
      </c>
      <c r="C31" s="3" t="s">
        <v>190</v>
      </c>
      <c r="D31" s="3" t="s">
        <v>237</v>
      </c>
    </row>
    <row r="32" spans="1:4" s="1" customFormat="1" ht="15.75">
      <c r="A32" s="1">
        <v>31</v>
      </c>
      <c r="B32" s="3" t="s">
        <v>3</v>
      </c>
      <c r="C32" s="3" t="s">
        <v>190</v>
      </c>
      <c r="D32" s="3" t="s">
        <v>238</v>
      </c>
    </row>
    <row r="33" spans="1:4" s="1" customFormat="1" ht="15.75">
      <c r="A33" s="1">
        <v>32</v>
      </c>
      <c r="B33" s="3" t="s">
        <v>3</v>
      </c>
      <c r="C33" s="3" t="s">
        <v>190</v>
      </c>
      <c r="D33" s="3" t="s">
        <v>239</v>
      </c>
    </row>
    <row r="34" spans="1:4" s="1" customFormat="1" ht="15.75">
      <c r="A34" s="1">
        <v>33</v>
      </c>
      <c r="B34" s="3" t="s">
        <v>3</v>
      </c>
      <c r="C34" s="3" t="s">
        <v>190</v>
      </c>
      <c r="D34" s="3" t="s">
        <v>240</v>
      </c>
    </row>
    <row r="35" spans="1:4" s="1" customFormat="1" ht="15.75">
      <c r="A35" s="1">
        <v>34</v>
      </c>
      <c r="B35" s="3" t="s">
        <v>3</v>
      </c>
      <c r="C35" s="3" t="s">
        <v>190</v>
      </c>
      <c r="D35" s="3" t="s">
        <v>241</v>
      </c>
    </row>
    <row r="36" spans="1:4" s="1" customFormat="1" ht="15.75">
      <c r="A36" s="1">
        <v>35</v>
      </c>
      <c r="B36" s="3" t="s">
        <v>3</v>
      </c>
      <c r="C36" s="3" t="s">
        <v>190</v>
      </c>
      <c r="D36" s="3" t="s">
        <v>242</v>
      </c>
    </row>
    <row r="37" spans="1:5" s="1" customFormat="1" ht="15.75">
      <c r="A37" s="1">
        <v>36</v>
      </c>
      <c r="B37" s="3" t="s">
        <v>3</v>
      </c>
      <c r="C37" s="3" t="s">
        <v>190</v>
      </c>
      <c r="D37" s="3" t="s">
        <v>243</v>
      </c>
      <c r="E37" s="1" t="s">
        <v>507</v>
      </c>
    </row>
    <row r="38" spans="1:4" s="1" customFormat="1" ht="15.75">
      <c r="A38" s="1">
        <v>37</v>
      </c>
      <c r="B38" s="3" t="s">
        <v>3</v>
      </c>
      <c r="C38" s="3" t="s">
        <v>190</v>
      </c>
      <c r="D38" s="3" t="s">
        <v>244</v>
      </c>
    </row>
    <row r="39" spans="1:4" s="1" customFormat="1" ht="15.75">
      <c r="A39" s="1">
        <v>38</v>
      </c>
      <c r="B39" s="3" t="s">
        <v>3</v>
      </c>
      <c r="C39" s="3" t="s">
        <v>190</v>
      </c>
      <c r="D39" s="3" t="s">
        <v>245</v>
      </c>
    </row>
    <row r="40" spans="1:4" s="1" customFormat="1" ht="15.75">
      <c r="A40" s="1">
        <v>39</v>
      </c>
      <c r="B40" s="3" t="s">
        <v>3</v>
      </c>
      <c r="C40" s="3" t="s">
        <v>190</v>
      </c>
      <c r="D40" s="3" t="s">
        <v>246</v>
      </c>
    </row>
    <row r="41" spans="1:4" s="1" customFormat="1" ht="15.75">
      <c r="A41" s="1">
        <v>40</v>
      </c>
      <c r="B41" s="3" t="s">
        <v>3</v>
      </c>
      <c r="C41" s="3" t="s">
        <v>190</v>
      </c>
      <c r="D41" s="3" t="s">
        <v>247</v>
      </c>
    </row>
    <row r="42" spans="1:4" s="1" customFormat="1" ht="15.75">
      <c r="A42" s="1">
        <v>41</v>
      </c>
      <c r="B42" s="3" t="s">
        <v>3</v>
      </c>
      <c r="C42" s="3" t="s">
        <v>190</v>
      </c>
      <c r="D42" s="3" t="s">
        <v>248</v>
      </c>
    </row>
    <row r="43" spans="1:4" s="1" customFormat="1" ht="15.75">
      <c r="A43" s="1">
        <v>42</v>
      </c>
      <c r="B43" s="3" t="s">
        <v>3</v>
      </c>
      <c r="C43" s="3" t="s">
        <v>190</v>
      </c>
      <c r="D43" s="3" t="s">
        <v>249</v>
      </c>
    </row>
    <row r="44" spans="1:4" s="1" customFormat="1" ht="15.75">
      <c r="A44" s="1">
        <v>43</v>
      </c>
      <c r="B44" s="3" t="s">
        <v>3</v>
      </c>
      <c r="C44" s="3" t="s">
        <v>190</v>
      </c>
      <c r="D44" s="3" t="s">
        <v>250</v>
      </c>
    </row>
    <row r="45" spans="1:4" s="1" customFormat="1" ht="15.75">
      <c r="A45" s="1">
        <v>44</v>
      </c>
      <c r="B45" s="3" t="s">
        <v>3</v>
      </c>
      <c r="C45" s="3" t="s">
        <v>190</v>
      </c>
      <c r="D45" s="3" t="s">
        <v>251</v>
      </c>
    </row>
    <row r="46" spans="1:5" s="1" customFormat="1" ht="15.75">
      <c r="A46" s="1">
        <v>45</v>
      </c>
      <c r="B46" s="3" t="s">
        <v>3</v>
      </c>
      <c r="C46" s="3" t="s">
        <v>190</v>
      </c>
      <c r="D46" s="3" t="s">
        <v>252</v>
      </c>
      <c r="E46" s="1" t="s">
        <v>516</v>
      </c>
    </row>
    <row r="47" spans="1:4" s="1" customFormat="1" ht="15.75">
      <c r="A47" s="1">
        <v>46</v>
      </c>
      <c r="B47" s="3" t="s">
        <v>3</v>
      </c>
      <c r="C47" s="3" t="s">
        <v>190</v>
      </c>
      <c r="D47" s="3" t="s">
        <v>253</v>
      </c>
    </row>
    <row r="48" spans="1:4" s="1" customFormat="1" ht="15.75">
      <c r="A48" s="1">
        <v>47</v>
      </c>
      <c r="B48" s="3" t="s">
        <v>3</v>
      </c>
      <c r="C48" s="3" t="s">
        <v>190</v>
      </c>
      <c r="D48" s="3" t="s">
        <v>254</v>
      </c>
    </row>
    <row r="49" spans="1:4" s="1" customFormat="1" ht="15.75">
      <c r="A49" s="1">
        <v>48</v>
      </c>
      <c r="B49" s="3" t="s">
        <v>3</v>
      </c>
      <c r="C49" s="3" t="s">
        <v>190</v>
      </c>
      <c r="D49" s="3" t="s">
        <v>255</v>
      </c>
    </row>
    <row r="50" spans="1:4" s="1" customFormat="1" ht="15.75">
      <c r="A50" s="1">
        <v>49</v>
      </c>
      <c r="B50" s="3" t="s">
        <v>3</v>
      </c>
      <c r="C50" s="3" t="s">
        <v>190</v>
      </c>
      <c r="D50" s="3" t="s">
        <v>256</v>
      </c>
    </row>
    <row r="51" spans="1:5" s="1" customFormat="1" ht="15.75">
      <c r="A51" s="1">
        <v>50</v>
      </c>
      <c r="B51" s="3" t="s">
        <v>3</v>
      </c>
      <c r="C51" s="3" t="s">
        <v>190</v>
      </c>
      <c r="D51" s="3" t="s">
        <v>257</v>
      </c>
      <c r="E51" s="1" t="s">
        <v>517</v>
      </c>
    </row>
    <row r="52" spans="1:4" s="1" customFormat="1" ht="15.75">
      <c r="A52" s="1">
        <v>51</v>
      </c>
      <c r="B52" s="3" t="s">
        <v>3</v>
      </c>
      <c r="C52" s="3" t="s">
        <v>190</v>
      </c>
      <c r="D52" s="3" t="s">
        <v>258</v>
      </c>
    </row>
    <row r="53" spans="1:4" s="1" customFormat="1" ht="15.75">
      <c r="A53" s="1">
        <v>52</v>
      </c>
      <c r="B53" s="3" t="s">
        <v>3</v>
      </c>
      <c r="C53" s="3" t="s">
        <v>190</v>
      </c>
      <c r="D53" s="3" t="s">
        <v>259</v>
      </c>
    </row>
    <row r="54" spans="1:4" s="1" customFormat="1" ht="15.75">
      <c r="A54" s="1">
        <v>53</v>
      </c>
      <c r="B54" s="3" t="s">
        <v>3</v>
      </c>
      <c r="C54" s="3" t="s">
        <v>190</v>
      </c>
      <c r="D54" s="3" t="s">
        <v>260</v>
      </c>
    </row>
    <row r="55" spans="1:4" s="1" customFormat="1" ht="16.5" customHeight="1">
      <c r="A55" s="1">
        <v>54</v>
      </c>
      <c r="B55" s="3" t="s">
        <v>3</v>
      </c>
      <c r="C55" s="3" t="s">
        <v>190</v>
      </c>
      <c r="D55" s="3" t="s">
        <v>261</v>
      </c>
    </row>
    <row r="56" spans="1:4" s="1" customFormat="1" ht="15.75">
      <c r="A56" s="1">
        <v>55</v>
      </c>
      <c r="B56" s="3" t="s">
        <v>3</v>
      </c>
      <c r="C56" s="3" t="s">
        <v>190</v>
      </c>
      <c r="D56" s="3" t="s">
        <v>262</v>
      </c>
    </row>
    <row r="57" spans="1:4" s="1" customFormat="1" ht="15.75">
      <c r="A57" s="1">
        <v>56</v>
      </c>
      <c r="B57" s="3" t="s">
        <v>3</v>
      </c>
      <c r="C57" s="3" t="s">
        <v>190</v>
      </c>
      <c r="D57" s="3" t="s">
        <v>263</v>
      </c>
    </row>
    <row r="58" spans="1:4" s="1" customFormat="1" ht="15.75">
      <c r="A58" s="1">
        <v>57</v>
      </c>
      <c r="B58" s="3" t="s">
        <v>3</v>
      </c>
      <c r="C58" s="3" t="s">
        <v>190</v>
      </c>
      <c r="D58" s="3" t="s">
        <v>264</v>
      </c>
    </row>
    <row r="59" spans="1:4" s="1" customFormat="1" ht="15.75">
      <c r="A59" s="1">
        <v>58</v>
      </c>
      <c r="B59" s="3" t="s">
        <v>3</v>
      </c>
      <c r="C59" s="3" t="s">
        <v>190</v>
      </c>
      <c r="D59" s="3" t="s">
        <v>265</v>
      </c>
    </row>
    <row r="60" spans="1:5" s="1" customFormat="1" ht="15.75">
      <c r="A60" s="1">
        <v>59</v>
      </c>
      <c r="B60" s="3" t="s">
        <v>3</v>
      </c>
      <c r="C60" s="3" t="s">
        <v>190</v>
      </c>
      <c r="D60" s="3" t="s">
        <v>266</v>
      </c>
      <c r="E60" s="1" t="s">
        <v>509</v>
      </c>
    </row>
    <row r="61" spans="1:4" s="1" customFormat="1" ht="15.75">
      <c r="A61" s="1">
        <v>60</v>
      </c>
      <c r="B61" s="3" t="s">
        <v>3</v>
      </c>
      <c r="C61" s="3" t="s">
        <v>190</v>
      </c>
      <c r="D61" s="3" t="s">
        <v>267</v>
      </c>
    </row>
    <row r="62" spans="1:5" s="1" customFormat="1" ht="15.75">
      <c r="A62" s="1">
        <v>61</v>
      </c>
      <c r="B62" s="3" t="s">
        <v>3</v>
      </c>
      <c r="C62" s="3" t="s">
        <v>190</v>
      </c>
      <c r="D62" s="3" t="s">
        <v>268</v>
      </c>
      <c r="E62" s="1" t="s">
        <v>510</v>
      </c>
    </row>
    <row r="63" spans="1:5" s="1" customFormat="1" ht="15.75">
      <c r="A63" s="1">
        <v>62</v>
      </c>
      <c r="B63" s="3" t="s">
        <v>3</v>
      </c>
      <c r="C63" s="3" t="s">
        <v>495</v>
      </c>
      <c r="D63" s="3" t="s">
        <v>269</v>
      </c>
      <c r="E63" s="1" t="s">
        <v>496</v>
      </c>
    </row>
    <row r="64" spans="1:5" s="1" customFormat="1" ht="15.75">
      <c r="A64" s="1">
        <v>63</v>
      </c>
      <c r="B64" s="3" t="s">
        <v>3</v>
      </c>
      <c r="C64" s="3" t="s">
        <v>495</v>
      </c>
      <c r="D64" s="3" t="s">
        <v>270</v>
      </c>
      <c r="E64" s="1" t="s">
        <v>497</v>
      </c>
    </row>
    <row r="65" spans="1:5" s="1" customFormat="1" ht="15.75">
      <c r="A65" s="1">
        <v>64</v>
      </c>
      <c r="B65" s="3" t="s">
        <v>3</v>
      </c>
      <c r="C65" s="3" t="s">
        <v>495</v>
      </c>
      <c r="D65" s="3" t="s">
        <v>271</v>
      </c>
      <c r="E65" s="1" t="s">
        <v>498</v>
      </c>
    </row>
    <row r="66" spans="1:5" s="1" customFormat="1" ht="15.75">
      <c r="A66" s="1">
        <v>65</v>
      </c>
      <c r="B66" s="3" t="s">
        <v>3</v>
      </c>
      <c r="C66" s="3" t="s">
        <v>495</v>
      </c>
      <c r="D66" s="3" t="s">
        <v>272</v>
      </c>
      <c r="E66" s="1" t="s">
        <v>499</v>
      </c>
    </row>
    <row r="67" spans="1:5" s="1" customFormat="1" ht="15.75">
      <c r="A67" s="1">
        <v>66</v>
      </c>
      <c r="B67" s="3" t="s">
        <v>3</v>
      </c>
      <c r="C67" s="3" t="s">
        <v>495</v>
      </c>
      <c r="D67" s="3" t="s">
        <v>273</v>
      </c>
      <c r="E67" s="1" t="s">
        <v>500</v>
      </c>
    </row>
    <row r="68" spans="1:5" s="1" customFormat="1" ht="15.75">
      <c r="A68" s="1">
        <v>67</v>
      </c>
      <c r="B68" s="3" t="s">
        <v>3</v>
      </c>
      <c r="C68" s="3" t="s">
        <v>495</v>
      </c>
      <c r="D68" s="3" t="s">
        <v>274</v>
      </c>
      <c r="E68" s="1" t="s">
        <v>501</v>
      </c>
    </row>
    <row r="69" spans="1:5" s="1" customFormat="1" ht="15.75">
      <c r="A69" s="1">
        <v>68</v>
      </c>
      <c r="B69" s="3" t="s">
        <v>3</v>
      </c>
      <c r="C69" s="3" t="s">
        <v>495</v>
      </c>
      <c r="D69" s="3" t="s">
        <v>275</v>
      </c>
      <c r="E69" s="1" t="s">
        <v>502</v>
      </c>
    </row>
    <row r="70" spans="1:4" s="1" customFormat="1" ht="15.75">
      <c r="A70" s="1">
        <v>69</v>
      </c>
      <c r="B70" s="3" t="s">
        <v>3</v>
      </c>
      <c r="C70" s="3" t="s">
        <v>495</v>
      </c>
      <c r="D70" s="3" t="s">
        <v>276</v>
      </c>
    </row>
    <row r="71" spans="1:5" s="1" customFormat="1" ht="15.75">
      <c r="A71" s="1">
        <v>70</v>
      </c>
      <c r="B71" s="3" t="s">
        <v>3</v>
      </c>
      <c r="C71" s="3" t="s">
        <v>495</v>
      </c>
      <c r="D71" s="3" t="s">
        <v>277</v>
      </c>
      <c r="E71" s="1" t="s">
        <v>503</v>
      </c>
    </row>
    <row r="72" spans="1:5" s="1" customFormat="1" ht="16.5" customHeight="1">
      <c r="A72" s="1">
        <v>71</v>
      </c>
      <c r="B72" s="3" t="s">
        <v>3</v>
      </c>
      <c r="C72" s="3" t="s">
        <v>495</v>
      </c>
      <c r="D72" s="3" t="s">
        <v>278</v>
      </c>
      <c r="E72" s="1" t="s">
        <v>504</v>
      </c>
    </row>
    <row r="73" spans="1:5" s="1" customFormat="1" ht="15.75">
      <c r="A73" s="1">
        <v>72</v>
      </c>
      <c r="B73" s="3" t="s">
        <v>3</v>
      </c>
      <c r="C73" s="3" t="s">
        <v>495</v>
      </c>
      <c r="D73" s="3" t="s">
        <v>279</v>
      </c>
      <c r="E73" s="1" t="s">
        <v>505</v>
      </c>
    </row>
    <row r="74" spans="1:5" s="1" customFormat="1" ht="15.75">
      <c r="A74" s="1">
        <v>73</v>
      </c>
      <c r="B74" s="3" t="s">
        <v>3</v>
      </c>
      <c r="C74" s="3" t="s">
        <v>495</v>
      </c>
      <c r="D74" s="3" t="s">
        <v>280</v>
      </c>
      <c r="E74" s="1" t="s">
        <v>506</v>
      </c>
    </row>
  </sheetData>
  <printOptions gridLines="1"/>
  <pageMargins left="0.5" right="0.5" top="0.75" bottom="0.75" header="0.5" footer="0.5"/>
  <pageSetup horizontalDpi="600" verticalDpi="600" orientation="portrait" r:id="rId1"/>
  <headerFooter alignWithMargins="0">
    <oddHeader>&amp;C&amp;A</oddHeader>
    <oddFooter>&amp;LMelanoma Array&amp;CTARP Lab&amp;R&amp;D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P2" sqref="P2"/>
    </sheetView>
  </sheetViews>
  <sheetFormatPr defaultColWidth="9.140625" defaultRowHeight="12.75"/>
  <cols>
    <col min="1" max="21" width="5.7109375" style="0" customWidth="1"/>
  </cols>
  <sheetData>
    <row r="1" spans="1:16" ht="12.75">
      <c r="A1" s="15" t="s">
        <v>191</v>
      </c>
      <c r="B1" s="15"/>
      <c r="C1" s="15"/>
      <c r="D1" s="15"/>
      <c r="E1" s="15"/>
      <c r="F1" s="15"/>
      <c r="H1" s="15"/>
      <c r="I1" s="15" t="s">
        <v>185</v>
      </c>
      <c r="J1" s="15" t="s">
        <v>185</v>
      </c>
      <c r="K1" s="15"/>
      <c r="L1" s="15"/>
      <c r="M1" s="15"/>
      <c r="N1" s="15"/>
      <c r="O1" s="15"/>
      <c r="P1" s="15" t="s">
        <v>185</v>
      </c>
    </row>
    <row r="2" spans="1:16" ht="12.75">
      <c r="A2" s="15" t="s">
        <v>185</v>
      </c>
      <c r="B2" s="15"/>
      <c r="C2" s="15"/>
      <c r="D2" s="15"/>
      <c r="E2" s="91" t="s">
        <v>490</v>
      </c>
      <c r="F2" s="15"/>
      <c r="H2" s="15"/>
      <c r="I2" s="15" t="s">
        <v>186</v>
      </c>
      <c r="J2" s="15"/>
      <c r="K2" s="15"/>
      <c r="L2" s="15"/>
      <c r="M2" s="15"/>
      <c r="N2" s="15"/>
      <c r="O2" s="15"/>
      <c r="P2" s="15" t="s">
        <v>185</v>
      </c>
    </row>
    <row r="3" spans="1:16" ht="30" customHeight="1">
      <c r="A3" s="5"/>
      <c r="B3" s="5"/>
      <c r="C3" s="6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5"/>
    </row>
    <row r="4" spans="1:16" ht="30" customHeight="1" thickBot="1">
      <c r="A4" s="5"/>
      <c r="B4" s="5" t="s">
        <v>187</v>
      </c>
      <c r="C4" s="5">
        <f>0.7*C3</f>
        <v>0</v>
      </c>
      <c r="D4" s="5">
        <f>1.5*D3</f>
        <v>1.5</v>
      </c>
      <c r="E4" s="5">
        <f aca="true" t="shared" si="0" ref="E4:O4">1.5*E3</f>
        <v>3</v>
      </c>
      <c r="F4" s="5">
        <f t="shared" si="0"/>
        <v>4.5</v>
      </c>
      <c r="G4" s="5">
        <f t="shared" si="0"/>
        <v>6</v>
      </c>
      <c r="H4" s="5">
        <f t="shared" si="0"/>
        <v>7.5</v>
      </c>
      <c r="I4" s="5">
        <f t="shared" si="0"/>
        <v>9</v>
      </c>
      <c r="J4" s="5">
        <f t="shared" si="0"/>
        <v>10.5</v>
      </c>
      <c r="K4" s="5">
        <f t="shared" si="0"/>
        <v>12</v>
      </c>
      <c r="L4" s="5">
        <f t="shared" si="0"/>
        <v>13.5</v>
      </c>
      <c r="M4" s="5">
        <f t="shared" si="0"/>
        <v>15</v>
      </c>
      <c r="N4" s="5">
        <f t="shared" si="0"/>
        <v>16.5</v>
      </c>
      <c r="O4" s="5">
        <f t="shared" si="0"/>
        <v>18</v>
      </c>
      <c r="P4" s="5" t="s">
        <v>187</v>
      </c>
    </row>
    <row r="5" spans="1:16" ht="30" customHeight="1" thickBot="1" thickTop="1">
      <c r="A5" s="6">
        <v>0</v>
      </c>
      <c r="B5" s="5">
        <f>A5*0.7</f>
        <v>0</v>
      </c>
      <c r="C5" s="7" t="s">
        <v>188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v>0</v>
      </c>
    </row>
    <row r="6" spans="1:16" ht="30" customHeight="1" thickTop="1">
      <c r="A6" s="6">
        <v>1</v>
      </c>
      <c r="B6" s="5">
        <f>A6*1.5</f>
        <v>1.5</v>
      </c>
      <c r="C6" s="9"/>
      <c r="D6" s="53" t="s">
        <v>208</v>
      </c>
      <c r="E6" s="54" t="s">
        <v>209</v>
      </c>
      <c r="F6" s="54" t="s">
        <v>210</v>
      </c>
      <c r="G6" s="54" t="s">
        <v>211</v>
      </c>
      <c r="H6" s="55" t="s">
        <v>212</v>
      </c>
      <c r="I6" s="36"/>
      <c r="J6" s="53" t="s">
        <v>233</v>
      </c>
      <c r="K6" s="54" t="s">
        <v>234</v>
      </c>
      <c r="L6" s="54" t="s">
        <v>235</v>
      </c>
      <c r="M6" s="54" t="s">
        <v>236</v>
      </c>
      <c r="N6" s="55" t="s">
        <v>237</v>
      </c>
      <c r="O6" s="10"/>
      <c r="P6" s="5">
        <v>1.5</v>
      </c>
    </row>
    <row r="7" spans="1:16" ht="30" customHeight="1">
      <c r="A7" s="6">
        <v>2</v>
      </c>
      <c r="B7" s="5">
        <f aca="true" t="shared" si="1" ref="B7:B20">A7*1.5</f>
        <v>3</v>
      </c>
      <c r="C7" s="9"/>
      <c r="D7" s="56" t="s">
        <v>213</v>
      </c>
      <c r="E7" s="57" t="s">
        <v>214</v>
      </c>
      <c r="F7" s="57" t="s">
        <v>215</v>
      </c>
      <c r="G7" s="57" t="s">
        <v>216</v>
      </c>
      <c r="H7" s="58" t="s">
        <v>217</v>
      </c>
      <c r="I7" s="36"/>
      <c r="J7" s="56" t="s">
        <v>238</v>
      </c>
      <c r="K7" s="57" t="s">
        <v>239</v>
      </c>
      <c r="L7" s="57" t="s">
        <v>240</v>
      </c>
      <c r="M7" s="57" t="s">
        <v>241</v>
      </c>
      <c r="N7" s="58" t="s">
        <v>242</v>
      </c>
      <c r="O7" s="10"/>
      <c r="P7" s="5">
        <v>3</v>
      </c>
    </row>
    <row r="8" spans="1:16" ht="30" customHeight="1">
      <c r="A8" s="6">
        <v>3</v>
      </c>
      <c r="B8" s="5">
        <f t="shared" si="1"/>
        <v>4.5</v>
      </c>
      <c r="C8" s="9"/>
      <c r="D8" s="56" t="s">
        <v>218</v>
      </c>
      <c r="E8" s="57" t="s">
        <v>219</v>
      </c>
      <c r="F8" s="57" t="s">
        <v>220</v>
      </c>
      <c r="G8" s="57" t="s">
        <v>221</v>
      </c>
      <c r="H8" s="58" t="s">
        <v>222</v>
      </c>
      <c r="I8" s="36"/>
      <c r="J8" s="56" t="s">
        <v>243</v>
      </c>
      <c r="K8" s="57" t="s">
        <v>244</v>
      </c>
      <c r="L8" s="57" t="s">
        <v>245</v>
      </c>
      <c r="M8" s="57" t="s">
        <v>246</v>
      </c>
      <c r="N8" s="58" t="s">
        <v>247</v>
      </c>
      <c r="O8" s="10"/>
      <c r="P8" s="5">
        <v>4.5</v>
      </c>
    </row>
    <row r="9" spans="1:16" ht="30" customHeight="1">
      <c r="A9" s="6">
        <v>4</v>
      </c>
      <c r="B9" s="5">
        <f t="shared" si="1"/>
        <v>6</v>
      </c>
      <c r="C9" s="9"/>
      <c r="D9" s="56" t="s">
        <v>223</v>
      </c>
      <c r="E9" s="57" t="s">
        <v>224</v>
      </c>
      <c r="F9" s="57" t="s">
        <v>225</v>
      </c>
      <c r="G9" s="57" t="s">
        <v>226</v>
      </c>
      <c r="H9" s="58" t="s">
        <v>227</v>
      </c>
      <c r="I9" s="36"/>
      <c r="J9" s="56" t="s">
        <v>248</v>
      </c>
      <c r="K9" s="57" t="s">
        <v>249</v>
      </c>
      <c r="L9" s="57" t="s">
        <v>250</v>
      </c>
      <c r="M9" s="57" t="s">
        <v>251</v>
      </c>
      <c r="N9" s="58" t="s">
        <v>252</v>
      </c>
      <c r="O9" s="10"/>
      <c r="P9" s="5">
        <v>6</v>
      </c>
    </row>
    <row r="10" spans="1:16" ht="30" customHeight="1" thickBot="1">
      <c r="A10" s="6">
        <v>5</v>
      </c>
      <c r="B10" s="5">
        <f t="shared" si="1"/>
        <v>7.5</v>
      </c>
      <c r="C10" s="9"/>
      <c r="D10" s="59" t="s">
        <v>228</v>
      </c>
      <c r="E10" s="60" t="s">
        <v>229</v>
      </c>
      <c r="F10" s="60" t="s">
        <v>230</v>
      </c>
      <c r="G10" s="60" t="s">
        <v>231</v>
      </c>
      <c r="H10" s="61" t="s">
        <v>232</v>
      </c>
      <c r="I10" s="36"/>
      <c r="J10" s="59" t="s">
        <v>253</v>
      </c>
      <c r="K10" s="60" t="s">
        <v>254</v>
      </c>
      <c r="L10" s="60" t="s">
        <v>255</v>
      </c>
      <c r="M10" s="60" t="s">
        <v>256</v>
      </c>
      <c r="N10" s="61" t="s">
        <v>257</v>
      </c>
      <c r="O10" s="10"/>
      <c r="P10" s="5">
        <v>7.5</v>
      </c>
    </row>
    <row r="11" spans="1:16" ht="30" customHeight="1" thickBot="1" thickTop="1">
      <c r="A11" s="6">
        <v>6</v>
      </c>
      <c r="B11" s="5">
        <f t="shared" si="1"/>
        <v>9</v>
      </c>
      <c r="C11" s="9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0"/>
      <c r="P11" s="5">
        <v>9</v>
      </c>
    </row>
    <row r="12" spans="1:16" ht="30" customHeight="1" thickTop="1">
      <c r="A12" s="6">
        <v>7</v>
      </c>
      <c r="B12" s="5">
        <f t="shared" si="1"/>
        <v>10.5</v>
      </c>
      <c r="C12" s="9"/>
      <c r="D12" s="53" t="s">
        <v>258</v>
      </c>
      <c r="E12" s="54" t="s">
        <v>259</v>
      </c>
      <c r="F12" s="54" t="s">
        <v>260</v>
      </c>
      <c r="G12" s="54" t="s">
        <v>261</v>
      </c>
      <c r="H12" s="55" t="s">
        <v>262</v>
      </c>
      <c r="I12" s="36"/>
      <c r="J12" s="53" t="s">
        <v>269</v>
      </c>
      <c r="K12" s="54" t="s">
        <v>270</v>
      </c>
      <c r="L12" s="54" t="s">
        <v>271</v>
      </c>
      <c r="M12" s="54" t="s">
        <v>272</v>
      </c>
      <c r="N12" s="55" t="s">
        <v>273</v>
      </c>
      <c r="O12" s="10"/>
      <c r="P12" s="5">
        <v>10.5</v>
      </c>
    </row>
    <row r="13" spans="1:16" ht="30" customHeight="1">
      <c r="A13" s="6">
        <v>8</v>
      </c>
      <c r="B13" s="5">
        <f t="shared" si="1"/>
        <v>12</v>
      </c>
      <c r="C13" s="9"/>
      <c r="D13" s="56" t="s">
        <v>263</v>
      </c>
      <c r="E13" s="57" t="s">
        <v>264</v>
      </c>
      <c r="F13" s="57" t="s">
        <v>265</v>
      </c>
      <c r="G13" s="57" t="s">
        <v>266</v>
      </c>
      <c r="H13" s="58" t="s">
        <v>267</v>
      </c>
      <c r="I13" s="36"/>
      <c r="J13" s="56" t="s">
        <v>274</v>
      </c>
      <c r="K13" s="57" t="s">
        <v>275</v>
      </c>
      <c r="L13" s="57" t="s">
        <v>276</v>
      </c>
      <c r="M13" s="57" t="s">
        <v>277</v>
      </c>
      <c r="N13" s="58" t="s">
        <v>278</v>
      </c>
      <c r="O13" s="10"/>
      <c r="P13" s="5">
        <v>12</v>
      </c>
    </row>
    <row r="14" spans="1:16" ht="30" customHeight="1" thickBot="1">
      <c r="A14" s="6">
        <v>9</v>
      </c>
      <c r="B14" s="5">
        <f t="shared" si="1"/>
        <v>13.5</v>
      </c>
      <c r="C14" s="9"/>
      <c r="D14" s="59" t="s">
        <v>268</v>
      </c>
      <c r="E14" s="93"/>
      <c r="F14" s="94"/>
      <c r="G14" s="94"/>
      <c r="H14" s="63"/>
      <c r="I14" s="36"/>
      <c r="J14" s="59" t="s">
        <v>279</v>
      </c>
      <c r="K14" s="60" t="s">
        <v>280</v>
      </c>
      <c r="L14" s="94"/>
      <c r="M14" s="94"/>
      <c r="N14" s="95"/>
      <c r="O14" s="10"/>
      <c r="P14" s="5">
        <v>13.5</v>
      </c>
    </row>
    <row r="15" spans="1:16" ht="30" customHeight="1" thickBot="1" thickTop="1">
      <c r="A15" s="6">
        <v>10</v>
      </c>
      <c r="B15" s="5">
        <f t="shared" si="1"/>
        <v>15</v>
      </c>
      <c r="C15" s="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0"/>
      <c r="P15" s="5">
        <v>15</v>
      </c>
    </row>
    <row r="16" spans="1:16" ht="30" customHeight="1" thickTop="1">
      <c r="A16" s="6">
        <v>11</v>
      </c>
      <c r="B16" s="5">
        <f t="shared" si="1"/>
        <v>16.5</v>
      </c>
      <c r="C16" s="9"/>
      <c r="E16" s="28" t="s">
        <v>8</v>
      </c>
      <c r="F16" s="23" t="s">
        <v>196</v>
      </c>
      <c r="G16" s="23" t="s">
        <v>197</v>
      </c>
      <c r="H16" s="27" t="s">
        <v>199</v>
      </c>
      <c r="J16" s="25" t="s">
        <v>200</v>
      </c>
      <c r="K16" s="21" t="s">
        <v>204</v>
      </c>
      <c r="L16" s="22" t="s">
        <v>202</v>
      </c>
      <c r="M16" s="32" t="s">
        <v>206</v>
      </c>
      <c r="N16" s="35"/>
      <c r="O16" s="10"/>
      <c r="P16" s="5">
        <v>16.5</v>
      </c>
    </row>
    <row r="17" spans="1:16" ht="30" customHeight="1" thickBot="1">
      <c r="A17" s="6">
        <v>12</v>
      </c>
      <c r="B17" s="5">
        <f t="shared" si="1"/>
        <v>18</v>
      </c>
      <c r="C17" s="9"/>
      <c r="E17" s="29" t="s">
        <v>195</v>
      </c>
      <c r="F17" s="24" t="s">
        <v>196</v>
      </c>
      <c r="G17" s="24" t="s">
        <v>192</v>
      </c>
      <c r="H17" s="20" t="s">
        <v>198</v>
      </c>
      <c r="J17" s="26" t="s">
        <v>201</v>
      </c>
      <c r="K17" s="33" t="s">
        <v>205</v>
      </c>
      <c r="L17" s="33" t="s">
        <v>203</v>
      </c>
      <c r="M17" s="34" t="s">
        <v>207</v>
      </c>
      <c r="N17" s="35"/>
      <c r="O17" s="10"/>
      <c r="P17" s="5">
        <v>18</v>
      </c>
    </row>
    <row r="18" spans="1:16" ht="30" customHeight="1" thickTop="1">
      <c r="A18" s="6">
        <v>13</v>
      </c>
      <c r="B18" s="5">
        <f t="shared" si="1"/>
        <v>19.5</v>
      </c>
      <c r="C18" s="9"/>
      <c r="E18" t="s">
        <v>281</v>
      </c>
      <c r="J18" t="s">
        <v>282</v>
      </c>
      <c r="O18" s="10"/>
      <c r="P18" s="5">
        <v>19.5</v>
      </c>
    </row>
    <row r="19" spans="1:16" ht="30" customHeight="1">
      <c r="A19" s="6">
        <v>14</v>
      </c>
      <c r="B19" s="5">
        <f t="shared" si="1"/>
        <v>21</v>
      </c>
      <c r="C19" s="9"/>
      <c r="O19" s="10"/>
      <c r="P19" s="5">
        <v>21</v>
      </c>
    </row>
    <row r="20" spans="1:16" ht="30" customHeight="1">
      <c r="A20" s="6">
        <v>15</v>
      </c>
      <c r="B20" s="5">
        <f t="shared" si="1"/>
        <v>22.5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">
        <v>22.5</v>
      </c>
    </row>
    <row r="21" spans="1:16" ht="30" customHeight="1">
      <c r="A21" s="5"/>
      <c r="B21" s="5" t="s">
        <v>187</v>
      </c>
      <c r="C21" s="5">
        <v>0</v>
      </c>
      <c r="D21" s="5">
        <v>1.5</v>
      </c>
      <c r="E21" s="5">
        <v>3</v>
      </c>
      <c r="F21" s="5">
        <v>4.5</v>
      </c>
      <c r="G21" s="5">
        <v>6</v>
      </c>
      <c r="H21" s="5">
        <v>7.5</v>
      </c>
      <c r="I21" s="5">
        <v>9</v>
      </c>
      <c r="J21" s="5">
        <v>10.5</v>
      </c>
      <c r="K21" s="5">
        <v>12</v>
      </c>
      <c r="L21" s="5">
        <v>13.5</v>
      </c>
      <c r="M21" s="5">
        <v>15</v>
      </c>
      <c r="N21" s="5">
        <v>16.5</v>
      </c>
      <c r="O21" s="5">
        <v>18</v>
      </c>
      <c r="P21" s="5" t="s">
        <v>187</v>
      </c>
    </row>
    <row r="22" ht="30" customHeight="1"/>
    <row r="23" ht="30" customHeight="1"/>
    <row r="24" ht="30" customHeight="1"/>
    <row r="25" ht="30" customHeight="1"/>
    <row r="26" ht="30" customHeight="1"/>
  </sheetData>
  <printOptions gridLines="1" horizontalCentered="1" verticalCentered="1"/>
  <pageMargins left="0.5" right="0.5" top="0.75" bottom="0.7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5">
      <selection activeCell="F40" sqref="F40"/>
    </sheetView>
  </sheetViews>
  <sheetFormatPr defaultColWidth="9.140625" defaultRowHeight="12.75"/>
  <cols>
    <col min="1" max="1" width="13.00390625" style="0" customWidth="1"/>
    <col min="2" max="2" width="18.00390625" style="0" customWidth="1"/>
    <col min="3" max="3" width="8.57421875" style="0" customWidth="1"/>
  </cols>
  <sheetData>
    <row r="1" spans="1:3" s="1" customFormat="1" ht="15.75">
      <c r="A1" s="38" t="s">
        <v>284</v>
      </c>
      <c r="B1" s="38" t="s">
        <v>1</v>
      </c>
      <c r="C1" s="38" t="s">
        <v>283</v>
      </c>
    </row>
    <row r="2" spans="1:3" s="1" customFormat="1" ht="15.75">
      <c r="A2" s="1" t="s">
        <v>5</v>
      </c>
      <c r="B2" s="3" t="s">
        <v>519</v>
      </c>
      <c r="C2" s="1" t="s">
        <v>374</v>
      </c>
    </row>
    <row r="3" spans="1:3" s="1" customFormat="1" ht="15.75">
      <c r="A3" s="1" t="s">
        <v>5</v>
      </c>
      <c r="B3" s="3" t="s">
        <v>519</v>
      </c>
      <c r="C3" s="1" t="s">
        <v>375</v>
      </c>
    </row>
    <row r="4" spans="1:3" s="1" customFormat="1" ht="15.75">
      <c r="A4" s="1" t="s">
        <v>5</v>
      </c>
      <c r="B4" s="3" t="s">
        <v>519</v>
      </c>
      <c r="C4" s="1" t="s">
        <v>376</v>
      </c>
    </row>
    <row r="5" spans="1:3" s="1" customFormat="1" ht="15.75">
      <c r="A5" s="1" t="s">
        <v>5</v>
      </c>
      <c r="B5" s="3" t="s">
        <v>519</v>
      </c>
      <c r="C5" s="1" t="s">
        <v>377</v>
      </c>
    </row>
    <row r="6" spans="1:3" s="1" customFormat="1" ht="15.75">
      <c r="A6" s="1" t="s">
        <v>5</v>
      </c>
      <c r="B6" s="3" t="s">
        <v>519</v>
      </c>
      <c r="C6" s="1" t="s">
        <v>378</v>
      </c>
    </row>
    <row r="7" spans="1:3" s="1" customFormat="1" ht="15.75">
      <c r="A7" s="1" t="s">
        <v>5</v>
      </c>
      <c r="B7" s="3" t="s">
        <v>519</v>
      </c>
      <c r="C7" s="1" t="s">
        <v>379</v>
      </c>
    </row>
    <row r="8" spans="1:3" s="1" customFormat="1" ht="15.75">
      <c r="A8" s="1" t="s">
        <v>5</v>
      </c>
      <c r="B8" s="3" t="s">
        <v>519</v>
      </c>
      <c r="C8" s="1" t="s">
        <v>380</v>
      </c>
    </row>
    <row r="9" spans="1:3" s="1" customFormat="1" ht="15.75">
      <c r="A9" s="1" t="s">
        <v>5</v>
      </c>
      <c r="B9" s="3" t="s">
        <v>519</v>
      </c>
      <c r="C9" s="1" t="s">
        <v>381</v>
      </c>
    </row>
    <row r="10" spans="1:3" s="1" customFormat="1" ht="15.75">
      <c r="A10" s="1" t="s">
        <v>5</v>
      </c>
      <c r="B10" s="3" t="s">
        <v>519</v>
      </c>
      <c r="C10" s="1" t="s">
        <v>382</v>
      </c>
    </row>
    <row r="11" spans="1:3" s="1" customFormat="1" ht="15.75">
      <c r="A11" s="1" t="s">
        <v>5</v>
      </c>
      <c r="B11" s="3" t="s">
        <v>519</v>
      </c>
      <c r="C11" s="1" t="s">
        <v>383</v>
      </c>
    </row>
    <row r="12" spans="1:3" s="1" customFormat="1" ht="15.75">
      <c r="A12" s="1" t="s">
        <v>5</v>
      </c>
      <c r="B12" s="3" t="s">
        <v>519</v>
      </c>
      <c r="C12" s="1" t="s">
        <v>384</v>
      </c>
    </row>
    <row r="13" spans="1:3" s="1" customFormat="1" ht="15.75">
      <c r="A13" s="1" t="s">
        <v>5</v>
      </c>
      <c r="B13" s="3" t="s">
        <v>519</v>
      </c>
      <c r="C13" s="1" t="s">
        <v>385</v>
      </c>
    </row>
    <row r="14" spans="1:3" s="1" customFormat="1" ht="15.75">
      <c r="A14" s="1" t="s">
        <v>5</v>
      </c>
      <c r="B14" s="3" t="s">
        <v>519</v>
      </c>
      <c r="C14" s="1" t="s">
        <v>386</v>
      </c>
    </row>
    <row r="15" spans="1:3" s="1" customFormat="1" ht="15.75">
      <c r="A15" s="1" t="s">
        <v>5</v>
      </c>
      <c r="B15" s="3" t="s">
        <v>519</v>
      </c>
      <c r="C15" s="1" t="s">
        <v>387</v>
      </c>
    </row>
    <row r="16" spans="1:3" s="1" customFormat="1" ht="15.75">
      <c r="A16" s="1" t="s">
        <v>5</v>
      </c>
      <c r="B16" s="3" t="s">
        <v>519</v>
      </c>
      <c r="C16" s="1" t="s">
        <v>388</v>
      </c>
    </row>
    <row r="17" spans="1:3" s="1" customFormat="1" ht="15.75">
      <c r="A17" s="1" t="s">
        <v>5</v>
      </c>
      <c r="B17" s="3" t="s">
        <v>519</v>
      </c>
      <c r="C17" s="1" t="s">
        <v>389</v>
      </c>
    </row>
    <row r="18" spans="1:3" s="1" customFormat="1" ht="15.75">
      <c r="A18" s="1" t="s">
        <v>5</v>
      </c>
      <c r="B18" s="3" t="s">
        <v>519</v>
      </c>
      <c r="C18" s="1" t="s">
        <v>390</v>
      </c>
    </row>
    <row r="19" spans="1:3" s="1" customFormat="1" ht="15.75">
      <c r="A19" s="1" t="s">
        <v>5</v>
      </c>
      <c r="B19" s="3" t="s">
        <v>519</v>
      </c>
      <c r="C19" s="1" t="s">
        <v>391</v>
      </c>
    </row>
    <row r="20" spans="1:3" s="1" customFormat="1" ht="15.75">
      <c r="A20" s="1" t="s">
        <v>5</v>
      </c>
      <c r="B20" s="3" t="s">
        <v>519</v>
      </c>
      <c r="C20" s="1" t="s">
        <v>392</v>
      </c>
    </row>
    <row r="21" spans="1:3" s="1" customFormat="1" ht="15.75">
      <c r="A21" s="1" t="s">
        <v>5</v>
      </c>
      <c r="B21" s="3" t="s">
        <v>519</v>
      </c>
      <c r="C21" s="1" t="s">
        <v>393</v>
      </c>
    </row>
    <row r="22" spans="1:3" s="1" customFormat="1" ht="15.75">
      <c r="A22" s="1" t="s">
        <v>5</v>
      </c>
      <c r="B22" s="3" t="s">
        <v>519</v>
      </c>
      <c r="C22" s="1" t="s">
        <v>394</v>
      </c>
    </row>
    <row r="23" spans="1:3" s="1" customFormat="1" ht="15.75">
      <c r="A23" s="1" t="s">
        <v>5</v>
      </c>
      <c r="B23" s="3" t="s">
        <v>519</v>
      </c>
      <c r="C23" s="1" t="s">
        <v>395</v>
      </c>
    </row>
    <row r="24" spans="1:3" s="1" customFormat="1" ht="15.75">
      <c r="A24" s="1" t="s">
        <v>5</v>
      </c>
      <c r="B24" s="3" t="s">
        <v>519</v>
      </c>
      <c r="C24" s="1" t="s">
        <v>396</v>
      </c>
    </row>
    <row r="25" spans="1:3" s="1" customFormat="1" ht="15.75">
      <c r="A25" s="1" t="s">
        <v>5</v>
      </c>
      <c r="B25" s="3" t="s">
        <v>519</v>
      </c>
      <c r="C25" s="1" t="s">
        <v>397</v>
      </c>
    </row>
    <row r="26" spans="1:3" s="1" customFormat="1" ht="15.75">
      <c r="A26" s="1" t="s">
        <v>5</v>
      </c>
      <c r="B26" s="3" t="s">
        <v>519</v>
      </c>
      <c r="C26" s="1" t="s">
        <v>398</v>
      </c>
    </row>
    <row r="27" spans="1:3" s="1" customFormat="1" ht="15.75">
      <c r="A27" s="1" t="s">
        <v>5</v>
      </c>
      <c r="B27" s="3" t="s">
        <v>519</v>
      </c>
      <c r="C27" s="1" t="s">
        <v>399</v>
      </c>
    </row>
    <row r="28" spans="1:3" s="1" customFormat="1" ht="15.75">
      <c r="A28" s="1" t="s">
        <v>5</v>
      </c>
      <c r="B28" s="3" t="s">
        <v>519</v>
      </c>
      <c r="C28" s="1" t="s">
        <v>400</v>
      </c>
    </row>
    <row r="29" spans="1:3" s="1" customFormat="1" ht="15.75">
      <c r="A29" s="1" t="s">
        <v>5</v>
      </c>
      <c r="B29" s="3" t="s">
        <v>519</v>
      </c>
      <c r="C29" s="1" t="s">
        <v>401</v>
      </c>
    </row>
    <row r="30" spans="1:3" s="1" customFormat="1" ht="15.75">
      <c r="A30" s="1" t="s">
        <v>5</v>
      </c>
      <c r="B30" s="3" t="s">
        <v>519</v>
      </c>
      <c r="C30" s="1" t="s">
        <v>402</v>
      </c>
    </row>
    <row r="31" spans="1:3" s="1" customFormat="1" ht="15.75">
      <c r="A31" s="1" t="s">
        <v>5</v>
      </c>
      <c r="B31" s="3" t="s">
        <v>519</v>
      </c>
      <c r="C31" s="1" t="s">
        <v>403</v>
      </c>
    </row>
    <row r="32" spans="1:3" s="1" customFormat="1" ht="15.75">
      <c r="A32" s="1" t="s">
        <v>5</v>
      </c>
      <c r="B32" s="3" t="s">
        <v>519</v>
      </c>
      <c r="C32" s="1" t="s">
        <v>404</v>
      </c>
    </row>
    <row r="33" spans="1:3" s="1" customFormat="1" ht="15.75">
      <c r="A33" s="1" t="s">
        <v>5</v>
      </c>
      <c r="B33" s="3" t="s">
        <v>519</v>
      </c>
      <c r="C33" s="1" t="s">
        <v>405</v>
      </c>
    </row>
    <row r="34" spans="1:3" s="1" customFormat="1" ht="15.75">
      <c r="A34" s="1" t="s">
        <v>5</v>
      </c>
      <c r="B34" s="3" t="s">
        <v>519</v>
      </c>
      <c r="C34" s="1" t="s">
        <v>406</v>
      </c>
    </row>
    <row r="35" spans="1:3" s="1" customFormat="1" ht="15.75">
      <c r="A35" s="1" t="s">
        <v>5</v>
      </c>
      <c r="B35" s="3" t="s">
        <v>519</v>
      </c>
      <c r="C35" s="1" t="s">
        <v>407</v>
      </c>
    </row>
    <row r="36" spans="1:3" s="1" customFormat="1" ht="15.75">
      <c r="A36" s="1" t="s">
        <v>5</v>
      </c>
      <c r="B36" s="3" t="s">
        <v>519</v>
      </c>
      <c r="C36" s="1" t="s">
        <v>408</v>
      </c>
    </row>
    <row r="37" spans="1:3" s="1" customFormat="1" ht="15.75">
      <c r="A37" s="1" t="s">
        <v>5</v>
      </c>
      <c r="B37" s="3" t="s">
        <v>519</v>
      </c>
      <c r="C37" s="1" t="s">
        <v>409</v>
      </c>
    </row>
    <row r="38" spans="1:3" s="1" customFormat="1" ht="15.75">
      <c r="A38" s="1" t="s">
        <v>5</v>
      </c>
      <c r="B38" s="3" t="s">
        <v>519</v>
      </c>
      <c r="C38" s="1" t="s">
        <v>410</v>
      </c>
    </row>
    <row r="39" spans="1:3" s="1" customFormat="1" ht="15.75">
      <c r="A39" s="1" t="s">
        <v>5</v>
      </c>
      <c r="B39" s="3" t="s">
        <v>519</v>
      </c>
      <c r="C39" s="1" t="s">
        <v>411</v>
      </c>
    </row>
    <row r="40" spans="1:3" s="1" customFormat="1" ht="15.75">
      <c r="A40" s="1" t="s">
        <v>5</v>
      </c>
      <c r="B40" s="3" t="s">
        <v>519</v>
      </c>
      <c r="C40" s="1" t="s">
        <v>412</v>
      </c>
    </row>
    <row r="41" spans="1:3" s="1" customFormat="1" ht="15.75">
      <c r="A41" s="1" t="s">
        <v>5</v>
      </c>
      <c r="B41" s="3" t="s">
        <v>519</v>
      </c>
      <c r="C41" s="1" t="s">
        <v>413</v>
      </c>
    </row>
    <row r="42" spans="1:3" s="1" customFormat="1" ht="15.75">
      <c r="A42" s="1" t="s">
        <v>5</v>
      </c>
      <c r="B42" s="3" t="s">
        <v>519</v>
      </c>
      <c r="C42" s="1" t="s">
        <v>414</v>
      </c>
    </row>
  </sheetData>
  <printOptions gridLines="1"/>
  <pageMargins left="0.5" right="0.75" top="0.75" bottom="0.75" header="0.5" footer="0.5"/>
  <pageSetup horizontalDpi="600" verticalDpi="600" orientation="portrait" r:id="rId1"/>
  <headerFooter alignWithMargins="0">
    <oddHeader>&amp;C&amp;A</oddHeader>
    <oddFooter>&amp;LMelanoma Array&amp;CTARP Lab&amp;R&amp;D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W6" sqref="W6"/>
    </sheetView>
  </sheetViews>
  <sheetFormatPr defaultColWidth="9.140625" defaultRowHeight="12.75"/>
  <cols>
    <col min="1" max="16" width="5.7109375" style="0" customWidth="1"/>
  </cols>
  <sheetData>
    <row r="1" spans="1:16" ht="12.75">
      <c r="A1" s="15" t="s">
        <v>193</v>
      </c>
      <c r="B1" s="15"/>
      <c r="C1" s="15"/>
      <c r="D1" s="15"/>
      <c r="E1" s="15"/>
      <c r="F1" s="15"/>
      <c r="H1" s="15"/>
      <c r="I1" s="15" t="s">
        <v>185</v>
      </c>
      <c r="J1" s="15" t="s">
        <v>185</v>
      </c>
      <c r="K1" s="15"/>
      <c r="L1" s="15"/>
      <c r="M1" s="15"/>
      <c r="N1" s="15"/>
      <c r="O1" s="15"/>
      <c r="P1" s="15" t="s">
        <v>185</v>
      </c>
    </row>
    <row r="2" spans="1:16" ht="12.75">
      <c r="A2" s="15" t="s">
        <v>185</v>
      </c>
      <c r="B2" s="15"/>
      <c r="C2" s="15"/>
      <c r="D2" s="15"/>
      <c r="E2" s="15"/>
      <c r="F2" s="92" t="s">
        <v>491</v>
      </c>
      <c r="H2" s="15"/>
      <c r="I2" s="15" t="s">
        <v>186</v>
      </c>
      <c r="J2" s="15"/>
      <c r="K2" s="15"/>
      <c r="L2" s="15"/>
      <c r="M2" s="15"/>
      <c r="N2" s="15"/>
      <c r="O2" s="15"/>
      <c r="P2" s="15" t="s">
        <v>185</v>
      </c>
    </row>
    <row r="3" spans="1:16" ht="30" customHeight="1">
      <c r="A3" s="5"/>
      <c r="B3" s="5"/>
      <c r="C3" s="6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5"/>
    </row>
    <row r="4" spans="1:16" ht="30" customHeight="1" thickBot="1">
      <c r="A4" s="5"/>
      <c r="B4" s="5" t="s">
        <v>187</v>
      </c>
      <c r="C4" s="5">
        <f>0.7*C3</f>
        <v>0</v>
      </c>
      <c r="D4" s="5">
        <f>1.5*D3</f>
        <v>1.5</v>
      </c>
      <c r="E4" s="5">
        <f aca="true" t="shared" si="0" ref="E4:O4">1.5*E3</f>
        <v>3</v>
      </c>
      <c r="F4" s="5">
        <f t="shared" si="0"/>
        <v>4.5</v>
      </c>
      <c r="G4" s="5">
        <f t="shared" si="0"/>
        <v>6</v>
      </c>
      <c r="H4" s="5">
        <f t="shared" si="0"/>
        <v>7.5</v>
      </c>
      <c r="I4" s="5">
        <f t="shared" si="0"/>
        <v>9</v>
      </c>
      <c r="J4" s="5">
        <f t="shared" si="0"/>
        <v>10.5</v>
      </c>
      <c r="K4" s="5">
        <f t="shared" si="0"/>
        <v>12</v>
      </c>
      <c r="L4" s="5">
        <f t="shared" si="0"/>
        <v>13.5</v>
      </c>
      <c r="M4" s="5">
        <f t="shared" si="0"/>
        <v>15</v>
      </c>
      <c r="N4" s="5">
        <f t="shared" si="0"/>
        <v>16.5</v>
      </c>
      <c r="O4" s="5">
        <f t="shared" si="0"/>
        <v>18</v>
      </c>
      <c r="P4" s="5" t="s">
        <v>187</v>
      </c>
    </row>
    <row r="5" spans="1:16" ht="30" customHeight="1" thickBot="1" thickTop="1">
      <c r="A5" s="6">
        <v>0</v>
      </c>
      <c r="B5" s="5">
        <f>A5*0.7</f>
        <v>0</v>
      </c>
      <c r="C5" s="7" t="s">
        <v>188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v>0</v>
      </c>
    </row>
    <row r="6" spans="1:16" ht="30" customHeight="1" thickTop="1">
      <c r="A6" s="6">
        <v>1</v>
      </c>
      <c r="B6" s="5">
        <f>A6*1.5</f>
        <v>1.5</v>
      </c>
      <c r="C6" s="9"/>
      <c r="D6" s="43" t="s">
        <v>374</v>
      </c>
      <c r="E6" s="44" t="s">
        <v>375</v>
      </c>
      <c r="F6" s="44" t="s">
        <v>376</v>
      </c>
      <c r="G6" s="44" t="s">
        <v>377</v>
      </c>
      <c r="H6" s="46" t="s">
        <v>378</v>
      </c>
      <c r="I6" s="36"/>
      <c r="J6" s="43" t="s">
        <v>399</v>
      </c>
      <c r="K6" s="44" t="s">
        <v>400</v>
      </c>
      <c r="L6" s="44" t="s">
        <v>401</v>
      </c>
      <c r="M6" s="44" t="s">
        <v>402</v>
      </c>
      <c r="N6" s="46" t="s">
        <v>403</v>
      </c>
      <c r="O6" s="10"/>
      <c r="P6" s="5">
        <v>1.5</v>
      </c>
    </row>
    <row r="7" spans="1:16" ht="30" customHeight="1">
      <c r="A7" s="6">
        <v>2</v>
      </c>
      <c r="B7" s="5">
        <f aca="true" t="shared" si="1" ref="B7:B20">A7*1.5</f>
        <v>3</v>
      </c>
      <c r="C7" s="9"/>
      <c r="D7" s="56" t="s">
        <v>379</v>
      </c>
      <c r="E7" s="57" t="s">
        <v>380</v>
      </c>
      <c r="F7" s="57" t="s">
        <v>381</v>
      </c>
      <c r="G7" s="57" t="s">
        <v>382</v>
      </c>
      <c r="H7" s="58" t="s">
        <v>383</v>
      </c>
      <c r="I7" s="36"/>
      <c r="J7" s="47" t="s">
        <v>404</v>
      </c>
      <c r="K7" s="48" t="s">
        <v>405</v>
      </c>
      <c r="L7" s="48" t="s">
        <v>406</v>
      </c>
      <c r="M7" s="48" t="s">
        <v>407</v>
      </c>
      <c r="N7" s="49" t="s">
        <v>408</v>
      </c>
      <c r="O7" s="10"/>
      <c r="P7" s="5">
        <v>3</v>
      </c>
    </row>
    <row r="8" spans="1:16" ht="30" customHeight="1">
      <c r="A8" s="6">
        <v>3</v>
      </c>
      <c r="B8" s="5">
        <f t="shared" si="1"/>
        <v>4.5</v>
      </c>
      <c r="C8" s="9"/>
      <c r="D8" s="47" t="s">
        <v>384</v>
      </c>
      <c r="E8" s="48" t="s">
        <v>385</v>
      </c>
      <c r="F8" s="48" t="s">
        <v>386</v>
      </c>
      <c r="G8" s="48" t="s">
        <v>387</v>
      </c>
      <c r="H8" s="49" t="s">
        <v>388</v>
      </c>
      <c r="I8" s="36"/>
      <c r="J8" s="47" t="s">
        <v>409</v>
      </c>
      <c r="K8" s="48" t="s">
        <v>410</v>
      </c>
      <c r="L8" s="48" t="s">
        <v>411</v>
      </c>
      <c r="M8" s="48" t="s">
        <v>412</v>
      </c>
      <c r="N8" s="49" t="s">
        <v>413</v>
      </c>
      <c r="O8" s="10"/>
      <c r="P8" s="5">
        <v>4.5</v>
      </c>
    </row>
    <row r="9" spans="1:16" ht="30" customHeight="1">
      <c r="A9" s="6">
        <v>4</v>
      </c>
      <c r="B9" s="5">
        <f t="shared" si="1"/>
        <v>6</v>
      </c>
      <c r="C9" s="9"/>
      <c r="D9" s="56" t="s">
        <v>389</v>
      </c>
      <c r="E9" s="57" t="s">
        <v>390</v>
      </c>
      <c r="F9" s="57" t="s">
        <v>391</v>
      </c>
      <c r="G9" s="57" t="s">
        <v>392</v>
      </c>
      <c r="H9" s="58" t="s">
        <v>393</v>
      </c>
      <c r="I9" s="36"/>
      <c r="J9" s="47" t="s">
        <v>414</v>
      </c>
      <c r="K9" s="64"/>
      <c r="L9" s="64"/>
      <c r="M9" s="64"/>
      <c r="N9" s="65"/>
      <c r="O9" s="10"/>
      <c r="P9" s="5">
        <v>6</v>
      </c>
    </row>
    <row r="10" spans="1:16" ht="30" customHeight="1" thickBot="1">
      <c r="A10" s="6">
        <v>5</v>
      </c>
      <c r="B10" s="5">
        <f t="shared" si="1"/>
        <v>7.5</v>
      </c>
      <c r="C10" s="9"/>
      <c r="D10" s="50" t="s">
        <v>394</v>
      </c>
      <c r="E10" s="51" t="s">
        <v>395</v>
      </c>
      <c r="F10" s="51" t="s">
        <v>396</v>
      </c>
      <c r="G10" s="51" t="s">
        <v>397</v>
      </c>
      <c r="H10" s="52" t="s">
        <v>398</v>
      </c>
      <c r="I10" s="36"/>
      <c r="J10" s="66"/>
      <c r="K10" s="30"/>
      <c r="L10" s="30"/>
      <c r="M10" s="30"/>
      <c r="N10" s="37"/>
      <c r="O10" s="10"/>
      <c r="P10" s="5">
        <v>7.5</v>
      </c>
    </row>
    <row r="11" spans="1:16" ht="30" customHeight="1" thickBot="1" thickTop="1">
      <c r="A11" s="6">
        <v>6</v>
      </c>
      <c r="B11" s="5">
        <f t="shared" si="1"/>
        <v>9</v>
      </c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">
        <v>9</v>
      </c>
    </row>
    <row r="12" spans="1:16" ht="30" customHeight="1" thickTop="1">
      <c r="A12" s="6">
        <v>7</v>
      </c>
      <c r="B12" s="5">
        <f t="shared" si="1"/>
        <v>10.5</v>
      </c>
      <c r="C12" s="9"/>
      <c r="E12" s="28" t="s">
        <v>8</v>
      </c>
      <c r="F12" s="23" t="s">
        <v>196</v>
      </c>
      <c r="G12" s="23" t="s">
        <v>197</v>
      </c>
      <c r="H12" s="27" t="s">
        <v>199</v>
      </c>
      <c r="J12" s="25" t="s">
        <v>200</v>
      </c>
      <c r="K12" s="21" t="s">
        <v>204</v>
      </c>
      <c r="L12" s="22" t="s">
        <v>202</v>
      </c>
      <c r="M12" s="32" t="s">
        <v>206</v>
      </c>
      <c r="N12" s="35"/>
      <c r="O12" s="10"/>
      <c r="P12" s="5">
        <v>10.5</v>
      </c>
    </row>
    <row r="13" spans="1:16" ht="30" customHeight="1" thickBot="1">
      <c r="A13" s="6">
        <v>8</v>
      </c>
      <c r="B13" s="5">
        <f t="shared" si="1"/>
        <v>12</v>
      </c>
      <c r="C13" s="9"/>
      <c r="E13" s="29" t="s">
        <v>195</v>
      </c>
      <c r="F13" s="24" t="s">
        <v>196</v>
      </c>
      <c r="G13" s="24" t="s">
        <v>192</v>
      </c>
      <c r="H13" s="20" t="s">
        <v>198</v>
      </c>
      <c r="J13" s="26" t="s">
        <v>201</v>
      </c>
      <c r="K13" s="33" t="s">
        <v>205</v>
      </c>
      <c r="L13" s="33" t="s">
        <v>203</v>
      </c>
      <c r="M13" s="34" t="s">
        <v>207</v>
      </c>
      <c r="N13" s="35"/>
      <c r="O13" s="10"/>
      <c r="P13" s="5">
        <v>12</v>
      </c>
    </row>
    <row r="14" spans="1:16" ht="30" customHeight="1" thickTop="1">
      <c r="A14" s="6">
        <v>9</v>
      </c>
      <c r="B14" s="5">
        <f t="shared" si="1"/>
        <v>13.5</v>
      </c>
      <c r="C14" s="9"/>
      <c r="D14" s="10"/>
      <c r="E14" s="10"/>
      <c r="F14" s="42" t="s">
        <v>281</v>
      </c>
      <c r="G14" s="42"/>
      <c r="H14" s="42"/>
      <c r="I14" s="42"/>
      <c r="J14" s="42"/>
      <c r="K14" s="42" t="s">
        <v>282</v>
      </c>
      <c r="L14" s="10"/>
      <c r="M14" s="10"/>
      <c r="N14" s="10"/>
      <c r="O14" s="10"/>
      <c r="P14" s="5">
        <v>13.5</v>
      </c>
    </row>
    <row r="15" spans="1:16" ht="30" customHeight="1">
      <c r="A15" s="6">
        <v>10</v>
      </c>
      <c r="B15" s="5">
        <f t="shared" si="1"/>
        <v>15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>
        <v>15</v>
      </c>
    </row>
    <row r="16" spans="1:16" ht="30" customHeight="1">
      <c r="A16" s="6">
        <v>11</v>
      </c>
      <c r="B16" s="5">
        <f t="shared" si="1"/>
        <v>16.5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">
        <v>16.5</v>
      </c>
    </row>
    <row r="17" spans="1:16" ht="30" customHeight="1">
      <c r="A17" s="6">
        <v>12</v>
      </c>
      <c r="B17" s="5">
        <f t="shared" si="1"/>
        <v>18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">
        <v>18</v>
      </c>
    </row>
    <row r="18" spans="1:16" ht="30" customHeight="1">
      <c r="A18" s="6">
        <v>13</v>
      </c>
      <c r="B18" s="5">
        <f t="shared" si="1"/>
        <v>19.5</v>
      </c>
      <c r="C18" s="9"/>
      <c r="O18" s="10"/>
      <c r="P18" s="5">
        <v>19.5</v>
      </c>
    </row>
    <row r="19" spans="1:16" ht="30" customHeight="1">
      <c r="A19" s="6">
        <v>14</v>
      </c>
      <c r="B19" s="5">
        <f t="shared" si="1"/>
        <v>21</v>
      </c>
      <c r="C19" s="9"/>
      <c r="O19" s="10"/>
      <c r="P19" s="5">
        <v>21</v>
      </c>
    </row>
    <row r="20" spans="1:16" ht="30" customHeight="1">
      <c r="A20" s="6">
        <v>15</v>
      </c>
      <c r="B20" s="5">
        <f t="shared" si="1"/>
        <v>22.5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">
        <v>22.5</v>
      </c>
    </row>
    <row r="21" spans="1:16" ht="30" customHeight="1">
      <c r="A21" s="5"/>
      <c r="B21" s="5" t="s">
        <v>187</v>
      </c>
      <c r="C21" s="5">
        <v>0</v>
      </c>
      <c r="D21" s="5">
        <v>1.5</v>
      </c>
      <c r="E21" s="5">
        <v>3</v>
      </c>
      <c r="F21" s="5">
        <v>4.5</v>
      </c>
      <c r="G21" s="5">
        <v>6</v>
      </c>
      <c r="H21" s="5">
        <v>7.5</v>
      </c>
      <c r="I21" s="5">
        <v>9</v>
      </c>
      <c r="J21" s="5">
        <v>10.5</v>
      </c>
      <c r="K21" s="5">
        <v>12</v>
      </c>
      <c r="L21" s="5">
        <v>13.5</v>
      </c>
      <c r="M21" s="5">
        <v>15</v>
      </c>
      <c r="N21" s="5">
        <v>16.5</v>
      </c>
      <c r="O21" s="5">
        <v>18</v>
      </c>
      <c r="P21" s="5" t="s">
        <v>187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printOptions gridLines="1"/>
  <pageMargins left="0.5" right="0.5" top="0.75" bottom="0.75" header="0.5" footer="0.5"/>
  <pageSetup fitToHeight="1" fitToWidth="1"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6">
      <selection activeCell="H42" sqref="H42"/>
    </sheetView>
  </sheetViews>
  <sheetFormatPr defaultColWidth="9.140625" defaultRowHeight="12.75"/>
  <cols>
    <col min="1" max="1" width="9.140625" style="90" customWidth="1"/>
    <col min="2" max="2" width="12.28125" style="90" customWidth="1"/>
    <col min="3" max="3" width="30.28125" style="90" customWidth="1"/>
    <col min="4" max="16384" width="9.140625" style="90" customWidth="1"/>
  </cols>
  <sheetData>
    <row r="1" spans="1:4" s="1" customFormat="1" ht="31.5" customHeight="1">
      <c r="A1" s="89" t="s">
        <v>2</v>
      </c>
      <c r="B1" s="89" t="s">
        <v>0</v>
      </c>
      <c r="C1" s="89" t="s">
        <v>489</v>
      </c>
      <c r="D1" s="89" t="s">
        <v>283</v>
      </c>
    </row>
    <row r="2" spans="1:4" s="1" customFormat="1" ht="15.75">
      <c r="A2" s="1">
        <v>1</v>
      </c>
      <c r="B2" s="3" t="s">
        <v>5</v>
      </c>
      <c r="C2" s="1" t="s">
        <v>6</v>
      </c>
      <c r="D2" s="1" t="s">
        <v>415</v>
      </c>
    </row>
    <row r="3" spans="1:4" s="1" customFormat="1" ht="15.75">
      <c r="A3" s="1">
        <v>2</v>
      </c>
      <c r="B3" s="3" t="s">
        <v>5</v>
      </c>
      <c r="C3" s="1" t="s">
        <v>6</v>
      </c>
      <c r="D3" s="1" t="s">
        <v>416</v>
      </c>
    </row>
    <row r="4" spans="1:4" s="1" customFormat="1" ht="15.75">
      <c r="A4" s="1">
        <v>3</v>
      </c>
      <c r="B4" s="3" t="s">
        <v>5</v>
      </c>
      <c r="C4" s="1" t="s">
        <v>520</v>
      </c>
      <c r="D4" s="1" t="s">
        <v>417</v>
      </c>
    </row>
    <row r="5" spans="1:4" s="1" customFormat="1" ht="15.75">
      <c r="A5" s="1">
        <v>4</v>
      </c>
      <c r="B5" s="3" t="s">
        <v>5</v>
      </c>
      <c r="C5" s="1" t="s">
        <v>520</v>
      </c>
      <c r="D5" s="1" t="s">
        <v>418</v>
      </c>
    </row>
    <row r="6" spans="1:4" s="1" customFormat="1" ht="15.75">
      <c r="A6" s="1">
        <v>5</v>
      </c>
      <c r="B6" s="3" t="s">
        <v>5</v>
      </c>
      <c r="C6" s="1" t="s">
        <v>520</v>
      </c>
      <c r="D6" s="1" t="s">
        <v>419</v>
      </c>
    </row>
    <row r="7" spans="1:4" s="1" customFormat="1" ht="15.75">
      <c r="A7" s="1">
        <v>6</v>
      </c>
      <c r="B7" s="3" t="s">
        <v>5</v>
      </c>
      <c r="C7" s="1" t="s">
        <v>520</v>
      </c>
      <c r="D7" s="1" t="s">
        <v>420</v>
      </c>
    </row>
    <row r="8" spans="1:4" s="1" customFormat="1" ht="15.75">
      <c r="A8" s="1">
        <v>7</v>
      </c>
      <c r="B8" s="3" t="s">
        <v>5</v>
      </c>
      <c r="C8" s="1" t="s">
        <v>520</v>
      </c>
      <c r="D8" s="1" t="s">
        <v>421</v>
      </c>
    </row>
    <row r="9" spans="1:4" s="1" customFormat="1" ht="15.75">
      <c r="A9" s="1">
        <v>8</v>
      </c>
      <c r="B9" s="3" t="s">
        <v>5</v>
      </c>
      <c r="C9" s="1" t="s">
        <v>520</v>
      </c>
      <c r="D9" s="1" t="s">
        <v>422</v>
      </c>
    </row>
    <row r="10" spans="1:4" s="1" customFormat="1" ht="15.75">
      <c r="A10" s="1">
        <v>9</v>
      </c>
      <c r="B10" s="3" t="s">
        <v>5</v>
      </c>
      <c r="C10" s="1" t="s">
        <v>520</v>
      </c>
      <c r="D10" s="1" t="s">
        <v>423</v>
      </c>
    </row>
    <row r="11" spans="1:4" s="1" customFormat="1" ht="15.75">
      <c r="A11" s="1">
        <v>10</v>
      </c>
      <c r="B11" s="3" t="s">
        <v>5</v>
      </c>
      <c r="C11" s="1" t="s">
        <v>520</v>
      </c>
      <c r="D11" s="1" t="s">
        <v>424</v>
      </c>
    </row>
    <row r="12" spans="1:4" s="1" customFormat="1" ht="15.75">
      <c r="A12" s="1">
        <v>11</v>
      </c>
      <c r="B12" s="3" t="s">
        <v>5</v>
      </c>
      <c r="C12" s="1" t="s">
        <v>520</v>
      </c>
      <c r="D12" s="1" t="s">
        <v>425</v>
      </c>
    </row>
    <row r="13" spans="1:4" s="1" customFormat="1" ht="15.75">
      <c r="A13" s="1">
        <v>12</v>
      </c>
      <c r="B13" s="3" t="s">
        <v>5</v>
      </c>
      <c r="C13" s="1" t="s">
        <v>520</v>
      </c>
      <c r="D13" s="1" t="s">
        <v>426</v>
      </c>
    </row>
    <row r="14" spans="1:4" s="1" customFormat="1" ht="15.75">
      <c r="A14" s="1">
        <v>13</v>
      </c>
      <c r="B14" s="3" t="s">
        <v>5</v>
      </c>
      <c r="C14" s="1" t="s">
        <v>520</v>
      </c>
      <c r="D14" s="1" t="s">
        <v>427</v>
      </c>
    </row>
    <row r="15" spans="1:4" s="1" customFormat="1" ht="15.75">
      <c r="A15" s="1">
        <v>14</v>
      </c>
      <c r="B15" s="3" t="s">
        <v>5</v>
      </c>
      <c r="C15" s="1" t="s">
        <v>520</v>
      </c>
      <c r="D15" s="1" t="s">
        <v>428</v>
      </c>
    </row>
    <row r="16" spans="1:4" s="1" customFormat="1" ht="15.75">
      <c r="A16" s="1">
        <v>15</v>
      </c>
      <c r="B16" s="3" t="s">
        <v>5</v>
      </c>
      <c r="C16" s="1" t="s">
        <v>520</v>
      </c>
      <c r="D16" s="1" t="s">
        <v>429</v>
      </c>
    </row>
    <row r="17" spans="1:4" s="1" customFormat="1" ht="15.75">
      <c r="A17" s="1">
        <v>16</v>
      </c>
      <c r="B17" s="3" t="s">
        <v>5</v>
      </c>
      <c r="C17" s="1" t="s">
        <v>520</v>
      </c>
      <c r="D17" s="1" t="s">
        <v>430</v>
      </c>
    </row>
    <row r="18" spans="1:4" s="1" customFormat="1" ht="15.75">
      <c r="A18" s="1">
        <v>17</v>
      </c>
      <c r="B18" s="3" t="s">
        <v>5</v>
      </c>
      <c r="C18" s="1" t="s">
        <v>520</v>
      </c>
      <c r="D18" s="1" t="s">
        <v>431</v>
      </c>
    </row>
    <row r="19" spans="1:4" s="1" customFormat="1" ht="15.75">
      <c r="A19" s="1">
        <v>18</v>
      </c>
      <c r="B19" s="3" t="s">
        <v>5</v>
      </c>
      <c r="C19" s="1" t="s">
        <v>520</v>
      </c>
      <c r="D19" s="1" t="s">
        <v>432</v>
      </c>
    </row>
    <row r="20" spans="1:4" s="1" customFormat="1" ht="15.75">
      <c r="A20" s="1">
        <v>19</v>
      </c>
      <c r="B20" s="3" t="s">
        <v>5</v>
      </c>
      <c r="C20" s="1" t="s">
        <v>520</v>
      </c>
      <c r="D20" s="1" t="s">
        <v>433</v>
      </c>
    </row>
    <row r="21" spans="1:4" s="1" customFormat="1" ht="15.75">
      <c r="A21" s="1">
        <v>20</v>
      </c>
      <c r="B21" s="3" t="s">
        <v>5</v>
      </c>
      <c r="C21" s="1" t="s">
        <v>520</v>
      </c>
      <c r="D21" s="1" t="s">
        <v>434</v>
      </c>
    </row>
    <row r="22" spans="1:4" s="1" customFormat="1" ht="15.75">
      <c r="A22" s="1">
        <v>21</v>
      </c>
      <c r="B22" s="3" t="s">
        <v>5</v>
      </c>
      <c r="C22" s="1" t="s">
        <v>520</v>
      </c>
      <c r="D22" s="1" t="s">
        <v>435</v>
      </c>
    </row>
    <row r="23" spans="1:4" s="1" customFormat="1" ht="15.75">
      <c r="A23" s="1">
        <v>22</v>
      </c>
      <c r="B23" s="3" t="s">
        <v>5</v>
      </c>
      <c r="C23" s="1" t="s">
        <v>520</v>
      </c>
      <c r="D23" s="1" t="s">
        <v>436</v>
      </c>
    </row>
    <row r="24" spans="1:4" s="1" customFormat="1" ht="15.75">
      <c r="A24" s="1">
        <v>23</v>
      </c>
      <c r="B24" s="3" t="s">
        <v>5</v>
      </c>
      <c r="C24" s="1" t="s">
        <v>520</v>
      </c>
      <c r="D24" s="1" t="s">
        <v>437</v>
      </c>
    </row>
    <row r="25" spans="1:4" s="1" customFormat="1" ht="15.75">
      <c r="A25" s="1">
        <v>24</v>
      </c>
      <c r="B25" s="3" t="s">
        <v>5</v>
      </c>
      <c r="C25" s="1" t="s">
        <v>520</v>
      </c>
      <c r="D25" s="1" t="s">
        <v>438</v>
      </c>
    </row>
    <row r="26" spans="1:4" s="1" customFormat="1" ht="15.75">
      <c r="A26" s="1">
        <v>25</v>
      </c>
      <c r="B26" s="3" t="s">
        <v>5</v>
      </c>
      <c r="C26" s="1" t="s">
        <v>520</v>
      </c>
      <c r="D26" s="1" t="s">
        <v>439</v>
      </c>
    </row>
    <row r="27" spans="1:4" s="1" customFormat="1" ht="15.75">
      <c r="A27" s="1">
        <v>26</v>
      </c>
      <c r="B27" s="3" t="s">
        <v>5</v>
      </c>
      <c r="C27" s="1" t="s">
        <v>520</v>
      </c>
      <c r="D27" s="1" t="s">
        <v>440</v>
      </c>
    </row>
    <row r="28" spans="1:4" s="1" customFormat="1" ht="15.75">
      <c r="A28" s="1">
        <v>27</v>
      </c>
      <c r="B28" s="3" t="s">
        <v>5</v>
      </c>
      <c r="C28" s="1" t="s">
        <v>520</v>
      </c>
      <c r="D28" s="1" t="s">
        <v>441</v>
      </c>
    </row>
    <row r="29" spans="1:4" s="1" customFormat="1" ht="15.75">
      <c r="A29" s="1">
        <v>28</v>
      </c>
      <c r="B29" s="3" t="s">
        <v>5</v>
      </c>
      <c r="C29" s="1" t="s">
        <v>520</v>
      </c>
      <c r="D29" s="1" t="s">
        <v>442</v>
      </c>
    </row>
    <row r="30" spans="1:4" s="1" customFormat="1" ht="15.75">
      <c r="A30" s="1">
        <v>29</v>
      </c>
      <c r="B30" s="3" t="s">
        <v>5</v>
      </c>
      <c r="C30" s="1" t="s">
        <v>520</v>
      </c>
      <c r="D30" s="1" t="s">
        <v>443</v>
      </c>
    </row>
    <row r="31" spans="1:4" s="1" customFormat="1" ht="15.75">
      <c r="A31" s="1">
        <v>30</v>
      </c>
      <c r="B31" s="3" t="s">
        <v>5</v>
      </c>
      <c r="C31" s="1" t="s">
        <v>520</v>
      </c>
      <c r="D31" s="1" t="s">
        <v>444</v>
      </c>
    </row>
    <row r="32" spans="1:4" s="1" customFormat="1" ht="15.75">
      <c r="A32" s="1">
        <v>31</v>
      </c>
      <c r="B32" s="3" t="s">
        <v>5</v>
      </c>
      <c r="C32" s="1" t="s">
        <v>520</v>
      </c>
      <c r="D32" s="1" t="s">
        <v>445</v>
      </c>
    </row>
    <row r="33" spans="1:4" s="1" customFormat="1" ht="15.75">
      <c r="A33" s="1">
        <v>32</v>
      </c>
      <c r="B33" s="3" t="s">
        <v>5</v>
      </c>
      <c r="C33" s="1" t="s">
        <v>520</v>
      </c>
      <c r="D33" s="1" t="s">
        <v>446</v>
      </c>
    </row>
    <row r="34" spans="1:4" s="1" customFormat="1" ht="15.75">
      <c r="A34" s="1">
        <v>33</v>
      </c>
      <c r="B34" s="3" t="s">
        <v>5</v>
      </c>
      <c r="C34" s="1" t="s">
        <v>520</v>
      </c>
      <c r="D34" s="1" t="s">
        <v>447</v>
      </c>
    </row>
    <row r="35" spans="1:4" s="1" customFormat="1" ht="15.75">
      <c r="A35" s="1">
        <v>34</v>
      </c>
      <c r="B35" s="3" t="s">
        <v>5</v>
      </c>
      <c r="C35" s="1" t="s">
        <v>527</v>
      </c>
      <c r="D35" s="1" t="s">
        <v>448</v>
      </c>
    </row>
    <row r="36" spans="1:4" s="1" customFormat="1" ht="15.75">
      <c r="A36" s="1">
        <v>35</v>
      </c>
      <c r="B36" s="3" t="s">
        <v>5</v>
      </c>
      <c r="C36" s="1" t="s">
        <v>527</v>
      </c>
      <c r="D36" s="1" t="s">
        <v>449</v>
      </c>
    </row>
    <row r="37" spans="1:4" s="1" customFormat="1" ht="15.75">
      <c r="A37" s="1">
        <v>36</v>
      </c>
      <c r="B37" s="3" t="s">
        <v>5</v>
      </c>
      <c r="C37" s="1" t="s">
        <v>527</v>
      </c>
      <c r="D37" s="1" t="s">
        <v>450</v>
      </c>
    </row>
    <row r="38" spans="1:4" s="1" customFormat="1" ht="15.75">
      <c r="A38" s="1">
        <v>37</v>
      </c>
      <c r="B38" s="3" t="s">
        <v>5</v>
      </c>
      <c r="C38" s="1" t="s">
        <v>527</v>
      </c>
      <c r="D38" s="1" t="s">
        <v>451</v>
      </c>
    </row>
    <row r="39" spans="1:4" s="1" customFormat="1" ht="15.75">
      <c r="A39" s="1">
        <v>38</v>
      </c>
      <c r="B39" s="3" t="s">
        <v>5</v>
      </c>
      <c r="C39" s="1" t="s">
        <v>527</v>
      </c>
      <c r="D39" s="1" t="s">
        <v>452</v>
      </c>
    </row>
    <row r="40" spans="1:4" s="1" customFormat="1" ht="15.75">
      <c r="A40" s="1">
        <v>39</v>
      </c>
      <c r="B40" s="3" t="s">
        <v>5</v>
      </c>
      <c r="C40" s="1" t="s">
        <v>527</v>
      </c>
      <c r="D40" s="1" t="s">
        <v>453</v>
      </c>
    </row>
    <row r="41" spans="1:4" s="1" customFormat="1" ht="15.75">
      <c r="A41" s="1">
        <v>40</v>
      </c>
      <c r="B41" s="3" t="s">
        <v>5</v>
      </c>
      <c r="C41" s="1" t="s">
        <v>527</v>
      </c>
      <c r="D41" s="1" t="s">
        <v>454</v>
      </c>
    </row>
    <row r="42" spans="1:4" s="1" customFormat="1" ht="15.75">
      <c r="A42" s="1">
        <v>41</v>
      </c>
      <c r="B42" s="3" t="s">
        <v>5</v>
      </c>
      <c r="C42" s="1" t="s">
        <v>527</v>
      </c>
      <c r="D42" s="1" t="s">
        <v>455</v>
      </c>
    </row>
    <row r="43" spans="1:4" s="1" customFormat="1" ht="15.75">
      <c r="A43" s="1">
        <v>42</v>
      </c>
      <c r="B43" s="3" t="s">
        <v>5</v>
      </c>
      <c r="C43" s="1" t="s">
        <v>527</v>
      </c>
      <c r="D43" s="1" t="s">
        <v>456</v>
      </c>
    </row>
    <row r="44" spans="1:4" s="1" customFormat="1" ht="15.75">
      <c r="A44" s="1">
        <v>43</v>
      </c>
      <c r="B44" s="3" t="s">
        <v>5</v>
      </c>
      <c r="C44" s="1" t="s">
        <v>527</v>
      </c>
      <c r="D44" s="1" t="s">
        <v>457</v>
      </c>
    </row>
    <row r="45" spans="1:4" s="1" customFormat="1" ht="15.75">
      <c r="A45" s="1">
        <v>44</v>
      </c>
      <c r="B45" s="3" t="s">
        <v>5</v>
      </c>
      <c r="C45" s="1" t="s">
        <v>527</v>
      </c>
      <c r="D45" s="1" t="s">
        <v>458</v>
      </c>
    </row>
    <row r="46" spans="1:4" s="1" customFormat="1" ht="15.75">
      <c r="A46" s="1">
        <v>45</v>
      </c>
      <c r="B46" s="3" t="s">
        <v>5</v>
      </c>
      <c r="C46" s="1" t="s">
        <v>527</v>
      </c>
      <c r="D46" s="1" t="s">
        <v>459</v>
      </c>
    </row>
    <row r="47" spans="1:4" s="1" customFormat="1" ht="15.75">
      <c r="A47" s="1">
        <v>46</v>
      </c>
      <c r="B47" s="3" t="s">
        <v>5</v>
      </c>
      <c r="C47" s="1" t="s">
        <v>527</v>
      </c>
      <c r="D47" s="1" t="s">
        <v>460</v>
      </c>
    </row>
    <row r="48" spans="1:4" s="1" customFormat="1" ht="15.75">
      <c r="A48" s="1">
        <v>47</v>
      </c>
      <c r="B48" s="3" t="s">
        <v>5</v>
      </c>
      <c r="C48" s="1" t="s">
        <v>524</v>
      </c>
      <c r="D48" s="1" t="s">
        <v>461</v>
      </c>
    </row>
    <row r="49" spans="1:4" s="1" customFormat="1" ht="15.75">
      <c r="A49" s="1">
        <v>48</v>
      </c>
      <c r="B49" s="3" t="s">
        <v>5</v>
      </c>
      <c r="C49" s="1" t="s">
        <v>524</v>
      </c>
      <c r="D49" s="1" t="s">
        <v>462</v>
      </c>
    </row>
    <row r="50" spans="1:4" s="1" customFormat="1" ht="15.75">
      <c r="A50" s="1">
        <v>49</v>
      </c>
      <c r="B50" s="3" t="s">
        <v>5</v>
      </c>
      <c r="C50" s="1" t="s">
        <v>524</v>
      </c>
      <c r="D50" s="1" t="s">
        <v>463</v>
      </c>
    </row>
    <row r="51" spans="1:4" s="1" customFormat="1" ht="15.75">
      <c r="A51" s="1">
        <v>50</v>
      </c>
      <c r="B51" s="3" t="s">
        <v>5</v>
      </c>
      <c r="C51" s="1" t="s">
        <v>524</v>
      </c>
      <c r="D51" s="1" t="s">
        <v>464</v>
      </c>
    </row>
    <row r="52" spans="1:4" s="1" customFormat="1" ht="15.75">
      <c r="A52" s="1">
        <v>51</v>
      </c>
      <c r="B52" s="3" t="s">
        <v>5</v>
      </c>
      <c r="C52" s="1" t="s">
        <v>524</v>
      </c>
      <c r="D52" s="1" t="s">
        <v>465</v>
      </c>
    </row>
    <row r="53" spans="1:4" s="1" customFormat="1" ht="15.75">
      <c r="A53" s="1">
        <v>52</v>
      </c>
      <c r="B53" s="3" t="s">
        <v>5</v>
      </c>
      <c r="C53" s="1" t="s">
        <v>524</v>
      </c>
      <c r="D53" s="1" t="s">
        <v>466</v>
      </c>
    </row>
    <row r="54" spans="1:4" s="1" customFormat="1" ht="15.75">
      <c r="A54" s="1">
        <v>53</v>
      </c>
      <c r="B54" s="3" t="s">
        <v>5</v>
      </c>
      <c r="C54" s="1" t="s">
        <v>524</v>
      </c>
      <c r="D54" s="1" t="s">
        <v>467</v>
      </c>
    </row>
    <row r="55" spans="1:4" s="1" customFormat="1" ht="15.75">
      <c r="A55" s="1">
        <v>54</v>
      </c>
      <c r="B55" s="3" t="s">
        <v>5</v>
      </c>
      <c r="C55" s="1" t="s">
        <v>524</v>
      </c>
      <c r="D55" s="1" t="s">
        <v>468</v>
      </c>
    </row>
    <row r="56" spans="1:4" s="1" customFormat="1" ht="15.75">
      <c r="A56" s="1">
        <v>55</v>
      </c>
      <c r="B56" s="3" t="s">
        <v>5</v>
      </c>
      <c r="C56" s="1" t="s">
        <v>524</v>
      </c>
      <c r="D56" s="1" t="s">
        <v>469</v>
      </c>
    </row>
    <row r="57" spans="1:4" s="1" customFormat="1" ht="15.75">
      <c r="A57" s="1">
        <v>56</v>
      </c>
      <c r="B57" s="3" t="s">
        <v>5</v>
      </c>
      <c r="C57" s="1" t="s">
        <v>524</v>
      </c>
      <c r="D57" s="1" t="s">
        <v>470</v>
      </c>
    </row>
    <row r="58" spans="1:4" s="1" customFormat="1" ht="15" customHeight="1">
      <c r="A58" s="1">
        <v>57</v>
      </c>
      <c r="B58" s="3" t="s">
        <v>5</v>
      </c>
      <c r="C58" s="1" t="s">
        <v>524</v>
      </c>
      <c r="D58" s="1" t="s">
        <v>471</v>
      </c>
    </row>
    <row r="59" spans="1:4" s="1" customFormat="1" ht="15.75">
      <c r="A59" s="1">
        <v>58</v>
      </c>
      <c r="B59" s="3" t="s">
        <v>5</v>
      </c>
      <c r="C59" s="1" t="s">
        <v>524</v>
      </c>
      <c r="D59" s="1" t="s">
        <v>472</v>
      </c>
    </row>
    <row r="60" spans="1:4" s="1" customFormat="1" ht="15.75">
      <c r="A60" s="1">
        <v>59</v>
      </c>
      <c r="B60" s="3" t="s">
        <v>5</v>
      </c>
      <c r="C60" s="1" t="s">
        <v>524</v>
      </c>
      <c r="D60" s="1" t="s">
        <v>473</v>
      </c>
    </row>
    <row r="61" spans="1:4" s="1" customFormat="1" ht="15.75">
      <c r="A61" s="1">
        <v>60</v>
      </c>
      <c r="B61" s="3" t="s">
        <v>5</v>
      </c>
      <c r="C61" s="1" t="s">
        <v>524</v>
      </c>
      <c r="D61" s="1" t="s">
        <v>474</v>
      </c>
    </row>
    <row r="62" spans="1:4" s="1" customFormat="1" ht="15.75">
      <c r="A62" s="1">
        <v>61</v>
      </c>
      <c r="B62" s="3" t="s">
        <v>5</v>
      </c>
      <c r="C62" s="1" t="s">
        <v>524</v>
      </c>
      <c r="D62" s="1" t="s">
        <v>475</v>
      </c>
    </row>
    <row r="63" spans="1:4" s="1" customFormat="1" ht="15.75">
      <c r="A63" s="1">
        <v>62</v>
      </c>
      <c r="B63" s="3" t="s">
        <v>5</v>
      </c>
      <c r="C63" s="1" t="s">
        <v>524</v>
      </c>
      <c r="D63" s="1" t="s">
        <v>476</v>
      </c>
    </row>
    <row r="64" spans="1:4" s="1" customFormat="1" ht="15.75">
      <c r="A64" s="1">
        <v>63</v>
      </c>
      <c r="B64" s="3" t="s">
        <v>5</v>
      </c>
      <c r="C64" s="1" t="s">
        <v>521</v>
      </c>
      <c r="D64" s="1" t="s">
        <v>477</v>
      </c>
    </row>
    <row r="65" spans="1:4" s="1" customFormat="1" ht="15.75">
      <c r="A65" s="1">
        <v>64</v>
      </c>
      <c r="B65" s="3" t="s">
        <v>5</v>
      </c>
      <c r="C65" s="1" t="s">
        <v>521</v>
      </c>
      <c r="D65" s="1" t="s">
        <v>478</v>
      </c>
    </row>
    <row r="66" spans="1:4" s="1" customFormat="1" ht="15.75">
      <c r="A66" s="1">
        <v>65</v>
      </c>
      <c r="B66" s="3" t="s">
        <v>5</v>
      </c>
      <c r="C66" s="1" t="s">
        <v>521</v>
      </c>
      <c r="D66" s="1" t="s">
        <v>479</v>
      </c>
    </row>
    <row r="67" spans="1:4" s="1" customFormat="1" ht="15.75">
      <c r="A67" s="1">
        <v>66</v>
      </c>
      <c r="B67" s="3" t="s">
        <v>5</v>
      </c>
      <c r="C67" s="1" t="s">
        <v>521</v>
      </c>
      <c r="D67" s="1" t="s">
        <v>480</v>
      </c>
    </row>
    <row r="68" spans="1:4" s="1" customFormat="1" ht="15.75">
      <c r="A68" s="1">
        <v>67</v>
      </c>
      <c r="B68" s="3" t="s">
        <v>5</v>
      </c>
      <c r="C68" s="1" t="s">
        <v>521</v>
      </c>
      <c r="D68" s="1" t="s">
        <v>481</v>
      </c>
    </row>
    <row r="69" spans="1:4" s="1" customFormat="1" ht="15.75">
      <c r="A69" s="1">
        <v>68</v>
      </c>
      <c r="B69" s="3" t="s">
        <v>5</v>
      </c>
      <c r="C69" s="1" t="s">
        <v>521</v>
      </c>
      <c r="D69" s="1" t="s">
        <v>482</v>
      </c>
    </row>
    <row r="70" spans="1:4" s="1" customFormat="1" ht="15.75">
      <c r="A70" s="1">
        <v>69</v>
      </c>
      <c r="B70" s="3" t="s">
        <v>5</v>
      </c>
      <c r="C70" s="1" t="s">
        <v>522</v>
      </c>
      <c r="D70" s="1" t="s">
        <v>483</v>
      </c>
    </row>
    <row r="71" spans="1:4" s="1" customFormat="1" ht="15.75">
      <c r="A71" s="1">
        <v>70</v>
      </c>
      <c r="B71" s="3" t="s">
        <v>5</v>
      </c>
      <c r="C71" s="1" t="s">
        <v>523</v>
      </c>
      <c r="D71" s="1" t="s">
        <v>484</v>
      </c>
    </row>
    <row r="72" spans="1:4" s="1" customFormat="1" ht="15.75">
      <c r="A72" s="1">
        <v>71</v>
      </c>
      <c r="B72" s="3" t="s">
        <v>5</v>
      </c>
      <c r="C72" s="3" t="s">
        <v>525</v>
      </c>
      <c r="D72" s="1" t="s">
        <v>485</v>
      </c>
    </row>
    <row r="73" spans="1:4" s="1" customFormat="1" ht="15.75">
      <c r="A73" s="1">
        <v>72</v>
      </c>
      <c r="B73" s="3" t="s">
        <v>5</v>
      </c>
      <c r="C73" s="3" t="s">
        <v>525</v>
      </c>
      <c r="D73" s="1" t="s">
        <v>486</v>
      </c>
    </row>
    <row r="75" ht="12.75">
      <c r="A75" s="90" t="s">
        <v>526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U9" sqref="U8:U9"/>
    </sheetView>
  </sheetViews>
  <sheetFormatPr defaultColWidth="9.140625" defaultRowHeight="12.75"/>
  <cols>
    <col min="1" max="16" width="5.7109375" style="0" customWidth="1"/>
  </cols>
  <sheetData>
    <row r="1" spans="1:16" ht="12.75">
      <c r="A1" s="15" t="s">
        <v>194</v>
      </c>
      <c r="B1" s="15"/>
      <c r="C1" s="15"/>
      <c r="D1" s="15"/>
      <c r="E1" s="15"/>
      <c r="F1" s="15"/>
      <c r="H1" s="15"/>
      <c r="I1" s="15" t="s">
        <v>185</v>
      </c>
      <c r="J1" s="15"/>
      <c r="K1" s="15"/>
      <c r="L1" s="15"/>
      <c r="M1" s="15"/>
      <c r="N1" s="15"/>
      <c r="O1" s="15"/>
      <c r="P1" s="15" t="s">
        <v>185</v>
      </c>
    </row>
    <row r="2" spans="1:16" ht="12.75">
      <c r="A2" s="15" t="s">
        <v>185</v>
      </c>
      <c r="B2" s="15"/>
      <c r="C2" s="15"/>
      <c r="D2" s="15"/>
      <c r="E2" s="92" t="s">
        <v>492</v>
      </c>
      <c r="F2" s="15"/>
      <c r="H2" s="15"/>
      <c r="I2" s="15" t="s">
        <v>186</v>
      </c>
      <c r="J2" s="15"/>
      <c r="K2" s="15"/>
      <c r="L2" s="15"/>
      <c r="M2" s="15"/>
      <c r="N2" s="15"/>
      <c r="O2" s="15"/>
      <c r="P2" s="15" t="s">
        <v>185</v>
      </c>
    </row>
    <row r="3" spans="1:16" ht="30" customHeight="1">
      <c r="A3" s="5"/>
      <c r="B3" s="5"/>
      <c r="C3" s="6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5"/>
    </row>
    <row r="4" spans="1:16" ht="30" customHeight="1" thickBot="1">
      <c r="A4" s="5"/>
      <c r="B4" s="5" t="s">
        <v>187</v>
      </c>
      <c r="C4" s="5">
        <f>0.7*C3</f>
        <v>0</v>
      </c>
      <c r="D4" s="5">
        <f>1.5*D3</f>
        <v>1.5</v>
      </c>
      <c r="E4" s="5">
        <f aca="true" t="shared" si="0" ref="E4:O4">1.5*E3</f>
        <v>3</v>
      </c>
      <c r="F4" s="5">
        <f t="shared" si="0"/>
        <v>4.5</v>
      </c>
      <c r="G4" s="5">
        <f t="shared" si="0"/>
        <v>6</v>
      </c>
      <c r="H4" s="5">
        <f t="shared" si="0"/>
        <v>7.5</v>
      </c>
      <c r="I4" s="5">
        <f t="shared" si="0"/>
        <v>9</v>
      </c>
      <c r="J4" s="5">
        <f t="shared" si="0"/>
        <v>10.5</v>
      </c>
      <c r="K4" s="5">
        <f t="shared" si="0"/>
        <v>12</v>
      </c>
      <c r="L4" s="5">
        <f t="shared" si="0"/>
        <v>13.5</v>
      </c>
      <c r="M4" s="5">
        <f t="shared" si="0"/>
        <v>15</v>
      </c>
      <c r="N4" s="5">
        <f t="shared" si="0"/>
        <v>16.5</v>
      </c>
      <c r="O4" s="5">
        <f t="shared" si="0"/>
        <v>18</v>
      </c>
      <c r="P4" s="5" t="s">
        <v>187</v>
      </c>
    </row>
    <row r="5" spans="1:16" ht="30" customHeight="1" thickBot="1" thickTop="1">
      <c r="A5" s="6">
        <v>0</v>
      </c>
      <c r="B5" s="5">
        <f>A5*0.7</f>
        <v>0</v>
      </c>
      <c r="C5" s="7" t="s">
        <v>188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5">
        <v>0</v>
      </c>
    </row>
    <row r="6" spans="1:16" ht="30" customHeight="1" thickTop="1">
      <c r="A6" s="6">
        <v>1</v>
      </c>
      <c r="B6" s="5">
        <f>A6*1.5</f>
        <v>1.5</v>
      </c>
      <c r="C6" s="9"/>
      <c r="D6" s="67" t="s">
        <v>415</v>
      </c>
      <c r="E6" s="68" t="s">
        <v>416</v>
      </c>
      <c r="F6" s="68" t="s">
        <v>417</v>
      </c>
      <c r="G6" s="68" t="s">
        <v>418</v>
      </c>
      <c r="H6" s="69" t="s">
        <v>419</v>
      </c>
      <c r="I6" s="70"/>
      <c r="J6" s="71" t="s">
        <v>440</v>
      </c>
      <c r="K6" s="72" t="s">
        <v>441</v>
      </c>
      <c r="L6" s="72" t="s">
        <v>442</v>
      </c>
      <c r="M6" s="72" t="s">
        <v>443</v>
      </c>
      <c r="N6" s="73" t="s">
        <v>444</v>
      </c>
      <c r="O6" s="10"/>
      <c r="P6" s="5">
        <v>1.5</v>
      </c>
    </row>
    <row r="7" spans="1:16" ht="30" customHeight="1">
      <c r="A7" s="6">
        <v>2</v>
      </c>
      <c r="B7" s="5">
        <f aca="true" t="shared" si="1" ref="B7:B20">A7*1.5</f>
        <v>3</v>
      </c>
      <c r="C7" s="9"/>
      <c r="D7" s="74" t="s">
        <v>420</v>
      </c>
      <c r="E7" s="75" t="s">
        <v>421</v>
      </c>
      <c r="F7" s="75" t="s">
        <v>422</v>
      </c>
      <c r="G7" s="75" t="s">
        <v>423</v>
      </c>
      <c r="H7" s="76" t="s">
        <v>424</v>
      </c>
      <c r="I7" s="70"/>
      <c r="J7" s="77" t="s">
        <v>445</v>
      </c>
      <c r="K7" s="75" t="s">
        <v>446</v>
      </c>
      <c r="L7" s="75" t="s">
        <v>447</v>
      </c>
      <c r="M7" s="75" t="s">
        <v>448</v>
      </c>
      <c r="N7" s="76" t="s">
        <v>449</v>
      </c>
      <c r="O7" s="10"/>
      <c r="P7" s="5">
        <v>3</v>
      </c>
    </row>
    <row r="8" spans="1:16" ht="30" customHeight="1">
      <c r="A8" s="6">
        <v>3</v>
      </c>
      <c r="B8" s="5">
        <f t="shared" si="1"/>
        <v>4.5</v>
      </c>
      <c r="C8" s="9"/>
      <c r="D8" s="74" t="s">
        <v>425</v>
      </c>
      <c r="E8" s="75" t="s">
        <v>426</v>
      </c>
      <c r="F8" s="75" t="s">
        <v>427</v>
      </c>
      <c r="G8" s="75" t="s">
        <v>428</v>
      </c>
      <c r="H8" s="76" t="s">
        <v>429</v>
      </c>
      <c r="I8" s="70"/>
      <c r="J8" s="74" t="s">
        <v>450</v>
      </c>
      <c r="K8" s="75" t="s">
        <v>451</v>
      </c>
      <c r="L8" s="75" t="s">
        <v>452</v>
      </c>
      <c r="M8" s="75" t="s">
        <v>453</v>
      </c>
      <c r="N8" s="76" t="s">
        <v>454</v>
      </c>
      <c r="O8" s="10"/>
      <c r="P8" s="5">
        <v>4.5</v>
      </c>
    </row>
    <row r="9" spans="1:16" ht="30" customHeight="1">
      <c r="A9" s="6">
        <v>4</v>
      </c>
      <c r="B9" s="5">
        <f t="shared" si="1"/>
        <v>6</v>
      </c>
      <c r="C9" s="9"/>
      <c r="D9" s="74" t="s">
        <v>430</v>
      </c>
      <c r="E9" s="75" t="s">
        <v>431</v>
      </c>
      <c r="F9" s="75" t="s">
        <v>432</v>
      </c>
      <c r="G9" s="75" t="s">
        <v>433</v>
      </c>
      <c r="H9" s="76" t="s">
        <v>434</v>
      </c>
      <c r="I9" s="70"/>
      <c r="J9" s="77" t="s">
        <v>455</v>
      </c>
      <c r="K9" s="78" t="s">
        <v>456</v>
      </c>
      <c r="L9" s="78" t="s">
        <v>457</v>
      </c>
      <c r="M9" s="78" t="s">
        <v>458</v>
      </c>
      <c r="N9" s="79" t="s">
        <v>459</v>
      </c>
      <c r="O9" s="10"/>
      <c r="P9" s="5">
        <v>6</v>
      </c>
    </row>
    <row r="10" spans="1:16" ht="30" customHeight="1" thickBot="1">
      <c r="A10" s="6">
        <v>5</v>
      </c>
      <c r="B10" s="5">
        <f t="shared" si="1"/>
        <v>7.5</v>
      </c>
      <c r="C10" s="9"/>
      <c r="D10" s="80" t="s">
        <v>435</v>
      </c>
      <c r="E10" s="81" t="s">
        <v>436</v>
      </c>
      <c r="F10" s="81" t="s">
        <v>437</v>
      </c>
      <c r="G10" s="81" t="s">
        <v>438</v>
      </c>
      <c r="H10" s="82" t="s">
        <v>439</v>
      </c>
      <c r="I10" s="70"/>
      <c r="J10" s="80" t="s">
        <v>460</v>
      </c>
      <c r="K10" s="83"/>
      <c r="L10" s="83"/>
      <c r="M10" s="83"/>
      <c r="N10" s="84"/>
      <c r="O10" s="10"/>
      <c r="P10" s="5">
        <v>7.5</v>
      </c>
    </row>
    <row r="11" spans="1:16" ht="30" customHeight="1" thickBot="1" thickTop="1">
      <c r="A11" s="6">
        <v>6</v>
      </c>
      <c r="B11" s="5">
        <f t="shared" si="1"/>
        <v>9</v>
      </c>
      <c r="C11" s="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0"/>
      <c r="P11" s="5">
        <v>9</v>
      </c>
    </row>
    <row r="12" spans="1:16" ht="30" customHeight="1" thickTop="1">
      <c r="A12" s="6">
        <v>7</v>
      </c>
      <c r="B12" s="5">
        <f t="shared" si="1"/>
        <v>10.5</v>
      </c>
      <c r="C12" s="9"/>
      <c r="D12" s="67" t="s">
        <v>461</v>
      </c>
      <c r="E12" s="68" t="s">
        <v>462</v>
      </c>
      <c r="F12" s="68" t="s">
        <v>463</v>
      </c>
      <c r="G12" s="68" t="s">
        <v>464</v>
      </c>
      <c r="H12" s="69" t="s">
        <v>465</v>
      </c>
      <c r="I12" s="70"/>
      <c r="J12" s="67" t="s">
        <v>477</v>
      </c>
      <c r="K12" s="68" t="s">
        <v>478</v>
      </c>
      <c r="L12" s="68" t="s">
        <v>479</v>
      </c>
      <c r="M12" s="68" t="s">
        <v>480</v>
      </c>
      <c r="N12" s="69" t="s">
        <v>481</v>
      </c>
      <c r="O12" s="10"/>
      <c r="P12" s="5">
        <v>10.5</v>
      </c>
    </row>
    <row r="13" spans="1:16" ht="30" customHeight="1">
      <c r="A13" s="6">
        <v>8</v>
      </c>
      <c r="B13" s="5">
        <f t="shared" si="1"/>
        <v>12</v>
      </c>
      <c r="C13" s="9"/>
      <c r="D13" s="74" t="s">
        <v>466</v>
      </c>
      <c r="E13" s="78" t="s">
        <v>467</v>
      </c>
      <c r="F13" s="75" t="s">
        <v>468</v>
      </c>
      <c r="G13" s="78" t="s">
        <v>469</v>
      </c>
      <c r="H13" s="76" t="s">
        <v>470</v>
      </c>
      <c r="I13" s="70"/>
      <c r="J13" s="74" t="s">
        <v>482</v>
      </c>
      <c r="K13" s="75" t="s">
        <v>483</v>
      </c>
      <c r="L13" s="75" t="s">
        <v>484</v>
      </c>
      <c r="M13" s="78" t="s">
        <v>485</v>
      </c>
      <c r="N13" s="76" t="s">
        <v>486</v>
      </c>
      <c r="O13" s="10"/>
      <c r="P13" s="5">
        <v>12</v>
      </c>
    </row>
    <row r="14" spans="1:16" ht="30" customHeight="1">
      <c r="A14" s="6">
        <v>9</v>
      </c>
      <c r="B14" s="5">
        <f t="shared" si="1"/>
        <v>13.5</v>
      </c>
      <c r="C14" s="9"/>
      <c r="D14" s="74" t="s">
        <v>471</v>
      </c>
      <c r="E14" s="75" t="s">
        <v>472</v>
      </c>
      <c r="F14" s="75" t="s">
        <v>473</v>
      </c>
      <c r="G14" s="75" t="s">
        <v>474</v>
      </c>
      <c r="H14" s="76" t="s">
        <v>475</v>
      </c>
      <c r="I14" s="70"/>
      <c r="J14" s="85"/>
      <c r="K14" s="86"/>
      <c r="L14" s="86"/>
      <c r="M14" s="86"/>
      <c r="N14" s="87"/>
      <c r="O14" s="10"/>
      <c r="P14" s="5">
        <v>13.5</v>
      </c>
    </row>
    <row r="15" spans="1:16" ht="30" customHeight="1" thickBot="1">
      <c r="A15" s="6">
        <v>10</v>
      </c>
      <c r="B15" s="5">
        <f t="shared" si="1"/>
        <v>15</v>
      </c>
      <c r="C15" s="9"/>
      <c r="D15" s="80" t="s">
        <v>476</v>
      </c>
      <c r="E15" s="83"/>
      <c r="F15" s="83"/>
      <c r="G15" s="83"/>
      <c r="H15" s="84"/>
      <c r="I15" s="70"/>
      <c r="J15" s="88"/>
      <c r="K15" s="83"/>
      <c r="L15" s="83"/>
      <c r="M15" s="83"/>
      <c r="N15" s="84"/>
      <c r="O15" s="10"/>
      <c r="P15" s="5">
        <v>15</v>
      </c>
    </row>
    <row r="16" spans="1:16" ht="30" customHeight="1" thickBot="1" thickTop="1">
      <c r="A16" s="6">
        <v>11</v>
      </c>
      <c r="B16" s="5">
        <f t="shared" si="1"/>
        <v>16.5</v>
      </c>
      <c r="C16" s="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0"/>
      <c r="P16" s="5">
        <v>16.5</v>
      </c>
    </row>
    <row r="17" spans="1:16" ht="30" customHeight="1" thickTop="1">
      <c r="A17" s="6">
        <v>12</v>
      </c>
      <c r="B17" s="5">
        <f t="shared" si="1"/>
        <v>18</v>
      </c>
      <c r="C17" s="9"/>
      <c r="E17" s="28" t="s">
        <v>8</v>
      </c>
      <c r="F17" s="23" t="s">
        <v>196</v>
      </c>
      <c r="G17" s="23" t="s">
        <v>197</v>
      </c>
      <c r="H17" s="27" t="s">
        <v>199</v>
      </c>
      <c r="J17" s="28" t="s">
        <v>200</v>
      </c>
      <c r="K17" s="39" t="s">
        <v>204</v>
      </c>
      <c r="L17" s="23" t="s">
        <v>202</v>
      </c>
      <c r="M17" s="40" t="s">
        <v>206</v>
      </c>
      <c r="N17" s="14"/>
      <c r="O17" s="10"/>
      <c r="P17" s="5">
        <v>18</v>
      </c>
    </row>
    <row r="18" spans="1:16" ht="30" customHeight="1" thickBot="1">
      <c r="A18" s="6">
        <v>13</v>
      </c>
      <c r="B18" s="5">
        <f t="shared" si="1"/>
        <v>19.5</v>
      </c>
      <c r="C18" s="9"/>
      <c r="E18" s="29" t="s">
        <v>195</v>
      </c>
      <c r="F18" s="24" t="s">
        <v>196</v>
      </c>
      <c r="G18" s="24" t="s">
        <v>192</v>
      </c>
      <c r="H18" s="20" t="s">
        <v>198</v>
      </c>
      <c r="J18" s="29" t="s">
        <v>201</v>
      </c>
      <c r="K18" s="24" t="s">
        <v>205</v>
      </c>
      <c r="L18" s="24" t="s">
        <v>203</v>
      </c>
      <c r="M18" s="41" t="s">
        <v>207</v>
      </c>
      <c r="N18" s="14"/>
      <c r="O18" s="10"/>
      <c r="P18" s="5">
        <v>19.5</v>
      </c>
    </row>
    <row r="19" spans="1:16" ht="30" customHeight="1" thickTop="1">
      <c r="A19" s="6">
        <v>14</v>
      </c>
      <c r="B19" s="5">
        <f t="shared" si="1"/>
        <v>21</v>
      </c>
      <c r="C19" s="9"/>
      <c r="F19" t="s">
        <v>487</v>
      </c>
      <c r="K19" t="s">
        <v>488</v>
      </c>
      <c r="O19" s="10"/>
      <c r="P19" s="5">
        <v>21</v>
      </c>
    </row>
    <row r="20" spans="1:16" ht="30" customHeight="1">
      <c r="A20" s="6">
        <v>15</v>
      </c>
      <c r="B20" s="5">
        <f t="shared" si="1"/>
        <v>22.5</v>
      </c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5">
        <v>22.5</v>
      </c>
    </row>
    <row r="21" spans="1:16" ht="30" customHeight="1">
      <c r="A21" s="5"/>
      <c r="B21" s="5" t="s">
        <v>187</v>
      </c>
      <c r="C21" s="5">
        <v>0</v>
      </c>
      <c r="D21" s="5">
        <v>1.5</v>
      </c>
      <c r="E21" s="5">
        <v>3</v>
      </c>
      <c r="F21" s="5">
        <v>4.5</v>
      </c>
      <c r="G21" s="5">
        <v>6</v>
      </c>
      <c r="H21" s="5">
        <v>7.5</v>
      </c>
      <c r="I21" s="5">
        <v>9</v>
      </c>
      <c r="J21" s="5">
        <v>10.5</v>
      </c>
      <c r="K21" s="5">
        <v>12</v>
      </c>
      <c r="L21" s="5">
        <v>13.5</v>
      </c>
      <c r="M21" s="5">
        <v>15</v>
      </c>
      <c r="N21" s="5">
        <v>16.5</v>
      </c>
      <c r="O21" s="5">
        <v>18</v>
      </c>
      <c r="P21" s="5" t="s">
        <v>187</v>
      </c>
    </row>
    <row r="22" ht="30" customHeight="1"/>
    <row r="23" ht="30" customHeight="1"/>
    <row r="24" ht="30" customHeight="1"/>
    <row r="25" ht="30" customHeight="1"/>
    <row r="26" ht="30" customHeight="1"/>
    <row r="27" ht="30" customHeight="1"/>
  </sheetData>
  <printOptions gridLines="1" horizontalCentered="1" verticalCentered="1"/>
  <pageMargins left="0.5" right="0.5" top="0.75" bottom="0.75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Hewitt</dc:creator>
  <cp:keywords/>
  <dc:description/>
  <cp:lastModifiedBy>Stephen Hewitt</cp:lastModifiedBy>
  <cp:lastPrinted>2005-07-13T16:09:39Z</cp:lastPrinted>
  <dcterms:created xsi:type="dcterms:W3CDTF">2005-05-02T17:25:50Z</dcterms:created>
  <dcterms:modified xsi:type="dcterms:W3CDTF">2007-01-24T17:15:43Z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