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10230" firstSheet="1" activeTab="2"/>
  </bookViews>
  <sheets>
    <sheet name="Title" sheetId="1" r:id="rId1"/>
    <sheet name="WBS Columns" sheetId="2" r:id="rId2"/>
    <sheet name="Illustrative WBS" sheetId="3" r:id="rId3"/>
    <sheet name="Blank WBS" sheetId="4" r:id="rId4"/>
    <sheet name="Cost Estimate" sheetId="5" r:id="rId5"/>
    <sheet name="Notes for Cost Estimate" sheetId="6" r:id="rId6"/>
  </sheets>
  <definedNames>
    <definedName name="_xlnm.Print_Area" localSheetId="1">'WBS Columns'!$A$1:$B$28</definedName>
    <definedName name="_xlnm.Print_Titles" localSheetId="3">'Blank WBS'!$A:$E,'Blank WBS'!$1:$2</definedName>
    <definedName name="_xlnm.Print_Titles" localSheetId="2">'Illustrative WBS'!$A:$E,'Illustrative WBS'!$1:$2</definedName>
  </definedNames>
  <calcPr fullCalcOnLoad="1"/>
</workbook>
</file>

<file path=xl/sharedStrings.xml><?xml version="1.0" encoding="utf-8"?>
<sst xmlns="http://schemas.openxmlformats.org/spreadsheetml/2006/main" count="790" uniqueCount="438">
  <si>
    <t>Program Management</t>
  </si>
  <si>
    <t>Planning &amp; Coordination</t>
  </si>
  <si>
    <t>Carrier Coordination</t>
  </si>
  <si>
    <t>Regional Coordination</t>
  </si>
  <si>
    <t>O&amp;M Planning</t>
  </si>
  <si>
    <t>Training</t>
  </si>
  <si>
    <t>Policy</t>
  </si>
  <si>
    <t>System Requirements Definition</t>
  </si>
  <si>
    <t>System Design</t>
  </si>
  <si>
    <t>Architecture Conformance</t>
  </si>
  <si>
    <t>System Integration &amp; Test</t>
  </si>
  <si>
    <t>Interoperability Testing</t>
  </si>
  <si>
    <t>ASPEN</t>
  </si>
  <si>
    <t>SAFETYNET</t>
  </si>
  <si>
    <t>International Registration Plan (IRP)</t>
  </si>
  <si>
    <t>International Fuel Tax Agreement (IFTA)</t>
  </si>
  <si>
    <t>Credentialing Interface (CI)</t>
  </si>
  <si>
    <t>Motor Carrier Home Page &amp; Web Credentialing</t>
  </si>
  <si>
    <t>Carrier Credentialing Systems (CAT or module)</t>
  </si>
  <si>
    <t>Intra-State Registration</t>
  </si>
  <si>
    <t>Electronic Screening</t>
  </si>
  <si>
    <t>Roadside Operations</t>
  </si>
  <si>
    <t>Screening</t>
  </si>
  <si>
    <t>Carrier E-Screening Enrollment</t>
  </si>
  <si>
    <t>WBS</t>
  </si>
  <si>
    <t>State CVISN Program</t>
  </si>
  <si>
    <t>Operational Scenarios</t>
  </si>
  <si>
    <t>IRP</t>
  </si>
  <si>
    <t>IFTA</t>
  </si>
  <si>
    <t>Inspection</t>
  </si>
  <si>
    <t>2.1.1</t>
  </si>
  <si>
    <t>2.1.2</t>
  </si>
  <si>
    <t>COACH Part 1</t>
  </si>
  <si>
    <t>Goals</t>
  </si>
  <si>
    <t>2.1.3</t>
  </si>
  <si>
    <t>COACH Part 4</t>
  </si>
  <si>
    <t>Other state requirements</t>
  </si>
  <si>
    <t>2.2.1</t>
  </si>
  <si>
    <t>Allocation of requirements to components</t>
  </si>
  <si>
    <t>COACH Part 3</t>
  </si>
  <si>
    <t>Description of functions for each component</t>
  </si>
  <si>
    <t>2.2.2</t>
  </si>
  <si>
    <t>2.2.3</t>
  </si>
  <si>
    <t>2.1.4</t>
  </si>
  <si>
    <t>2.1.5</t>
  </si>
  <si>
    <t>2.1.5.1</t>
  </si>
  <si>
    <t>2.1.5.2</t>
  </si>
  <si>
    <t>2.1.5.3</t>
  </si>
  <si>
    <t>2.1.5.4</t>
  </si>
  <si>
    <t>Program Plan</t>
  </si>
  <si>
    <t>Phase 1 Planning</t>
  </si>
  <si>
    <t>Phase 2 Planning</t>
  </si>
  <si>
    <t>Phase 3 Planning</t>
  </si>
  <si>
    <t>Phase 4 Planning</t>
  </si>
  <si>
    <t>Phase 5 Planning</t>
  </si>
  <si>
    <t>Phase 6 Planning</t>
  </si>
  <si>
    <t>1.1.1</t>
  </si>
  <si>
    <t>1.1.2</t>
  </si>
  <si>
    <t>1.1.3</t>
  </si>
  <si>
    <t>1.1.4</t>
  </si>
  <si>
    <t>1.1.5</t>
  </si>
  <si>
    <t>1.1.6</t>
  </si>
  <si>
    <t>1.1.7</t>
  </si>
  <si>
    <t>Verify commitment to principles</t>
  </si>
  <si>
    <t>2.3.1</t>
  </si>
  <si>
    <t>2.3.2</t>
  </si>
  <si>
    <t>2.3.3</t>
  </si>
  <si>
    <t>1.1.8</t>
  </si>
  <si>
    <t>Phase 7 Planning</t>
  </si>
  <si>
    <t>1.1.9</t>
  </si>
  <si>
    <t>Phase 8 Planning</t>
  </si>
  <si>
    <t>Safety</t>
  </si>
  <si>
    <t>Credentials</t>
  </si>
  <si>
    <t>2.2.1.2</t>
  </si>
  <si>
    <t>2.2.1.1</t>
  </si>
  <si>
    <t>Interface summaries</t>
  </si>
  <si>
    <t>Physical Design</t>
  </si>
  <si>
    <t>Allocation of systems to computers</t>
  </si>
  <si>
    <t>Network upgrades</t>
  </si>
  <si>
    <t>2.2.3.1</t>
  </si>
  <si>
    <t>2.2.3.2</t>
  </si>
  <si>
    <t>Purchases</t>
  </si>
  <si>
    <t>Services</t>
  </si>
  <si>
    <t>Travel</t>
  </si>
  <si>
    <t>1.1.10</t>
  </si>
  <si>
    <t>Staff key positions</t>
  </si>
  <si>
    <t>Electronic Screening Project Leader</t>
  </si>
  <si>
    <t>1.1.10.1</t>
  </si>
  <si>
    <t>1.1.10.2</t>
  </si>
  <si>
    <t>1.1.10.3</t>
  </si>
  <si>
    <t>1.1.10.4</t>
  </si>
  <si>
    <t>Administrator/facilitator</t>
  </si>
  <si>
    <t>1.1.10.5</t>
  </si>
  <si>
    <t>1.1.10.6</t>
  </si>
  <si>
    <t>4.4.1</t>
  </si>
  <si>
    <t>4.4.2</t>
  </si>
  <si>
    <t>1.1.2.1</t>
  </si>
  <si>
    <t>1.1.2.2</t>
  </si>
  <si>
    <t>1.1.2.3</t>
  </si>
  <si>
    <t>Safety Project</t>
  </si>
  <si>
    <t>Subcontract &amp; Procurement Mgt</t>
  </si>
  <si>
    <t>Project Management</t>
  </si>
  <si>
    <t>System Engineering &amp; Integration</t>
  </si>
  <si>
    <t>Requirements</t>
  </si>
  <si>
    <t>Design</t>
  </si>
  <si>
    <t>Implementation</t>
  </si>
  <si>
    <t>Deployment</t>
  </si>
  <si>
    <t>Product Mgmt</t>
  </si>
  <si>
    <t>Subcontract &amp; Procurement</t>
  </si>
  <si>
    <t>Operations &amp; Maintenance</t>
  </si>
  <si>
    <t>Communications</t>
  </si>
  <si>
    <t>3.4.1</t>
  </si>
  <si>
    <t>3.4.2</t>
  </si>
  <si>
    <t>3.4.3</t>
  </si>
  <si>
    <t>3.4.4</t>
  </si>
  <si>
    <t>3.4.5</t>
  </si>
  <si>
    <t>3.4.5.1</t>
  </si>
  <si>
    <t>3.4.5.2</t>
  </si>
  <si>
    <t>3.4.5.3</t>
  </si>
  <si>
    <t>3.4.5.4</t>
  </si>
  <si>
    <t>3.4.5.5</t>
  </si>
  <si>
    <t>3.4.5.6</t>
  </si>
  <si>
    <t>3.4.5.7</t>
  </si>
  <si>
    <t>Showcases &amp; Outreach</t>
  </si>
  <si>
    <t xml:space="preserve">CV Information Exchange Window (CVIEW) </t>
  </si>
  <si>
    <t>Installation</t>
  </si>
  <si>
    <t xml:space="preserve">Test </t>
  </si>
  <si>
    <t>Bug fixes</t>
  </si>
  <si>
    <t>Version testing</t>
  </si>
  <si>
    <t>Version 1.0.x</t>
  </si>
  <si>
    <t>3.5.1</t>
  </si>
  <si>
    <t>3.5.2</t>
  </si>
  <si>
    <t>3.5.3</t>
  </si>
  <si>
    <t>3.5.4</t>
  </si>
  <si>
    <t>3.5.5</t>
  </si>
  <si>
    <t>3.5.5.1</t>
  </si>
  <si>
    <t>3.5.5.2</t>
  </si>
  <si>
    <t>3.5.5.3</t>
  </si>
  <si>
    <t>Credentials Project</t>
  </si>
  <si>
    <t>Electronic Screening Project</t>
  </si>
  <si>
    <t>Site Mods</t>
  </si>
  <si>
    <t>Basic WBS columns</t>
  </si>
  <si>
    <t>Cost Estimate Columns</t>
  </si>
  <si>
    <t xml:space="preserve">Safety Project Leader </t>
  </si>
  <si>
    <t>Credentials Project Leader</t>
  </si>
  <si>
    <t>2.3.3.1</t>
  </si>
  <si>
    <t>Safety Build 2</t>
  </si>
  <si>
    <t>2.3.3.2</t>
  </si>
  <si>
    <t>Credentials Build 2</t>
  </si>
  <si>
    <t>2.3.3.3</t>
  </si>
  <si>
    <t>E-Screening Build 2</t>
  </si>
  <si>
    <t>Verify detailed designs conform</t>
  </si>
  <si>
    <t xml:space="preserve">Deployment 1 </t>
  </si>
  <si>
    <t>3.6.1</t>
  </si>
  <si>
    <t>3.6.2</t>
  </si>
  <si>
    <t>3.6.3</t>
  </si>
  <si>
    <t>3.6.4</t>
  </si>
  <si>
    <t>3.6.5</t>
  </si>
  <si>
    <t>3.6.5.1</t>
  </si>
  <si>
    <t>3.6.5.2</t>
  </si>
  <si>
    <t>3.6.5.3</t>
  </si>
  <si>
    <t>4.4.3</t>
  </si>
  <si>
    <t>4.4.4</t>
  </si>
  <si>
    <t>4.4.5</t>
  </si>
  <si>
    <t>4.4.5.1</t>
  </si>
  <si>
    <t>4.4.5.2</t>
  </si>
  <si>
    <t>4.4.5.3</t>
  </si>
  <si>
    <t>4.4.5.4</t>
  </si>
  <si>
    <t>4.4.5.5</t>
  </si>
  <si>
    <t>4.4.5.6</t>
  </si>
  <si>
    <t>4.4.5.7</t>
  </si>
  <si>
    <t>Version x.y.z</t>
  </si>
  <si>
    <t>4.5.1</t>
  </si>
  <si>
    <t>4.5.2</t>
  </si>
  <si>
    <t>4.5.3</t>
  </si>
  <si>
    <t>4.5.4</t>
  </si>
  <si>
    <t>4.5.5</t>
  </si>
  <si>
    <t>4.5.5.1</t>
  </si>
  <si>
    <t>4.5.5.2</t>
  </si>
  <si>
    <t>4.5.5.3</t>
  </si>
  <si>
    <t>4.5.5.4</t>
  </si>
  <si>
    <t>4.5.5.5</t>
  </si>
  <si>
    <t>4.5.5.6</t>
  </si>
  <si>
    <t>4.5.5.7</t>
  </si>
  <si>
    <t>4.6.1</t>
  </si>
  <si>
    <t>4.6.2</t>
  </si>
  <si>
    <t>4.6.3</t>
  </si>
  <si>
    <t>4.6.4</t>
  </si>
  <si>
    <t>4.6.5</t>
  </si>
  <si>
    <t>4.6.5.1</t>
  </si>
  <si>
    <t>4.6.5.2</t>
  </si>
  <si>
    <t>4.6.5.3</t>
  </si>
  <si>
    <t>4.6.5.4</t>
  </si>
  <si>
    <t>4.6.5.5</t>
  </si>
  <si>
    <t>4.6.5.6</t>
  </si>
  <si>
    <t>4.6.5.7</t>
  </si>
  <si>
    <t>4.7.1</t>
  </si>
  <si>
    <t>4.7.2</t>
  </si>
  <si>
    <t>4.7.3</t>
  </si>
  <si>
    <t>4.7.4</t>
  </si>
  <si>
    <t>4.7.5.1</t>
  </si>
  <si>
    <t>4.7.5</t>
  </si>
  <si>
    <t>4.7.5.2</t>
  </si>
  <si>
    <t>4.7.5.3</t>
  </si>
  <si>
    <t>4.7.5.4</t>
  </si>
  <si>
    <t>4.7.5.5</t>
  </si>
  <si>
    <t>4.7.5.6</t>
  </si>
  <si>
    <t>4.7.5.7</t>
  </si>
  <si>
    <t>4.8.1</t>
  </si>
  <si>
    <t>4.8.2</t>
  </si>
  <si>
    <t>4.8.3</t>
  </si>
  <si>
    <t>4.8.4</t>
  </si>
  <si>
    <t>4.8.5</t>
  </si>
  <si>
    <t>4.8.5.1</t>
  </si>
  <si>
    <t>4.8.5.2</t>
  </si>
  <si>
    <t>4.8.5.3</t>
  </si>
  <si>
    <t>4.8.5.4</t>
  </si>
  <si>
    <t>4.8.5.5</t>
  </si>
  <si>
    <t>4.8.5.6</t>
  </si>
  <si>
    <t>4.8.5.7</t>
  </si>
  <si>
    <t>4.9.1</t>
  </si>
  <si>
    <t>4.9.2</t>
  </si>
  <si>
    <t>4.9.3</t>
  </si>
  <si>
    <t>4.9.4</t>
  </si>
  <si>
    <t>4.9.5</t>
  </si>
  <si>
    <t>4.9.5.1</t>
  </si>
  <si>
    <t>4.9.5.2</t>
  </si>
  <si>
    <t>4.9.5.3</t>
  </si>
  <si>
    <t>4.9.5.4</t>
  </si>
  <si>
    <t>4.9.5.5</t>
  </si>
  <si>
    <t>4.9.5.6</t>
  </si>
  <si>
    <t>4.9.5.7</t>
  </si>
  <si>
    <t>5.4.1</t>
  </si>
  <si>
    <t>5.4.2</t>
  </si>
  <si>
    <t>5.4.3</t>
  </si>
  <si>
    <t>5.4.4</t>
  </si>
  <si>
    <t>5.4.5</t>
  </si>
  <si>
    <t>5.4.5.1</t>
  </si>
  <si>
    <t>5.4.5.2</t>
  </si>
  <si>
    <t>5.4.5.3</t>
  </si>
  <si>
    <t>5.4.5.4</t>
  </si>
  <si>
    <t>5.4.5.5</t>
  </si>
  <si>
    <t>5.4.5.6</t>
  </si>
  <si>
    <t>5.4.5.7</t>
  </si>
  <si>
    <t>5.5.1</t>
  </si>
  <si>
    <t>5.5.2</t>
  </si>
  <si>
    <t>5.5.3</t>
  </si>
  <si>
    <t>5.5.4</t>
  </si>
  <si>
    <t>5.5.5</t>
  </si>
  <si>
    <t>5.5.5.2</t>
  </si>
  <si>
    <t>5.5.5.1</t>
  </si>
  <si>
    <t>5.5.5.3</t>
  </si>
  <si>
    <t>5.5.5.4</t>
  </si>
  <si>
    <t>5.5.5.5</t>
  </si>
  <si>
    <t>5.5.5.6</t>
  </si>
  <si>
    <t>5.5.5.7</t>
  </si>
  <si>
    <t>5.6.1</t>
  </si>
  <si>
    <t>5.6.2</t>
  </si>
  <si>
    <t>5.6.3</t>
  </si>
  <si>
    <t>5.6.4</t>
  </si>
  <si>
    <t>5.6.5</t>
  </si>
  <si>
    <t>5.6.5.1</t>
  </si>
  <si>
    <t>5.6.5.2</t>
  </si>
  <si>
    <t>5.6.5.4</t>
  </si>
  <si>
    <t>5.6.5.3</t>
  </si>
  <si>
    <t>5.6.5.5</t>
  </si>
  <si>
    <t>5.7.1</t>
  </si>
  <si>
    <t>5.7.2</t>
  </si>
  <si>
    <t>5.7.3</t>
  </si>
  <si>
    <t>5.7.4</t>
  </si>
  <si>
    <t>5.7.5</t>
  </si>
  <si>
    <t>5.7.5.1</t>
  </si>
  <si>
    <t>5.7.5.2</t>
  </si>
  <si>
    <t>5.7.5.3</t>
  </si>
  <si>
    <t>5.7.5.4</t>
  </si>
  <si>
    <t>5.7.5.5</t>
  </si>
  <si>
    <t>5.7.5.6</t>
  </si>
  <si>
    <t>5.7.5.7</t>
  </si>
  <si>
    <t>Verify plan is sound &amp; top-level design conforms</t>
  </si>
  <si>
    <t>NOTE: In the WBS table, each row represents a task.</t>
  </si>
  <si>
    <t>USE</t>
  </si>
  <si>
    <t>WBS number, in outline style</t>
  </si>
  <si>
    <t>Task name</t>
  </si>
  <si>
    <t>Organization responsible for the task</t>
  </si>
  <si>
    <t>Person within organization responsible for task to whom the task is assigned</t>
  </si>
  <si>
    <t>BASIC WBS COLUMNS</t>
  </si>
  <si>
    <t>When the task is to be completed.  May be a range of project phases.</t>
  </si>
  <si>
    <t>COST ESTIMATE COLUMNS</t>
  </si>
  <si>
    <t>Sample Work Breakdown Structure (WBS)</t>
  </si>
  <si>
    <t>Site Mods Mgmt</t>
  </si>
  <si>
    <t>Site ABC</t>
  </si>
  <si>
    <t>Testing</t>
  </si>
  <si>
    <t>5.6.6</t>
  </si>
  <si>
    <t>Pre-Selected Mobile Sites</t>
  </si>
  <si>
    <t>CVISN Program Manager</t>
  </si>
  <si>
    <t>System Architect</t>
  </si>
  <si>
    <t>1.1.10.7</t>
  </si>
  <si>
    <t>Cost for services such as networking services.</t>
  </si>
  <si>
    <t>Cost for local and other travel, for example to status meetings and professional conferences.</t>
  </si>
  <si>
    <t>Hours that state staff will expend on the task.</t>
  </si>
  <si>
    <t>Hours that subcontract staff will expend on the task.</t>
  </si>
  <si>
    <t>Other direct costs.</t>
  </si>
  <si>
    <t>How the estimate was generated (e.g., vendor quotes, similar project's costs, roll-up of detailed estimate, experienced person's engineering judgment, etc.)</t>
  </si>
  <si>
    <t>Cost for purchased items, such as servers and database user licenses; at weigh stations may entail expensive sensors and roadwork.</t>
  </si>
  <si>
    <t>Internal Hours</t>
  </si>
  <si>
    <t>External Hours</t>
  </si>
  <si>
    <t>Computed External Costs</t>
  </si>
  <si>
    <t>Other Costs</t>
  </si>
  <si>
    <t>TOTAL</t>
  </si>
  <si>
    <t>The spreadsheet also includes columns for assignments, scheduling, cost estimation</t>
  </si>
  <si>
    <t>Brief description of the task; especially useful for defining "phases" and "builds"</t>
  </si>
  <si>
    <t>Costs that result from subcontract labor hours; computed as rate ($90 in this sample) multiplied by the hours value in column H</t>
  </si>
  <si>
    <t>Safety Build 1</t>
  </si>
  <si>
    <t>Safety Build n</t>
  </si>
  <si>
    <t>Credentials Build 1</t>
  </si>
  <si>
    <t>Credentials Build n</t>
  </si>
  <si>
    <t>Information Technology Representative</t>
  </si>
  <si>
    <t>E-Screening Build 1</t>
  </si>
  <si>
    <t>E-Screening Build n</t>
  </si>
  <si>
    <t>Basis of Estimate</t>
  </si>
  <si>
    <t>Assigned to</t>
  </si>
  <si>
    <t>Schedule for Completion</t>
  </si>
  <si>
    <t>Organization</t>
  </si>
  <si>
    <t>Task</t>
  </si>
  <si>
    <t>Task Description</t>
  </si>
  <si>
    <t>Evaluation</t>
  </si>
  <si>
    <t>Self-Evaluation</t>
  </si>
  <si>
    <t>Evaluation Team</t>
  </si>
  <si>
    <t>Evaluation Plan</t>
  </si>
  <si>
    <t>Test Plans</t>
  </si>
  <si>
    <t>Write test plan for each test.</t>
  </si>
  <si>
    <t>Analysis</t>
  </si>
  <si>
    <t>Form the evaluation team.</t>
  </si>
  <si>
    <t>Write document.</t>
  </si>
  <si>
    <t>Collect and analyze data.</t>
  </si>
  <si>
    <t>Final Report</t>
  </si>
  <si>
    <t>Cost Data</t>
  </si>
  <si>
    <t>Collect cost accounting data (on-going).</t>
  </si>
  <si>
    <t>Lessons Learned</t>
  </si>
  <si>
    <t>6.1.1</t>
  </si>
  <si>
    <t>6.1.2</t>
  </si>
  <si>
    <t>6.1.3</t>
  </si>
  <si>
    <t>6.1.4</t>
  </si>
  <si>
    <t>6.1.5</t>
  </si>
  <si>
    <t>6.1.6</t>
  </si>
  <si>
    <t>6.1.7</t>
  </si>
  <si>
    <t>6.1.8</t>
  </si>
  <si>
    <t>Participate if selected.</t>
  </si>
  <si>
    <t>Write document; ensure adequate test points in system technical design.</t>
  </si>
  <si>
    <t>Periodically capture and publish lessons learned, in 5 specified areas.</t>
  </si>
  <si>
    <t>Evaluation Strategy</t>
  </si>
  <si>
    <t>National Evaluation (Funded Separately)</t>
  </si>
  <si>
    <t>Deployment 2</t>
  </si>
  <si>
    <t>3.5.6</t>
  </si>
  <si>
    <t>3.5.6.1</t>
  </si>
  <si>
    <t>3.5.6.2</t>
  </si>
  <si>
    <t>3.5.6.3</t>
  </si>
  <si>
    <t>3.5.7</t>
  </si>
  <si>
    <t>Deployment 3</t>
  </si>
  <si>
    <t>3.5.7.1</t>
  </si>
  <si>
    <t>3.5.7.2</t>
  </si>
  <si>
    <t>3.5.7.3</t>
  </si>
  <si>
    <t>Cost</t>
  </si>
  <si>
    <t>Sched</t>
  </si>
  <si>
    <t>Tech</t>
  </si>
  <si>
    <t>&lt;-- Status</t>
  </si>
  <si>
    <t>Procurement?</t>
  </si>
  <si>
    <t>External Costs</t>
  </si>
  <si>
    <t>Other</t>
  </si>
  <si>
    <t>Basis</t>
  </si>
  <si>
    <t>PROCUREMENT COLUMNS</t>
  </si>
  <si>
    <t>Indicate "yes" or "no".  Later, procurement items will be grouped into an overall procurement strategy.  Any item with an external cost is presumably a procurement item.</t>
  </si>
  <si>
    <t>Y</t>
  </si>
  <si>
    <t>G</t>
  </si>
  <si>
    <t>R</t>
  </si>
  <si>
    <t>Responsible Organization</t>
  </si>
  <si>
    <t>Motor Veh Admin (MVA)</t>
  </si>
  <si>
    <t>(Program Manager) 
DJ Samuels</t>
  </si>
  <si>
    <t xml:space="preserve">MVA </t>
  </si>
  <si>
    <t>DJ Samuels</t>
  </si>
  <si>
    <t>MVA</t>
  </si>
  <si>
    <t>RE Richards</t>
  </si>
  <si>
    <t>MVA Subcontract - VGU</t>
  </si>
  <si>
    <t>(System Architect) 
GH Brown</t>
  </si>
  <si>
    <t>GH Brown</t>
  </si>
  <si>
    <t>TBD</t>
  </si>
  <si>
    <t>Field Ops Bureau</t>
  </si>
  <si>
    <t>(Project Leader)
DT Greenwood</t>
  </si>
  <si>
    <t>DT Greenwood</t>
  </si>
  <si>
    <t>AA Norman</t>
  </si>
  <si>
    <t>JD Morgan</t>
  </si>
  <si>
    <t>Subcontract - XYZ Software</t>
  </si>
  <si>
    <t>JA Doe</t>
  </si>
  <si>
    <t>not applicable</t>
  </si>
  <si>
    <t>3.4.2.1</t>
  </si>
  <si>
    <t>XYZ Subcontract Administration</t>
  </si>
  <si>
    <t>JA Shaffer</t>
  </si>
  <si>
    <t>DOT Info Tech</t>
  </si>
  <si>
    <t>(Network &amp; Facilities Sys Engr)
 JB Connect</t>
  </si>
  <si>
    <t>Notes</t>
  </si>
  <si>
    <t>Complete</t>
  </si>
  <si>
    <t>Complete; Phase complete</t>
  </si>
  <si>
    <t>Complete; Phase in work</t>
  </si>
  <si>
    <t>Planning started</t>
  </si>
  <si>
    <t>2 showcases conducted</t>
  </si>
  <si>
    <t>ongoing</t>
  </si>
  <si>
    <t>Complete; revisited for each phase</t>
  </si>
  <si>
    <t>Updated with new version</t>
  </si>
  <si>
    <t>Completed</t>
  </si>
  <si>
    <t>Last update</t>
  </si>
  <si>
    <t>Started</t>
  </si>
  <si>
    <t>Update for IFTA</t>
  </si>
  <si>
    <t>Initial testing successful</t>
  </si>
  <si>
    <t>Down one staff member</t>
  </si>
  <si>
    <t>Testing delayed - staffing</t>
  </si>
  <si>
    <t>Yes</t>
  </si>
  <si>
    <t>Upgrade some ASPEN units to Version 2 and still report inspection via SAFER</t>
  </si>
  <si>
    <t>Upgrade all ASPEN units to Version 2 and report some inspections via CVIEW</t>
  </si>
  <si>
    <t>All ASPEN units are at Version 2 and reporting inspections via CVIEW</t>
  </si>
  <si>
    <t>AL Snark</t>
  </si>
  <si>
    <t>EC Smith</t>
  </si>
  <si>
    <t>RG Roger</t>
  </si>
  <si>
    <t>Safety Build 3</t>
  </si>
  <si>
    <t>Safety Build 4</t>
  </si>
  <si>
    <t>e.g. Connect to IRP Clearinghouse</t>
  </si>
  <si>
    <t>Motor Vehicle Administration (MVA)</t>
  </si>
  <si>
    <t>DR Cashell</t>
  </si>
  <si>
    <t>PL Harvey</t>
  </si>
  <si>
    <t>DD Hunter</t>
  </si>
  <si>
    <t>Information Technology</t>
  </si>
  <si>
    <t>RE Lee</t>
  </si>
  <si>
    <t>Cred Build 3</t>
  </si>
  <si>
    <t>e.g. Screen on interstate carrier &amp; vehicle snapshots</t>
  </si>
  <si>
    <t>PD Schindler</t>
  </si>
  <si>
    <t>MO Jones</t>
  </si>
  <si>
    <t>EScr Build 4</t>
  </si>
  <si>
    <t>Start 
May-07</t>
  </si>
  <si>
    <t>Complete 
Jul-07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</si>
</sst>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s>
  <fonts count="13">
    <font>
      <sz val="10"/>
      <name val="Arial"/>
      <family val="0"/>
    </font>
    <font>
      <sz val="12"/>
      <name val="Arial"/>
      <family val="2"/>
    </font>
    <font>
      <b/>
      <sz val="14"/>
      <name val="Arial"/>
      <family val="2"/>
    </font>
    <font>
      <b/>
      <sz val="16"/>
      <name val="Arial"/>
      <family val="2"/>
    </font>
    <font>
      <sz val="11"/>
      <name val="Arial"/>
      <family val="2"/>
    </font>
    <font>
      <b/>
      <sz val="11"/>
      <name val="Arial"/>
      <family val="2"/>
    </font>
    <font>
      <b/>
      <u val="single"/>
      <sz val="12"/>
      <name val="Arial"/>
      <family val="2"/>
    </font>
    <font>
      <sz val="18"/>
      <name val="Arial"/>
      <family val="2"/>
    </font>
    <font>
      <b/>
      <sz val="10"/>
      <name val="Arial"/>
      <family val="2"/>
    </font>
    <font>
      <b/>
      <sz val="12"/>
      <name val="Arial"/>
      <family val="2"/>
    </font>
    <font>
      <u val="single"/>
      <sz val="10"/>
      <color indexed="12"/>
      <name val="Arial"/>
      <family val="0"/>
    </font>
    <font>
      <u val="single"/>
      <sz val="10"/>
      <color indexed="36"/>
      <name val="Arial"/>
      <family val="0"/>
    </font>
    <font>
      <sz val="14"/>
      <name val="Arial"/>
      <family val="2"/>
    </font>
  </fonts>
  <fills count="8">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s>
  <borders count="5">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xf>
    <xf numFmtId="0" fontId="2" fillId="0" borderId="1" xfId="0" applyFont="1" applyBorder="1" applyAlignment="1">
      <alignment/>
    </xf>
    <xf numFmtId="0" fontId="4" fillId="0" borderId="1" xfId="0" applyFont="1" applyBorder="1" applyAlignment="1">
      <alignment horizontal="center"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indent="2"/>
    </xf>
    <xf numFmtId="0" fontId="1" fillId="0" borderId="1" xfId="0" applyFont="1" applyBorder="1" applyAlignment="1">
      <alignment horizontal="left" vertical="center" indent="3"/>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left" vertical="center"/>
    </xf>
    <xf numFmtId="0" fontId="5" fillId="0" borderId="1" xfId="0" applyFont="1" applyBorder="1" applyAlignment="1">
      <alignment horizontal="left" vertical="center"/>
    </xf>
    <xf numFmtId="0" fontId="1" fillId="0" borderId="1" xfId="0" applyFont="1" applyBorder="1" applyAlignment="1">
      <alignment horizontal="left"/>
    </xf>
    <xf numFmtId="0" fontId="1" fillId="0"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0" borderId="0" xfId="0" applyFont="1" applyFill="1" applyAlignment="1">
      <alignment/>
    </xf>
    <xf numFmtId="0" fontId="7" fillId="0" borderId="0" xfId="0" applyFont="1" applyAlignment="1">
      <alignment/>
    </xf>
    <xf numFmtId="0" fontId="8" fillId="0" borderId="0" xfId="0" applyFont="1" applyAlignment="1">
      <alignment/>
    </xf>
    <xf numFmtId="0" fontId="2" fillId="0" borderId="0" xfId="0" applyFont="1" applyAlignment="1">
      <alignment/>
    </xf>
    <xf numFmtId="0" fontId="2" fillId="2" borderId="2" xfId="0" applyFont="1" applyFill="1" applyBorder="1" applyAlignment="1">
      <alignment horizontal="centerContinuous" vertical="center"/>
    </xf>
    <xf numFmtId="0" fontId="2" fillId="2" borderId="3" xfId="0" applyFont="1" applyFill="1" applyBorder="1" applyAlignment="1">
      <alignment horizontal="centerContinuous" vertical="center"/>
    </xf>
    <xf numFmtId="164" fontId="2" fillId="0" borderId="1" xfId="0" applyNumberFormat="1" applyFont="1" applyBorder="1" applyAlignment="1">
      <alignment horizontal="left" vertical="center"/>
    </xf>
    <xf numFmtId="164" fontId="0" fillId="0" borderId="1" xfId="0" applyNumberFormat="1" applyFont="1" applyBorder="1" applyAlignment="1">
      <alignment horizontal="center" vertical="center"/>
    </xf>
    <xf numFmtId="0" fontId="0" fillId="0" borderId="1" xfId="0" applyBorder="1" applyAlignment="1">
      <alignment/>
    </xf>
    <xf numFmtId="165" fontId="0" fillId="0" borderId="1" xfId="0" applyNumberFormat="1" applyBorder="1" applyAlignment="1">
      <alignment/>
    </xf>
    <xf numFmtId="0" fontId="8" fillId="0" borderId="1" xfId="0" applyFont="1" applyBorder="1" applyAlignment="1">
      <alignment/>
    </xf>
    <xf numFmtId="0" fontId="8" fillId="0" borderId="1" xfId="0" applyFont="1" applyBorder="1" applyAlignment="1">
      <alignment horizontal="center"/>
    </xf>
    <xf numFmtId="165" fontId="8" fillId="0" borderId="1" xfId="0" applyNumberFormat="1" applyFont="1" applyBorder="1" applyAlignment="1">
      <alignment/>
    </xf>
    <xf numFmtId="0" fontId="4" fillId="0" borderId="1" xfId="0" applyFont="1" applyBorder="1" applyAlignment="1">
      <alignment/>
    </xf>
    <xf numFmtId="0" fontId="1" fillId="0" borderId="1" xfId="0" applyFont="1" applyBorder="1" applyAlignment="1">
      <alignment horizontal="left" vertical="center" wrapText="1" indent="3"/>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wrapText="1"/>
    </xf>
    <xf numFmtId="0" fontId="0" fillId="0" borderId="0" xfId="0" applyAlignment="1">
      <alignment wrapText="1"/>
    </xf>
    <xf numFmtId="0" fontId="1" fillId="0" borderId="1" xfId="0" applyFont="1" applyBorder="1" applyAlignment="1">
      <alignment wrapText="1"/>
    </xf>
    <xf numFmtId="0" fontId="1" fillId="0" borderId="1" xfId="0" applyFont="1" applyBorder="1" applyAlignment="1">
      <alignment horizontal="left" vertical="center" wrapText="1" indent="2"/>
    </xf>
    <xf numFmtId="0" fontId="4" fillId="2" borderId="2" xfId="0" applyFont="1" applyFill="1" applyBorder="1" applyAlignment="1">
      <alignment horizontal="centerContinuous" vertical="center"/>
    </xf>
    <xf numFmtId="0" fontId="4" fillId="0" borderId="1" xfId="0" applyFont="1" applyFill="1" applyBorder="1" applyAlignment="1">
      <alignment horizontal="left" vertical="center" wrapText="1"/>
    </xf>
    <xf numFmtId="0" fontId="2" fillId="0" borderId="4" xfId="0" applyFont="1" applyBorder="1" applyAlignment="1">
      <alignment horizontal="centerContinuous"/>
    </xf>
    <xf numFmtId="0" fontId="2" fillId="0" borderId="4" xfId="0" applyFont="1" applyBorder="1" applyAlignment="1">
      <alignment horizontal="left"/>
    </xf>
    <xf numFmtId="0" fontId="9" fillId="0" borderId="1" xfId="0" applyFont="1" applyBorder="1" applyAlignment="1">
      <alignment horizontal="left" vertical="center" indent="1"/>
    </xf>
    <xf numFmtId="0" fontId="9" fillId="0" borderId="1" xfId="0" applyFont="1" applyBorder="1" applyAlignment="1">
      <alignment horizontal="left" vertical="center" wrapText="1"/>
    </xf>
    <xf numFmtId="0" fontId="9" fillId="0" borderId="1" xfId="0" applyFont="1" applyBorder="1" applyAlignment="1">
      <alignment horizontal="left" vertical="center" wrapText="1" indent="1"/>
    </xf>
    <xf numFmtId="2" fontId="9" fillId="0" borderId="1" xfId="0" applyNumberFormat="1" applyFont="1" applyBorder="1" applyAlignment="1">
      <alignment horizontal="left" vertical="center" indent="1"/>
    </xf>
    <xf numFmtId="0" fontId="9" fillId="0" borderId="1" xfId="0" applyFont="1" applyBorder="1" applyAlignment="1">
      <alignment/>
    </xf>
    <xf numFmtId="0" fontId="4" fillId="4" borderId="1" xfId="0" applyFont="1" applyFill="1" applyBorder="1" applyAlignment="1">
      <alignment horizontal="center" vertical="center" wrapText="1"/>
    </xf>
    <xf numFmtId="0" fontId="0" fillId="0" borderId="1" xfId="0" applyBorder="1" applyAlignment="1">
      <alignment wrapText="1"/>
    </xf>
    <xf numFmtId="0" fontId="0" fillId="0" borderId="1" xfId="0" applyFont="1" applyBorder="1" applyAlignment="1">
      <alignment horizontal="center" textRotation="90"/>
    </xf>
    <xf numFmtId="0" fontId="9" fillId="5" borderId="1" xfId="0" applyFont="1" applyFill="1" applyBorder="1" applyAlignment="1">
      <alignment vertical="center"/>
    </xf>
    <xf numFmtId="0" fontId="9" fillId="6" borderId="1" xfId="0" applyFont="1" applyFill="1" applyBorder="1" applyAlignment="1">
      <alignment vertical="center"/>
    </xf>
    <xf numFmtId="0" fontId="9" fillId="7" borderId="1" xfId="0" applyFont="1" applyFill="1" applyBorder="1" applyAlignment="1">
      <alignment vertical="center"/>
    </xf>
    <xf numFmtId="0" fontId="2" fillId="2" borderId="2" xfId="0" applyFont="1" applyFill="1" applyBorder="1" applyAlignment="1">
      <alignment horizontal="centerContinuous" vertical="center" wrapText="1"/>
    </xf>
    <xf numFmtId="0" fontId="9" fillId="0" borderId="1" xfId="0" applyFont="1" applyBorder="1" applyAlignment="1">
      <alignment wrapText="1"/>
    </xf>
    <xf numFmtId="0" fontId="1" fillId="6" borderId="1" xfId="0" applyFont="1" applyFill="1" applyBorder="1" applyAlignment="1">
      <alignment vertical="center"/>
    </xf>
    <xf numFmtId="0" fontId="1" fillId="5" borderId="1" xfId="0" applyFont="1" applyFill="1" applyBorder="1" applyAlignment="1">
      <alignment vertical="center"/>
    </xf>
    <xf numFmtId="0" fontId="12" fillId="6" borderId="1" xfId="0" applyFont="1" applyFill="1" applyBorder="1" applyAlignment="1">
      <alignment vertical="center"/>
    </xf>
    <xf numFmtId="17" fontId="1" fillId="0" borderId="1" xfId="0" applyNumberFormat="1" applyFont="1" applyBorder="1" applyAlignment="1">
      <alignment horizontal="center" vertical="center"/>
    </xf>
    <xf numFmtId="17" fontId="1" fillId="0" borderId="1" xfId="0" applyNumberFormat="1" applyFont="1" applyBorder="1" applyAlignment="1">
      <alignment horizontal="center" vertical="center" wrapText="1"/>
    </xf>
    <xf numFmtId="0" fontId="4" fillId="0" borderId="1" xfId="0" applyFont="1" applyBorder="1" applyAlignment="1">
      <alignment horizontal="left"/>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0" fillId="0" borderId="1" xfId="0" applyNumberFormat="1" applyBorder="1" applyAlignment="1">
      <alignment/>
    </xf>
    <xf numFmtId="0" fontId="8" fillId="0" borderId="1"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104775</xdr:rowOff>
    </xdr:from>
    <xdr:to>
      <xdr:col>9</xdr:col>
      <xdr:colOff>285750</xdr:colOff>
      <xdr:row>40</xdr:row>
      <xdr:rowOff>19050</xdr:rowOff>
    </xdr:to>
    <xdr:sp>
      <xdr:nvSpPr>
        <xdr:cNvPr id="1" name="TextBox 1"/>
        <xdr:cNvSpPr txBox="1">
          <a:spLocks noChangeArrowheads="1"/>
        </xdr:cNvSpPr>
      </xdr:nvSpPr>
      <xdr:spPr>
        <a:xfrm>
          <a:off x="114300" y="104775"/>
          <a:ext cx="5657850" cy="6391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Notes on Generating Cost Estimate</a:t>
          </a:r>
          <a:r>
            <a:rPr lang="en-US" cap="none" sz="1000" b="0" i="0" u="none" baseline="0">
              <a:latin typeface="Arial"/>
              <a:ea typeface="Arial"/>
              <a:cs typeface="Arial"/>
            </a:rPr>
            <a:t>
The Cost Estimate spreadsheet can be used as a starting point for estimating costs for your CVISN program.  Note the outflow of dollars is not a complete measure of the "cost"-- you also need a significant comittment of in-house talent at least for CVISN Program Management, individual Project Leadership, Network &amp; Communication, and Operations &amp; Maintenance.
Your state may require an official multi-year cost estimate in a state-specific standard form.  This spreadsheet is a starting point for that, but cannot substitute for that.
To use this workbook to make a cost estimate:
1. Adapt this workbook for your own use.  Read the "WBS Columns" worksheet that expains each column of the WBS table.  Modify the WBS to suit your state's CVISN program.
2. Enter your task cost estimates at the lowest level in the WBS that you feel is useful.  At too high a level you won't think of everything needed; at too low a level it is subject to the vagaries of design decisions.  Take care not to cover the same activities twice -- once at a lower level (for example 2.2.5.3) and again at a higher level (example 2.1).
3. Don't be dismayed that you "don't know enough".  Make a reasonable guess at a high level, and then when you know more as time goes on, make more detailed, more substantive estimates.
4. To consider in-house staffing, it might be helpful to think of the duration and level-of-effort (LOE) each activity will require.  For example, 1.1.10.1 CVISN Program Manager could be a LOE of 30% for 3 years, or 1800 hours.  (That's assuming a round number of 2000 working hours per year.)
5. For external hours, begin by imagining the size of the team and number of months.  One phase of one software product might take 5 people 9 months, or 900 hours assuming 20 8-hour days per month.  You might then assume $90/hour as a fully-burdened commercial cost factor.  This factor goes into each of the associated cost cells.
6. Full in the remaining columns, including the basis of estimate.
7. The worksheet "Cost Estimate" has totals for each level 2 WBS element.  There are some test quantities entered into the "external hours" column so that you can see the propegation of computations.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9:B11"/>
  <sheetViews>
    <sheetView workbookViewId="0" topLeftCell="A1">
      <selection activeCell="A1" sqref="A1"/>
    </sheetView>
  </sheetViews>
  <sheetFormatPr defaultColWidth="9.140625" defaultRowHeight="12.75"/>
  <sheetData>
    <row r="9" ht="23.25">
      <c r="B9" s="22" t="s">
        <v>288</v>
      </c>
    </row>
    <row r="11" ht="12.75">
      <c r="B11" t="s">
        <v>309</v>
      </c>
    </row>
  </sheetData>
  <printOptions/>
  <pageMargins left="0.75" right="0.75" top="1" bottom="1" header="0.5" footer="0.5"/>
  <pageSetup horizontalDpi="600" verticalDpi="600" orientation="portrait" r:id="rId1"/>
  <headerFooter alignWithMargins="0">
    <oddFooter>&amp;L&amp;F&amp;C&amp;D  &amp;T&amp;RTab 15 - &amp;P</oddFooter>
  </headerFooter>
</worksheet>
</file>

<file path=xl/worksheets/sheet2.xml><?xml version="1.0" encoding="utf-8"?>
<worksheet xmlns="http://schemas.openxmlformats.org/spreadsheetml/2006/main" xmlns:r="http://schemas.openxmlformats.org/officeDocument/2006/relationships">
  <dimension ref="A1:L22"/>
  <sheetViews>
    <sheetView workbookViewId="0" topLeftCell="A1">
      <selection activeCell="A1" sqref="A1"/>
    </sheetView>
  </sheetViews>
  <sheetFormatPr defaultColWidth="9.140625" defaultRowHeight="12.75"/>
  <cols>
    <col min="1" max="1" width="35.8515625" style="6" customWidth="1"/>
    <col min="2" max="2" width="54.421875" style="6" customWidth="1"/>
  </cols>
  <sheetData>
    <row r="1" ht="30">
      <c r="A1" s="6" t="s">
        <v>279</v>
      </c>
    </row>
    <row r="3" spans="1:12" s="21" customFormat="1" ht="15.75">
      <c r="A3" s="19" t="s">
        <v>285</v>
      </c>
      <c r="B3" s="20" t="s">
        <v>280</v>
      </c>
      <c r="C3"/>
      <c r="D3"/>
      <c r="E3"/>
      <c r="F3"/>
      <c r="G3"/>
      <c r="H3"/>
      <c r="I3"/>
      <c r="J3"/>
      <c r="K3"/>
      <c r="L3"/>
    </row>
    <row r="4" spans="1:2" ht="15">
      <c r="A4" s="6" t="s">
        <v>24</v>
      </c>
      <c r="B4" s="6" t="s">
        <v>281</v>
      </c>
    </row>
    <row r="5" spans="1:2" ht="15">
      <c r="A5" s="6" t="s">
        <v>323</v>
      </c>
      <c r="B5" s="6" t="s">
        <v>282</v>
      </c>
    </row>
    <row r="6" spans="1:2" ht="30">
      <c r="A6" s="6" t="s">
        <v>324</v>
      </c>
      <c r="B6" s="6" t="s">
        <v>310</v>
      </c>
    </row>
    <row r="7" spans="1:2" ht="15">
      <c r="A7" s="6" t="s">
        <v>322</v>
      </c>
      <c r="B7" s="6" t="s">
        <v>283</v>
      </c>
    </row>
    <row r="8" spans="1:2" ht="30">
      <c r="A8" s="6" t="s">
        <v>320</v>
      </c>
      <c r="B8" s="6" t="s">
        <v>284</v>
      </c>
    </row>
    <row r="9" spans="1:2" ht="30">
      <c r="A9" s="6" t="s">
        <v>321</v>
      </c>
      <c r="B9" s="6" t="s">
        <v>286</v>
      </c>
    </row>
    <row r="11" ht="15.75">
      <c r="A11" s="19" t="s">
        <v>287</v>
      </c>
    </row>
    <row r="12" spans="1:2" ht="15">
      <c r="A12" s="6" t="s">
        <v>304</v>
      </c>
      <c r="B12" s="6" t="s">
        <v>299</v>
      </c>
    </row>
    <row r="13" spans="1:2" ht="15">
      <c r="A13" s="6" t="s">
        <v>305</v>
      </c>
      <c r="B13" s="6" t="s">
        <v>300</v>
      </c>
    </row>
    <row r="14" spans="1:2" ht="45">
      <c r="A14" s="6" t="s">
        <v>367</v>
      </c>
      <c r="B14" s="6" t="s">
        <v>311</v>
      </c>
    </row>
    <row r="15" spans="1:2" ht="45">
      <c r="A15" s="6" t="s">
        <v>81</v>
      </c>
      <c r="B15" s="6" t="s">
        <v>303</v>
      </c>
    </row>
    <row r="16" spans="1:2" ht="15">
      <c r="A16" s="6" t="s">
        <v>82</v>
      </c>
      <c r="B16" s="6" t="s">
        <v>297</v>
      </c>
    </row>
    <row r="17" spans="1:2" ht="30">
      <c r="A17" s="6" t="s">
        <v>83</v>
      </c>
      <c r="B17" s="6" t="s">
        <v>298</v>
      </c>
    </row>
    <row r="18" spans="1:2" ht="15">
      <c r="A18" s="6" t="s">
        <v>368</v>
      </c>
      <c r="B18" s="6" t="s">
        <v>301</v>
      </c>
    </row>
    <row r="19" spans="1:2" ht="60">
      <c r="A19" s="6" t="s">
        <v>369</v>
      </c>
      <c r="B19" s="6" t="s">
        <v>302</v>
      </c>
    </row>
    <row r="21" ht="15.75">
      <c r="A21" s="19" t="s">
        <v>370</v>
      </c>
    </row>
    <row r="22" spans="1:2" ht="60">
      <c r="A22" s="6" t="s">
        <v>366</v>
      </c>
      <c r="B22" s="6" t="s">
        <v>371</v>
      </c>
    </row>
  </sheetData>
  <printOptions gridLines="1" horizontalCentered="1"/>
  <pageMargins left="0.75" right="0.75" top="1" bottom="1" header="0.5" footer="0.5"/>
  <pageSetup horizontalDpi="600" verticalDpi="600" orientation="portrait" r:id="rId1"/>
  <headerFooter alignWithMargins="0">
    <oddHeader>&amp;C&amp;"Arial,Bold"&amp;14WBS Column Definitions</oddHeader>
    <oddFooter>&amp;L&amp;F file, 
&amp;A worksheet&amp;C&amp;D  &amp;T&amp;RTab 15A - &amp;P</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Y261"/>
  <sheetViews>
    <sheetView tabSelected="1" zoomScale="75" zoomScaleNormal="75" workbookViewId="0" topLeftCell="A1">
      <pane xSplit="5" ySplit="2" topLeftCell="F3" activePane="bottomRight" state="frozen"/>
      <selection pane="topLeft" activeCell="A1" sqref="A1"/>
      <selection pane="topRight" activeCell="E1" sqref="E1"/>
      <selection pane="bottomLeft" activeCell="A2" sqref="A2"/>
      <selection pane="bottomRight" activeCell="A1" sqref="A1"/>
    </sheetView>
  </sheetViews>
  <sheetFormatPr defaultColWidth="8.57421875" defaultRowHeight="12.75" outlineLevelRow="3"/>
  <cols>
    <col min="1" max="3" width="2.7109375" style="3" customWidth="1"/>
    <col min="4" max="4" width="19.421875" style="2" customWidth="1"/>
    <col min="5" max="5" width="51.140625" style="6" customWidth="1"/>
    <col min="6" max="6" width="43.57421875" style="36" customWidth="1"/>
    <col min="7" max="7" width="26.421875" style="14" customWidth="1"/>
    <col min="8" max="8" width="20.7109375" style="5" customWidth="1"/>
    <col min="9" max="9" width="18.7109375" style="13" customWidth="1"/>
    <col min="10" max="10" width="22.7109375" style="13" customWidth="1"/>
    <col min="11" max="11" width="9.421875" style="3" customWidth="1"/>
    <col min="12" max="12" width="10.57421875" style="3" customWidth="1"/>
    <col min="13" max="17" width="12.7109375" style="3" customWidth="1"/>
    <col min="18" max="18" width="35.7109375" style="3" customWidth="1"/>
    <col min="19" max="19" width="8.57421875" style="29" customWidth="1"/>
    <col min="20" max="25" width="8.57421875" style="0" customWidth="1"/>
    <col min="26" max="16384" width="8.8515625" style="3" customWidth="1"/>
  </cols>
  <sheetData>
    <row r="1" spans="2:19" ht="18">
      <c r="B1" s="44"/>
      <c r="D1" s="45" t="s">
        <v>365</v>
      </c>
      <c r="E1" s="57" t="s">
        <v>141</v>
      </c>
      <c r="F1" s="42"/>
      <c r="G1" s="25"/>
      <c r="H1" s="25"/>
      <c r="I1" s="26"/>
      <c r="J1" s="57"/>
      <c r="K1" s="65" t="s">
        <v>142</v>
      </c>
      <c r="L1" s="66"/>
      <c r="M1" s="66"/>
      <c r="N1" s="66"/>
      <c r="O1" s="66"/>
      <c r="P1" s="66"/>
      <c r="Q1" s="66"/>
      <c r="R1" s="67"/>
      <c r="S1" s="51"/>
    </row>
    <row r="2" spans="1:19" ht="51" customHeight="1">
      <c r="A2" s="53" t="s">
        <v>362</v>
      </c>
      <c r="B2" s="53" t="s">
        <v>363</v>
      </c>
      <c r="C2" s="53" t="s">
        <v>364</v>
      </c>
      <c r="D2" s="1" t="s">
        <v>24</v>
      </c>
      <c r="E2" s="12" t="s">
        <v>323</v>
      </c>
      <c r="F2" s="12" t="s">
        <v>324</v>
      </c>
      <c r="G2" s="12" t="s">
        <v>375</v>
      </c>
      <c r="H2" s="1" t="s">
        <v>320</v>
      </c>
      <c r="I2" s="12" t="s">
        <v>321</v>
      </c>
      <c r="J2" s="12" t="s">
        <v>399</v>
      </c>
      <c r="K2" s="18" t="s">
        <v>304</v>
      </c>
      <c r="L2" s="18" t="s">
        <v>305</v>
      </c>
      <c r="M2" s="18" t="s">
        <v>306</v>
      </c>
      <c r="N2" s="18" t="s">
        <v>81</v>
      </c>
      <c r="O2" s="18" t="s">
        <v>82</v>
      </c>
      <c r="P2" s="18" t="s">
        <v>83</v>
      </c>
      <c r="Q2" s="18" t="s">
        <v>307</v>
      </c>
      <c r="R2" s="18" t="s">
        <v>319</v>
      </c>
      <c r="S2" s="51" t="s">
        <v>366</v>
      </c>
    </row>
    <row r="3" ht="20.25">
      <c r="E3" s="8" t="s">
        <v>25</v>
      </c>
    </row>
    <row r="4" spans="1:25" s="4" customFormat="1" ht="28.5">
      <c r="A4" s="54" t="s">
        <v>372</v>
      </c>
      <c r="B4" s="55" t="s">
        <v>373</v>
      </c>
      <c r="C4" s="56" t="s">
        <v>374</v>
      </c>
      <c r="D4" s="27">
        <v>1</v>
      </c>
      <c r="E4" s="7" t="s">
        <v>0</v>
      </c>
      <c r="F4" s="36"/>
      <c r="G4" s="14" t="s">
        <v>376</v>
      </c>
      <c r="H4" s="36" t="s">
        <v>377</v>
      </c>
      <c r="I4" s="11"/>
      <c r="J4" s="11"/>
      <c r="K4" s="34"/>
      <c r="L4" s="34">
        <v>1</v>
      </c>
      <c r="M4" s="34">
        <f aca="true" t="shared" si="0" ref="M4:M68">90*L4</f>
        <v>90</v>
      </c>
      <c r="N4" s="34"/>
      <c r="O4" s="34"/>
      <c r="P4" s="34"/>
      <c r="Q4" s="34"/>
      <c r="R4" s="34"/>
      <c r="S4" s="29"/>
      <c r="T4"/>
      <c r="U4"/>
      <c r="V4"/>
      <c r="W4"/>
      <c r="X4"/>
      <c r="Y4"/>
    </row>
    <row r="5" spans="4:18" ht="15.75" outlineLevel="1">
      <c r="D5" s="46">
        <v>1.1</v>
      </c>
      <c r="E5" s="47" t="s">
        <v>1</v>
      </c>
      <c r="G5" s="14" t="s">
        <v>378</v>
      </c>
      <c r="H5" s="14" t="s">
        <v>379</v>
      </c>
      <c r="K5" s="34"/>
      <c r="L5" s="34"/>
      <c r="M5" s="34">
        <f t="shared" si="0"/>
        <v>0</v>
      </c>
      <c r="N5" s="34"/>
      <c r="O5" s="34"/>
      <c r="P5" s="34"/>
      <c r="Q5" s="34"/>
      <c r="R5" s="34"/>
    </row>
    <row r="6" spans="4:18" ht="15" outlineLevel="2">
      <c r="D6" s="9" t="s">
        <v>56</v>
      </c>
      <c r="E6" s="6" t="s">
        <v>49</v>
      </c>
      <c r="I6" s="62">
        <v>37591</v>
      </c>
      <c r="J6" s="6" t="s">
        <v>400</v>
      </c>
      <c r="K6" s="34"/>
      <c r="L6" s="34"/>
      <c r="M6" s="34">
        <f t="shared" si="0"/>
        <v>0</v>
      </c>
      <c r="N6" s="34"/>
      <c r="O6" s="34"/>
      <c r="P6" s="34"/>
      <c r="Q6" s="34"/>
      <c r="R6" s="34"/>
    </row>
    <row r="7" spans="4:18" ht="30" outlineLevel="2">
      <c r="D7" s="9" t="s">
        <v>57</v>
      </c>
      <c r="E7" s="6" t="s">
        <v>50</v>
      </c>
      <c r="I7" s="62">
        <v>37681</v>
      </c>
      <c r="J7" s="6" t="s">
        <v>401</v>
      </c>
      <c r="K7" s="34"/>
      <c r="L7" s="34"/>
      <c r="M7" s="34">
        <f t="shared" si="0"/>
        <v>0</v>
      </c>
      <c r="N7" s="34"/>
      <c r="O7" s="34"/>
      <c r="P7" s="34"/>
      <c r="Q7" s="34"/>
      <c r="R7" s="34"/>
    </row>
    <row r="8" spans="4:18" ht="15" outlineLevel="3">
      <c r="D8" s="10" t="s">
        <v>96</v>
      </c>
      <c r="E8" s="6" t="s">
        <v>71</v>
      </c>
      <c r="K8" s="34"/>
      <c r="L8" s="34"/>
      <c r="M8" s="34">
        <f t="shared" si="0"/>
        <v>0</v>
      </c>
      <c r="N8" s="34"/>
      <c r="O8" s="34"/>
      <c r="P8" s="34"/>
      <c r="Q8" s="34"/>
      <c r="R8" s="34"/>
    </row>
    <row r="9" spans="4:18" ht="15" outlineLevel="3">
      <c r="D9" s="10" t="s">
        <v>97</v>
      </c>
      <c r="E9" s="6" t="s">
        <v>72</v>
      </c>
      <c r="K9" s="34"/>
      <c r="L9" s="34"/>
      <c r="M9" s="34">
        <f t="shared" si="0"/>
        <v>0</v>
      </c>
      <c r="N9" s="34"/>
      <c r="O9" s="34"/>
      <c r="P9" s="34"/>
      <c r="Q9" s="34"/>
      <c r="R9" s="34"/>
    </row>
    <row r="10" spans="4:18" ht="15" outlineLevel="3">
      <c r="D10" s="10" t="s">
        <v>98</v>
      </c>
      <c r="E10" s="6" t="s">
        <v>20</v>
      </c>
      <c r="K10" s="34"/>
      <c r="L10" s="34"/>
      <c r="M10" s="34">
        <f t="shared" si="0"/>
        <v>0</v>
      </c>
      <c r="N10" s="34"/>
      <c r="O10" s="34"/>
      <c r="P10" s="34"/>
      <c r="Q10" s="34"/>
      <c r="R10" s="34"/>
    </row>
    <row r="11" spans="4:18" ht="30" outlineLevel="2">
      <c r="D11" s="9" t="s">
        <v>58</v>
      </c>
      <c r="E11" s="6" t="s">
        <v>51</v>
      </c>
      <c r="I11" s="62">
        <v>37803</v>
      </c>
      <c r="J11" s="6" t="s">
        <v>401</v>
      </c>
      <c r="K11" s="34"/>
      <c r="L11" s="34"/>
      <c r="M11" s="34">
        <f t="shared" si="0"/>
        <v>0</v>
      </c>
      <c r="N11" s="34"/>
      <c r="O11" s="34"/>
      <c r="P11" s="34"/>
      <c r="Q11" s="34"/>
      <c r="R11" s="34"/>
    </row>
    <row r="12" spans="4:18" ht="30" outlineLevel="2">
      <c r="D12" s="9" t="s">
        <v>59</v>
      </c>
      <c r="E12" s="6" t="s">
        <v>52</v>
      </c>
      <c r="I12" s="62">
        <v>37926</v>
      </c>
      <c r="J12" s="6" t="s">
        <v>401</v>
      </c>
      <c r="K12" s="34"/>
      <c r="L12" s="34"/>
      <c r="M12" s="34">
        <f t="shared" si="0"/>
        <v>0</v>
      </c>
      <c r="N12" s="34"/>
      <c r="O12" s="34"/>
      <c r="P12" s="34"/>
      <c r="Q12" s="34"/>
      <c r="R12" s="34"/>
    </row>
    <row r="13" spans="4:18" ht="30" outlineLevel="2">
      <c r="D13" s="9" t="s">
        <v>60</v>
      </c>
      <c r="E13" s="6" t="s">
        <v>53</v>
      </c>
      <c r="I13" s="62">
        <v>38047</v>
      </c>
      <c r="J13" s="6" t="s">
        <v>401</v>
      </c>
      <c r="K13" s="34"/>
      <c r="L13" s="34"/>
      <c r="M13" s="34">
        <f t="shared" si="0"/>
        <v>0</v>
      </c>
      <c r="N13" s="34"/>
      <c r="O13" s="34"/>
      <c r="P13" s="34"/>
      <c r="Q13" s="34"/>
      <c r="R13" s="34"/>
    </row>
    <row r="14" spans="4:18" ht="30" outlineLevel="2">
      <c r="D14" s="9" t="s">
        <v>61</v>
      </c>
      <c r="E14" s="6" t="s">
        <v>54</v>
      </c>
      <c r="I14" s="62">
        <v>38200</v>
      </c>
      <c r="J14" s="6" t="s">
        <v>401</v>
      </c>
      <c r="K14" s="34"/>
      <c r="L14" s="34"/>
      <c r="M14" s="34">
        <f t="shared" si="0"/>
        <v>0</v>
      </c>
      <c r="N14" s="34"/>
      <c r="O14" s="34"/>
      <c r="P14" s="34"/>
      <c r="Q14" s="34"/>
      <c r="R14" s="34"/>
    </row>
    <row r="15" spans="4:18" ht="30" outlineLevel="2">
      <c r="D15" s="9" t="s">
        <v>62</v>
      </c>
      <c r="E15" s="6" t="s">
        <v>55</v>
      </c>
      <c r="I15" s="62">
        <v>38384</v>
      </c>
      <c r="J15" s="6" t="s">
        <v>402</v>
      </c>
      <c r="K15" s="34"/>
      <c r="L15" s="34"/>
      <c r="M15" s="34">
        <f t="shared" si="0"/>
        <v>0</v>
      </c>
      <c r="N15" s="34"/>
      <c r="O15" s="34"/>
      <c r="P15" s="34"/>
      <c r="Q15" s="34"/>
      <c r="R15" s="34"/>
    </row>
    <row r="16" spans="1:18" ht="15" outlineLevel="2">
      <c r="A16" s="59" t="s">
        <v>373</v>
      </c>
      <c r="B16" s="59" t="s">
        <v>373</v>
      </c>
      <c r="C16" s="59" t="s">
        <v>373</v>
      </c>
      <c r="D16" s="9" t="s">
        <v>67</v>
      </c>
      <c r="E16" s="6" t="s">
        <v>68</v>
      </c>
      <c r="I16" s="62">
        <v>38565</v>
      </c>
      <c r="J16" s="6" t="s">
        <v>403</v>
      </c>
      <c r="K16" s="34"/>
      <c r="L16" s="34"/>
      <c r="M16" s="34">
        <f t="shared" si="0"/>
        <v>0</v>
      </c>
      <c r="N16" s="34"/>
      <c r="O16" s="34"/>
      <c r="P16" s="34"/>
      <c r="Q16" s="34"/>
      <c r="R16" s="34"/>
    </row>
    <row r="17" spans="4:18" ht="15" outlineLevel="2">
      <c r="D17" s="9" t="s">
        <v>69</v>
      </c>
      <c r="E17" s="6" t="s">
        <v>70</v>
      </c>
      <c r="I17" s="62">
        <v>38718</v>
      </c>
      <c r="J17" s="6"/>
      <c r="K17" s="34"/>
      <c r="L17" s="34"/>
      <c r="M17" s="34">
        <f t="shared" si="0"/>
        <v>0</v>
      </c>
      <c r="N17" s="34"/>
      <c r="O17" s="34"/>
      <c r="P17" s="34"/>
      <c r="Q17" s="34"/>
      <c r="R17" s="34"/>
    </row>
    <row r="18" spans="4:18" ht="15" outlineLevel="2">
      <c r="D18" s="9" t="s">
        <v>84</v>
      </c>
      <c r="E18" s="6" t="s">
        <v>85</v>
      </c>
      <c r="K18" s="34"/>
      <c r="L18" s="34"/>
      <c r="M18" s="34">
        <f t="shared" si="0"/>
        <v>0</v>
      </c>
      <c r="N18" s="34"/>
      <c r="O18" s="34"/>
      <c r="P18" s="34"/>
      <c r="Q18" s="34"/>
      <c r="R18" s="34"/>
    </row>
    <row r="19" spans="4:18" ht="15" outlineLevel="3">
      <c r="D19" s="10" t="s">
        <v>87</v>
      </c>
      <c r="E19" s="6" t="s">
        <v>294</v>
      </c>
      <c r="K19" s="34"/>
      <c r="L19" s="34"/>
      <c r="M19" s="34">
        <f t="shared" si="0"/>
        <v>0</v>
      </c>
      <c r="N19" s="34"/>
      <c r="O19" s="34"/>
      <c r="P19" s="34"/>
      <c r="Q19" s="34"/>
      <c r="R19" s="34"/>
    </row>
    <row r="20" spans="4:18" ht="15" outlineLevel="3">
      <c r="D20" s="10" t="s">
        <v>88</v>
      </c>
      <c r="E20" s="6" t="s">
        <v>295</v>
      </c>
      <c r="K20" s="34"/>
      <c r="L20" s="34"/>
      <c r="M20" s="34">
        <f t="shared" si="0"/>
        <v>0</v>
      </c>
      <c r="N20" s="34"/>
      <c r="O20" s="34"/>
      <c r="P20" s="34"/>
      <c r="Q20" s="34"/>
      <c r="R20" s="34"/>
    </row>
    <row r="21" spans="4:18" ht="15" outlineLevel="3">
      <c r="D21" s="10" t="s">
        <v>89</v>
      </c>
      <c r="E21" s="6" t="s">
        <v>91</v>
      </c>
      <c r="K21" s="34"/>
      <c r="L21" s="34"/>
      <c r="M21" s="34">
        <f t="shared" si="0"/>
        <v>0</v>
      </c>
      <c r="N21" s="34"/>
      <c r="O21" s="34"/>
      <c r="P21" s="34"/>
      <c r="Q21" s="34"/>
      <c r="R21" s="34"/>
    </row>
    <row r="22" spans="4:18" ht="15" outlineLevel="3">
      <c r="D22" s="10" t="s">
        <v>90</v>
      </c>
      <c r="E22" s="6" t="s">
        <v>143</v>
      </c>
      <c r="K22" s="34"/>
      <c r="L22" s="34"/>
      <c r="M22" s="34">
        <f t="shared" si="0"/>
        <v>0</v>
      </c>
      <c r="N22" s="34"/>
      <c r="O22" s="34"/>
      <c r="P22" s="34"/>
      <c r="Q22" s="34"/>
      <c r="R22" s="34"/>
    </row>
    <row r="23" spans="4:18" ht="15" outlineLevel="3">
      <c r="D23" s="10" t="s">
        <v>92</v>
      </c>
      <c r="E23" s="6" t="s">
        <v>144</v>
      </c>
      <c r="K23" s="34"/>
      <c r="L23" s="34"/>
      <c r="M23" s="34">
        <f t="shared" si="0"/>
        <v>0</v>
      </c>
      <c r="N23" s="34"/>
      <c r="O23" s="34"/>
      <c r="P23" s="34"/>
      <c r="Q23" s="34"/>
      <c r="R23" s="34"/>
    </row>
    <row r="24" spans="4:18" ht="15" outlineLevel="3">
      <c r="D24" s="10" t="s">
        <v>93</v>
      </c>
      <c r="E24" s="6" t="s">
        <v>86</v>
      </c>
      <c r="K24" s="34"/>
      <c r="L24" s="34"/>
      <c r="M24" s="34">
        <f t="shared" si="0"/>
        <v>0</v>
      </c>
      <c r="N24" s="34"/>
      <c r="O24" s="34"/>
      <c r="P24" s="34"/>
      <c r="Q24" s="34"/>
      <c r="R24" s="34"/>
    </row>
    <row r="25" spans="4:25" s="40" customFormat="1" ht="15" outlineLevel="3">
      <c r="D25" s="35" t="s">
        <v>296</v>
      </c>
      <c r="E25" s="6" t="s">
        <v>316</v>
      </c>
      <c r="F25" s="36"/>
      <c r="G25" s="36"/>
      <c r="H25" s="37"/>
      <c r="I25" s="13"/>
      <c r="J25" s="13"/>
      <c r="K25" s="38"/>
      <c r="L25" s="38"/>
      <c r="M25" s="38">
        <f t="shared" si="0"/>
        <v>0</v>
      </c>
      <c r="N25" s="38"/>
      <c r="O25" s="38"/>
      <c r="P25" s="38"/>
      <c r="Q25" s="38"/>
      <c r="R25" s="38"/>
      <c r="S25" s="52"/>
      <c r="T25" s="39"/>
      <c r="U25" s="39"/>
      <c r="V25" s="39"/>
      <c r="W25" s="39"/>
      <c r="X25" s="39"/>
      <c r="Y25" s="39"/>
    </row>
    <row r="26" spans="4:18" ht="15.75" outlineLevel="1">
      <c r="D26" s="46">
        <v>1.2</v>
      </c>
      <c r="E26" s="47" t="s">
        <v>2</v>
      </c>
      <c r="G26" s="14" t="s">
        <v>380</v>
      </c>
      <c r="H26" s="14" t="s">
        <v>381</v>
      </c>
      <c r="K26" s="34"/>
      <c r="L26" s="34"/>
      <c r="M26" s="34">
        <f t="shared" si="0"/>
        <v>0</v>
      </c>
      <c r="N26" s="34"/>
      <c r="O26" s="34"/>
      <c r="P26" s="34"/>
      <c r="Q26" s="34"/>
      <c r="R26" s="34"/>
    </row>
    <row r="27" spans="4:18" ht="30" outlineLevel="1">
      <c r="D27" s="46">
        <v>1.3</v>
      </c>
      <c r="E27" s="47" t="s">
        <v>123</v>
      </c>
      <c r="G27" s="14" t="s">
        <v>380</v>
      </c>
      <c r="H27" s="14" t="s">
        <v>379</v>
      </c>
      <c r="J27" s="6" t="s">
        <v>404</v>
      </c>
      <c r="K27" s="34"/>
      <c r="L27" s="34"/>
      <c r="M27" s="34">
        <f t="shared" si="0"/>
        <v>0</v>
      </c>
      <c r="N27" s="34"/>
      <c r="O27" s="34"/>
      <c r="P27" s="34"/>
      <c r="Q27" s="34"/>
      <c r="R27" s="34"/>
    </row>
    <row r="28" spans="4:18" ht="15.75" outlineLevel="1">
      <c r="D28" s="46">
        <v>1.4</v>
      </c>
      <c r="E28" s="47" t="s">
        <v>3</v>
      </c>
      <c r="G28" s="14" t="s">
        <v>380</v>
      </c>
      <c r="H28" s="14" t="s">
        <v>379</v>
      </c>
      <c r="J28" s="6" t="s">
        <v>405</v>
      </c>
      <c r="K28" s="34"/>
      <c r="L28" s="34"/>
      <c r="M28" s="34">
        <f t="shared" si="0"/>
        <v>0</v>
      </c>
      <c r="N28" s="34"/>
      <c r="O28" s="34"/>
      <c r="P28" s="34"/>
      <c r="Q28" s="34"/>
      <c r="R28" s="34"/>
    </row>
    <row r="29" spans="4:18" ht="15.75" outlineLevel="1">
      <c r="D29" s="46">
        <v>1.5</v>
      </c>
      <c r="E29" s="47" t="s">
        <v>4</v>
      </c>
      <c r="G29" s="14" t="s">
        <v>380</v>
      </c>
      <c r="H29" s="14" t="s">
        <v>379</v>
      </c>
      <c r="K29" s="34"/>
      <c r="L29" s="34"/>
      <c r="M29" s="34">
        <f t="shared" si="0"/>
        <v>0</v>
      </c>
      <c r="N29" s="34"/>
      <c r="O29" s="34"/>
      <c r="P29" s="34"/>
      <c r="Q29" s="34"/>
      <c r="R29" s="34"/>
    </row>
    <row r="30" spans="4:18" ht="15.75" outlineLevel="1">
      <c r="D30" s="46">
        <v>1.6</v>
      </c>
      <c r="E30" s="47" t="s">
        <v>5</v>
      </c>
      <c r="G30" s="14" t="s">
        <v>380</v>
      </c>
      <c r="H30" s="14" t="s">
        <v>381</v>
      </c>
      <c r="K30" s="34"/>
      <c r="L30" s="34"/>
      <c r="M30" s="34">
        <f t="shared" si="0"/>
        <v>0</v>
      </c>
      <c r="N30" s="34"/>
      <c r="O30" s="34"/>
      <c r="P30" s="34"/>
      <c r="Q30" s="34"/>
      <c r="R30" s="34"/>
    </row>
    <row r="31" spans="4:18" ht="15.75" outlineLevel="1">
      <c r="D31" s="46">
        <v>1.7</v>
      </c>
      <c r="E31" s="47" t="s">
        <v>6</v>
      </c>
      <c r="G31" s="14" t="s">
        <v>380</v>
      </c>
      <c r="H31" s="14" t="s">
        <v>379</v>
      </c>
      <c r="K31" s="34"/>
      <c r="L31" s="34"/>
      <c r="M31" s="34">
        <f t="shared" si="0"/>
        <v>0</v>
      </c>
      <c r="N31" s="34"/>
      <c r="O31" s="34"/>
      <c r="P31" s="34"/>
      <c r="Q31" s="34"/>
      <c r="R31" s="34"/>
    </row>
    <row r="32" spans="4:18" ht="15.75" outlineLevel="1">
      <c r="D32" s="46">
        <v>1.8</v>
      </c>
      <c r="E32" s="47" t="s">
        <v>100</v>
      </c>
      <c r="G32" s="14" t="s">
        <v>378</v>
      </c>
      <c r="H32" s="14" t="s">
        <v>379</v>
      </c>
      <c r="K32" s="34"/>
      <c r="L32" s="34"/>
      <c r="M32" s="34">
        <f t="shared" si="0"/>
        <v>0</v>
      </c>
      <c r="N32" s="34"/>
      <c r="O32" s="34"/>
      <c r="P32" s="34"/>
      <c r="Q32" s="34"/>
      <c r="R32" s="34"/>
    </row>
    <row r="33" spans="1:25" s="4" customFormat="1" ht="28.5">
      <c r="A33" s="61" t="s">
        <v>373</v>
      </c>
      <c r="B33" s="61" t="s">
        <v>373</v>
      </c>
      <c r="C33" s="61" t="s">
        <v>373</v>
      </c>
      <c r="D33" s="27">
        <v>2</v>
      </c>
      <c r="E33" s="7" t="s">
        <v>102</v>
      </c>
      <c r="F33" s="36"/>
      <c r="G33" s="14" t="s">
        <v>382</v>
      </c>
      <c r="H33" s="36" t="s">
        <v>383</v>
      </c>
      <c r="I33" s="13"/>
      <c r="J33" s="13"/>
      <c r="K33" s="34"/>
      <c r="L33" s="34">
        <v>2</v>
      </c>
      <c r="M33" s="34">
        <f t="shared" si="0"/>
        <v>180</v>
      </c>
      <c r="N33" s="34"/>
      <c r="O33" s="34"/>
      <c r="P33" s="34"/>
      <c r="Q33" s="34"/>
      <c r="R33" s="34"/>
      <c r="S33" s="29"/>
      <c r="T33"/>
      <c r="U33"/>
      <c r="V33"/>
      <c r="W33"/>
      <c r="X33"/>
      <c r="Y33"/>
    </row>
    <row r="34" spans="4:18" ht="30" outlineLevel="1">
      <c r="D34" s="46">
        <v>2.1</v>
      </c>
      <c r="E34" s="47" t="s">
        <v>7</v>
      </c>
      <c r="G34" s="14" t="s">
        <v>382</v>
      </c>
      <c r="H34" s="14" t="s">
        <v>384</v>
      </c>
      <c r="I34" s="62">
        <v>37591</v>
      </c>
      <c r="J34" s="6" t="s">
        <v>406</v>
      </c>
      <c r="K34" s="34"/>
      <c r="L34" s="34"/>
      <c r="M34" s="34">
        <f t="shared" si="0"/>
        <v>0</v>
      </c>
      <c r="N34" s="34"/>
      <c r="O34" s="34"/>
      <c r="P34" s="34"/>
      <c r="Q34" s="34"/>
      <c r="R34" s="34"/>
    </row>
    <row r="35" spans="4:18" ht="30" outlineLevel="2">
      <c r="D35" s="9" t="s">
        <v>30</v>
      </c>
      <c r="E35" s="6" t="s">
        <v>33</v>
      </c>
      <c r="I35" s="62">
        <v>37591</v>
      </c>
      <c r="J35" s="6" t="s">
        <v>406</v>
      </c>
      <c r="K35" s="34"/>
      <c r="L35" s="34"/>
      <c r="M35" s="34">
        <f t="shared" si="0"/>
        <v>0</v>
      </c>
      <c r="N35" s="34"/>
      <c r="O35" s="34"/>
      <c r="P35" s="34"/>
      <c r="Q35" s="34"/>
      <c r="R35" s="34"/>
    </row>
    <row r="36" spans="4:18" ht="30" outlineLevel="2">
      <c r="D36" s="9" t="s">
        <v>31</v>
      </c>
      <c r="E36" s="6" t="s">
        <v>32</v>
      </c>
      <c r="I36" s="62">
        <v>38504</v>
      </c>
      <c r="J36" s="6" t="s">
        <v>407</v>
      </c>
      <c r="K36" s="34"/>
      <c r="L36" s="34"/>
      <c r="M36" s="34">
        <f t="shared" si="0"/>
        <v>0</v>
      </c>
      <c r="N36" s="34"/>
      <c r="O36" s="34"/>
      <c r="P36" s="34"/>
      <c r="Q36" s="34"/>
      <c r="R36" s="34"/>
    </row>
    <row r="37" spans="1:18" ht="15" outlineLevel="2">
      <c r="A37" s="59" t="s">
        <v>373</v>
      </c>
      <c r="B37" s="59" t="s">
        <v>373</v>
      </c>
      <c r="C37" s="59" t="s">
        <v>373</v>
      </c>
      <c r="D37" s="9" t="s">
        <v>34</v>
      </c>
      <c r="E37" s="6" t="s">
        <v>35</v>
      </c>
      <c r="I37" s="62">
        <v>38534</v>
      </c>
      <c r="J37" s="6" t="s">
        <v>408</v>
      </c>
      <c r="K37" s="34"/>
      <c r="L37" s="34"/>
      <c r="M37" s="34">
        <f t="shared" si="0"/>
        <v>0</v>
      </c>
      <c r="N37" s="34"/>
      <c r="O37" s="34"/>
      <c r="P37" s="34"/>
      <c r="Q37" s="34"/>
      <c r="R37" s="34"/>
    </row>
    <row r="38" spans="4:18" ht="30" outlineLevel="2">
      <c r="D38" s="9" t="s">
        <v>43</v>
      </c>
      <c r="E38" s="6" t="s">
        <v>36</v>
      </c>
      <c r="I38" s="62">
        <v>37591</v>
      </c>
      <c r="J38" s="6" t="s">
        <v>406</v>
      </c>
      <c r="K38" s="34"/>
      <c r="L38" s="34"/>
      <c r="M38" s="34">
        <f t="shared" si="0"/>
        <v>0</v>
      </c>
      <c r="N38" s="34"/>
      <c r="O38" s="34"/>
      <c r="P38" s="34"/>
      <c r="Q38" s="34"/>
      <c r="R38" s="34"/>
    </row>
    <row r="39" spans="4:18" ht="30" outlineLevel="2">
      <c r="D39" s="9" t="s">
        <v>44</v>
      </c>
      <c r="E39" s="6" t="s">
        <v>26</v>
      </c>
      <c r="I39" s="62">
        <v>37591</v>
      </c>
      <c r="J39" s="6" t="s">
        <v>406</v>
      </c>
      <c r="K39" s="34"/>
      <c r="L39" s="34"/>
      <c r="M39" s="34">
        <f t="shared" si="0"/>
        <v>0</v>
      </c>
      <c r="N39" s="34"/>
      <c r="O39" s="34"/>
      <c r="P39" s="34"/>
      <c r="Q39" s="34"/>
      <c r="R39" s="34"/>
    </row>
    <row r="40" spans="4:18" ht="15" outlineLevel="3">
      <c r="D40" s="10" t="s">
        <v>45</v>
      </c>
      <c r="E40" s="6" t="s">
        <v>29</v>
      </c>
      <c r="I40" s="62">
        <v>37681</v>
      </c>
      <c r="J40" s="6" t="s">
        <v>409</v>
      </c>
      <c r="K40" s="34"/>
      <c r="L40" s="34"/>
      <c r="M40" s="34">
        <f t="shared" si="0"/>
        <v>0</v>
      </c>
      <c r="N40" s="34"/>
      <c r="O40" s="34"/>
      <c r="P40" s="34"/>
      <c r="Q40" s="34"/>
      <c r="R40" s="34"/>
    </row>
    <row r="41" spans="4:18" ht="15" outlineLevel="3">
      <c r="D41" s="10" t="s">
        <v>46</v>
      </c>
      <c r="E41" s="6" t="s">
        <v>27</v>
      </c>
      <c r="I41" s="62">
        <v>38139</v>
      </c>
      <c r="J41" s="6" t="s">
        <v>409</v>
      </c>
      <c r="K41" s="34"/>
      <c r="L41" s="34"/>
      <c r="M41" s="34">
        <f t="shared" si="0"/>
        <v>0</v>
      </c>
      <c r="N41" s="34"/>
      <c r="O41" s="34"/>
      <c r="P41" s="34"/>
      <c r="Q41" s="34"/>
      <c r="R41" s="34"/>
    </row>
    <row r="42" spans="1:18" ht="15" outlineLevel="3">
      <c r="A42" s="59" t="s">
        <v>373</v>
      </c>
      <c r="B42" s="60" t="s">
        <v>372</v>
      </c>
      <c r="C42" s="59" t="s">
        <v>373</v>
      </c>
      <c r="D42" s="10" t="s">
        <v>47</v>
      </c>
      <c r="E42" s="6" t="s">
        <v>28</v>
      </c>
      <c r="I42" s="62">
        <v>38565</v>
      </c>
      <c r="J42" s="6" t="s">
        <v>410</v>
      </c>
      <c r="K42" s="34"/>
      <c r="L42" s="34"/>
      <c r="M42" s="34">
        <f t="shared" si="0"/>
        <v>0</v>
      </c>
      <c r="N42" s="34"/>
      <c r="O42" s="34"/>
      <c r="P42" s="34"/>
      <c r="Q42" s="34"/>
      <c r="R42" s="34"/>
    </row>
    <row r="43" spans="4:18" ht="15" outlineLevel="3">
      <c r="D43" s="10" t="s">
        <v>48</v>
      </c>
      <c r="E43" s="6" t="s">
        <v>22</v>
      </c>
      <c r="I43" s="62">
        <v>38473</v>
      </c>
      <c r="J43" s="6" t="s">
        <v>409</v>
      </c>
      <c r="K43" s="34"/>
      <c r="L43" s="34"/>
      <c r="M43" s="34">
        <f t="shared" si="0"/>
        <v>0</v>
      </c>
      <c r="N43" s="34"/>
      <c r="O43" s="34"/>
      <c r="P43" s="34"/>
      <c r="Q43" s="34"/>
      <c r="R43" s="34"/>
    </row>
    <row r="44" spans="4:18" ht="30" outlineLevel="1">
      <c r="D44" s="46">
        <v>2.2</v>
      </c>
      <c r="E44" s="47" t="s">
        <v>8</v>
      </c>
      <c r="G44" s="14" t="s">
        <v>382</v>
      </c>
      <c r="H44" s="14" t="s">
        <v>384</v>
      </c>
      <c r="I44" s="62">
        <v>37591</v>
      </c>
      <c r="J44" s="6" t="s">
        <v>406</v>
      </c>
      <c r="K44" s="34"/>
      <c r="L44" s="34"/>
      <c r="M44" s="34">
        <f t="shared" si="0"/>
        <v>0</v>
      </c>
      <c r="N44" s="34"/>
      <c r="O44" s="34"/>
      <c r="P44" s="34"/>
      <c r="Q44" s="34"/>
      <c r="R44" s="34"/>
    </row>
    <row r="45" spans="1:25" s="40" customFormat="1" ht="15" customHeight="1" outlineLevel="2">
      <c r="A45" s="59" t="s">
        <v>373</v>
      </c>
      <c r="B45" s="59" t="s">
        <v>373</v>
      </c>
      <c r="C45" s="59" t="s">
        <v>373</v>
      </c>
      <c r="D45" s="41" t="s">
        <v>37</v>
      </c>
      <c r="E45" s="6" t="s">
        <v>38</v>
      </c>
      <c r="F45" s="36"/>
      <c r="G45" s="36"/>
      <c r="H45" s="37"/>
      <c r="I45" s="62">
        <v>38565</v>
      </c>
      <c r="J45" s="6" t="s">
        <v>410</v>
      </c>
      <c r="K45" s="38"/>
      <c r="L45" s="38"/>
      <c r="M45" s="38">
        <f t="shared" si="0"/>
        <v>0</v>
      </c>
      <c r="N45" s="38"/>
      <c r="O45" s="38"/>
      <c r="P45" s="38"/>
      <c r="Q45" s="38"/>
      <c r="R45" s="38"/>
      <c r="S45" s="52"/>
      <c r="T45" s="39"/>
      <c r="U45" s="39"/>
      <c r="V45" s="39"/>
      <c r="W45" s="39"/>
      <c r="X45" s="39"/>
      <c r="Y45" s="39"/>
    </row>
    <row r="46" spans="1:18" ht="30" outlineLevel="3">
      <c r="A46" s="59" t="s">
        <v>373</v>
      </c>
      <c r="B46" s="59" t="s">
        <v>373</v>
      </c>
      <c r="C46" s="59" t="s">
        <v>373</v>
      </c>
      <c r="D46" s="10" t="s">
        <v>74</v>
      </c>
      <c r="E46" s="6" t="s">
        <v>39</v>
      </c>
      <c r="I46" s="62">
        <v>38534</v>
      </c>
      <c r="J46" s="6" t="s">
        <v>406</v>
      </c>
      <c r="K46" s="34"/>
      <c r="L46" s="34"/>
      <c r="M46" s="34">
        <f t="shared" si="0"/>
        <v>0</v>
      </c>
      <c r="N46" s="34"/>
      <c r="O46" s="34"/>
      <c r="P46" s="34"/>
      <c r="Q46" s="34"/>
      <c r="R46" s="34"/>
    </row>
    <row r="47" spans="4:18" ht="30" outlineLevel="3">
      <c r="D47" s="10" t="s">
        <v>73</v>
      </c>
      <c r="E47" s="6" t="s">
        <v>40</v>
      </c>
      <c r="I47" s="62">
        <v>37591</v>
      </c>
      <c r="J47" s="6" t="s">
        <v>406</v>
      </c>
      <c r="K47" s="34"/>
      <c r="L47" s="34"/>
      <c r="M47" s="34">
        <f t="shared" si="0"/>
        <v>0</v>
      </c>
      <c r="N47" s="34"/>
      <c r="O47" s="34"/>
      <c r="P47" s="34"/>
      <c r="Q47" s="34"/>
      <c r="R47" s="34"/>
    </row>
    <row r="48" spans="4:18" ht="15" outlineLevel="2">
      <c r="D48" s="9" t="s">
        <v>41</v>
      </c>
      <c r="E48" s="6" t="s">
        <v>75</v>
      </c>
      <c r="I48" s="62">
        <v>38139</v>
      </c>
      <c r="J48" s="6" t="s">
        <v>409</v>
      </c>
      <c r="K48" s="34"/>
      <c r="L48" s="34"/>
      <c r="M48" s="34">
        <f t="shared" si="0"/>
        <v>0</v>
      </c>
      <c r="N48" s="34"/>
      <c r="O48" s="34"/>
      <c r="P48" s="34"/>
      <c r="Q48" s="34"/>
      <c r="R48" s="34"/>
    </row>
    <row r="49" spans="4:18" ht="15" outlineLevel="2">
      <c r="D49" s="9" t="s">
        <v>42</v>
      </c>
      <c r="E49" s="6" t="s">
        <v>76</v>
      </c>
      <c r="I49" s="62"/>
      <c r="J49" s="6"/>
      <c r="K49" s="34"/>
      <c r="L49" s="34"/>
      <c r="M49" s="34">
        <f t="shared" si="0"/>
        <v>0</v>
      </c>
      <c r="N49" s="34"/>
      <c r="O49" s="34"/>
      <c r="P49" s="34"/>
      <c r="Q49" s="34"/>
      <c r="R49" s="34"/>
    </row>
    <row r="50" spans="4:18" ht="15" outlineLevel="3">
      <c r="D50" s="10" t="s">
        <v>79</v>
      </c>
      <c r="E50" s="6" t="s">
        <v>77</v>
      </c>
      <c r="I50" s="62">
        <v>38443</v>
      </c>
      <c r="J50" s="6" t="s">
        <v>409</v>
      </c>
      <c r="K50" s="34"/>
      <c r="L50" s="34"/>
      <c r="M50" s="34">
        <f t="shared" si="0"/>
        <v>0</v>
      </c>
      <c r="N50" s="34"/>
      <c r="O50" s="34"/>
      <c r="P50" s="34"/>
      <c r="Q50" s="34"/>
      <c r="R50" s="34"/>
    </row>
    <row r="51" spans="1:18" ht="15" outlineLevel="3">
      <c r="A51" s="60" t="s">
        <v>372</v>
      </c>
      <c r="B51" s="59" t="s">
        <v>373</v>
      </c>
      <c r="C51" s="59" t="s">
        <v>373</v>
      </c>
      <c r="D51" s="10" t="s">
        <v>80</v>
      </c>
      <c r="E51" s="6" t="s">
        <v>78</v>
      </c>
      <c r="I51" s="62">
        <v>38596</v>
      </c>
      <c r="J51" s="6" t="s">
        <v>411</v>
      </c>
      <c r="K51" s="34"/>
      <c r="L51" s="34"/>
      <c r="M51" s="34">
        <f t="shared" si="0"/>
        <v>0</v>
      </c>
      <c r="N51" s="34"/>
      <c r="O51" s="34"/>
      <c r="P51" s="34"/>
      <c r="Q51" s="34"/>
      <c r="R51" s="34"/>
    </row>
    <row r="52" spans="4:18" ht="30" outlineLevel="1">
      <c r="D52" s="46">
        <v>2.3</v>
      </c>
      <c r="E52" s="47" t="s">
        <v>9</v>
      </c>
      <c r="G52" s="14" t="s">
        <v>382</v>
      </c>
      <c r="H52" s="14" t="s">
        <v>384</v>
      </c>
      <c r="I52" s="62">
        <v>37591</v>
      </c>
      <c r="J52" s="6" t="s">
        <v>406</v>
      </c>
      <c r="K52" s="34"/>
      <c r="L52" s="34"/>
      <c r="M52" s="34">
        <f t="shared" si="0"/>
        <v>0</v>
      </c>
      <c r="N52" s="34"/>
      <c r="O52" s="34"/>
      <c r="P52" s="34"/>
      <c r="Q52" s="34"/>
      <c r="R52" s="34"/>
    </row>
    <row r="53" spans="4:18" ht="30" customHeight="1" outlineLevel="2">
      <c r="D53" s="9" t="s">
        <v>64</v>
      </c>
      <c r="E53" s="6" t="s">
        <v>63</v>
      </c>
      <c r="I53" s="62">
        <v>37591</v>
      </c>
      <c r="J53" s="6" t="s">
        <v>406</v>
      </c>
      <c r="K53" s="34"/>
      <c r="L53" s="34"/>
      <c r="M53" s="34">
        <f t="shared" si="0"/>
        <v>0</v>
      </c>
      <c r="N53" s="34"/>
      <c r="O53" s="34"/>
      <c r="P53" s="34"/>
      <c r="Q53" s="34"/>
      <c r="R53" s="34"/>
    </row>
    <row r="54" spans="4:18" ht="30" customHeight="1" outlineLevel="2">
      <c r="D54" s="9" t="s">
        <v>65</v>
      </c>
      <c r="E54" s="6" t="s">
        <v>278</v>
      </c>
      <c r="I54" s="62">
        <v>37591</v>
      </c>
      <c r="J54" s="6" t="s">
        <v>406</v>
      </c>
      <c r="K54" s="34"/>
      <c r="L54" s="34"/>
      <c r="M54" s="34">
        <f t="shared" si="0"/>
        <v>0</v>
      </c>
      <c r="N54" s="34"/>
      <c r="O54" s="34"/>
      <c r="P54" s="34"/>
      <c r="Q54" s="34"/>
      <c r="R54" s="34"/>
    </row>
    <row r="55" spans="4:18" ht="15" outlineLevel="2">
      <c r="D55" s="9" t="s">
        <v>66</v>
      </c>
      <c r="E55" s="6" t="s">
        <v>151</v>
      </c>
      <c r="K55" s="34"/>
      <c r="L55" s="34"/>
      <c r="M55" s="34">
        <f t="shared" si="0"/>
        <v>0</v>
      </c>
      <c r="N55" s="34"/>
      <c r="O55" s="34"/>
      <c r="P55" s="34"/>
      <c r="Q55" s="34"/>
      <c r="R55" s="34"/>
    </row>
    <row r="56" spans="4:18" ht="15" outlineLevel="3">
      <c r="D56" s="10" t="s">
        <v>145</v>
      </c>
      <c r="E56" s="6" t="s">
        <v>146</v>
      </c>
      <c r="K56" s="34"/>
      <c r="L56" s="34"/>
      <c r="M56" s="34">
        <f t="shared" si="0"/>
        <v>0</v>
      </c>
      <c r="N56" s="34"/>
      <c r="O56" s="34"/>
      <c r="P56" s="34"/>
      <c r="Q56" s="34"/>
      <c r="R56" s="34"/>
    </row>
    <row r="57" spans="4:18" ht="15" outlineLevel="3">
      <c r="D57" s="10" t="s">
        <v>147</v>
      </c>
      <c r="E57" s="6" t="s">
        <v>148</v>
      </c>
      <c r="K57" s="34"/>
      <c r="L57" s="34"/>
      <c r="M57" s="34">
        <f t="shared" si="0"/>
        <v>0</v>
      </c>
      <c r="N57" s="34"/>
      <c r="O57" s="34"/>
      <c r="P57" s="34"/>
      <c r="Q57" s="34"/>
      <c r="R57" s="34"/>
    </row>
    <row r="58" spans="4:18" ht="15" outlineLevel="3">
      <c r="D58" s="10" t="s">
        <v>149</v>
      </c>
      <c r="E58" s="6" t="s">
        <v>150</v>
      </c>
      <c r="K58" s="34"/>
      <c r="L58" s="34"/>
      <c r="M58" s="34">
        <f t="shared" si="0"/>
        <v>0</v>
      </c>
      <c r="N58" s="34"/>
      <c r="O58" s="34"/>
      <c r="P58" s="34"/>
      <c r="Q58" s="34"/>
      <c r="R58" s="34"/>
    </row>
    <row r="59" spans="4:18" ht="15.75" outlineLevel="1">
      <c r="D59" s="46">
        <v>2.4</v>
      </c>
      <c r="E59" s="47" t="s">
        <v>10</v>
      </c>
      <c r="G59" s="14" t="s">
        <v>382</v>
      </c>
      <c r="H59" s="14" t="s">
        <v>384</v>
      </c>
      <c r="K59" s="34"/>
      <c r="L59" s="34"/>
      <c r="M59" s="34">
        <f t="shared" si="0"/>
        <v>0</v>
      </c>
      <c r="N59" s="34"/>
      <c r="O59" s="34"/>
      <c r="P59" s="34"/>
      <c r="Q59" s="34"/>
      <c r="R59" s="34"/>
    </row>
    <row r="60" spans="4:18" ht="15.75" outlineLevel="1">
      <c r="D60" s="46">
        <v>2.5</v>
      </c>
      <c r="E60" s="47" t="s">
        <v>11</v>
      </c>
      <c r="G60" s="14" t="s">
        <v>385</v>
      </c>
      <c r="H60" s="14" t="s">
        <v>385</v>
      </c>
      <c r="K60" s="34"/>
      <c r="L60" s="34"/>
      <c r="M60" s="34">
        <f t="shared" si="0"/>
        <v>0</v>
      </c>
      <c r="N60" s="34"/>
      <c r="O60" s="34"/>
      <c r="P60" s="34"/>
      <c r="Q60" s="34"/>
      <c r="R60" s="34"/>
    </row>
    <row r="61" spans="1:25" s="4" customFormat="1" ht="28.5">
      <c r="A61" s="59" t="s">
        <v>373</v>
      </c>
      <c r="B61" s="60" t="s">
        <v>372</v>
      </c>
      <c r="C61" s="59" t="s">
        <v>373</v>
      </c>
      <c r="D61" s="27">
        <v>3</v>
      </c>
      <c r="E61" s="7" t="s">
        <v>99</v>
      </c>
      <c r="F61" s="36"/>
      <c r="G61" s="14" t="s">
        <v>386</v>
      </c>
      <c r="H61" s="36" t="s">
        <v>387</v>
      </c>
      <c r="I61" s="13"/>
      <c r="J61" s="13"/>
      <c r="K61" s="34"/>
      <c r="L61" s="34">
        <v>3</v>
      </c>
      <c r="M61" s="34">
        <f t="shared" si="0"/>
        <v>270</v>
      </c>
      <c r="N61" s="34"/>
      <c r="O61" s="34"/>
      <c r="P61" s="34"/>
      <c r="Q61" s="34"/>
      <c r="R61" s="34"/>
      <c r="S61" s="29"/>
      <c r="T61"/>
      <c r="U61"/>
      <c r="V61"/>
      <c r="W61"/>
      <c r="X61"/>
      <c r="Y61"/>
    </row>
    <row r="62" spans="4:25" s="4" customFormat="1" ht="18" outlineLevel="1">
      <c r="D62" s="46">
        <v>3.1</v>
      </c>
      <c r="E62" s="47" t="s">
        <v>101</v>
      </c>
      <c r="F62" s="36"/>
      <c r="G62" s="14" t="s">
        <v>386</v>
      </c>
      <c r="H62" s="14" t="s">
        <v>388</v>
      </c>
      <c r="I62" s="2" t="s">
        <v>405</v>
      </c>
      <c r="J62" s="13"/>
      <c r="K62" s="34"/>
      <c r="L62" s="34"/>
      <c r="M62" s="34">
        <f t="shared" si="0"/>
        <v>0</v>
      </c>
      <c r="N62" s="34"/>
      <c r="O62" s="34"/>
      <c r="P62" s="34"/>
      <c r="Q62" s="34"/>
      <c r="R62" s="34"/>
      <c r="S62" s="29"/>
      <c r="T62"/>
      <c r="U62"/>
      <c r="V62"/>
      <c r="W62"/>
      <c r="X62"/>
      <c r="Y62"/>
    </row>
    <row r="63" spans="4:25" s="4" customFormat="1" ht="18" outlineLevel="1">
      <c r="D63" s="46">
        <v>3.2</v>
      </c>
      <c r="E63" s="47" t="s">
        <v>102</v>
      </c>
      <c r="F63" s="36"/>
      <c r="G63" s="14" t="s">
        <v>386</v>
      </c>
      <c r="H63" s="14" t="s">
        <v>389</v>
      </c>
      <c r="I63" s="13"/>
      <c r="J63" s="13"/>
      <c r="K63" s="34"/>
      <c r="L63" s="34"/>
      <c r="M63" s="34">
        <f t="shared" si="0"/>
        <v>0</v>
      </c>
      <c r="N63" s="34"/>
      <c r="O63" s="34"/>
      <c r="P63" s="34"/>
      <c r="Q63" s="34"/>
      <c r="R63" s="34"/>
      <c r="S63" s="29"/>
      <c r="T63"/>
      <c r="U63"/>
      <c r="V63"/>
      <c r="W63"/>
      <c r="X63"/>
      <c r="Y63"/>
    </row>
    <row r="64" spans="4:25" s="4" customFormat="1" ht="18" outlineLevel="1">
      <c r="D64" s="46">
        <v>3.3</v>
      </c>
      <c r="E64" s="47" t="s">
        <v>100</v>
      </c>
      <c r="F64" s="36"/>
      <c r="G64" s="14" t="s">
        <v>386</v>
      </c>
      <c r="H64" s="14" t="s">
        <v>388</v>
      </c>
      <c r="I64" s="2" t="s">
        <v>405</v>
      </c>
      <c r="J64" s="13"/>
      <c r="K64" s="34"/>
      <c r="L64" s="34"/>
      <c r="M64" s="34">
        <f t="shared" si="0"/>
        <v>0</v>
      </c>
      <c r="N64" s="34"/>
      <c r="O64" s="34"/>
      <c r="P64" s="34"/>
      <c r="Q64" s="34"/>
      <c r="R64" s="34"/>
      <c r="S64" s="29"/>
      <c r="T64"/>
      <c r="U64"/>
      <c r="V64"/>
      <c r="W64"/>
      <c r="X64"/>
      <c r="Y64"/>
    </row>
    <row r="65" spans="1:18" ht="15.75" outlineLevel="1">
      <c r="A65" s="55" t="s">
        <v>373</v>
      </c>
      <c r="B65" s="54" t="s">
        <v>372</v>
      </c>
      <c r="C65" s="55" t="s">
        <v>373</v>
      </c>
      <c r="D65" s="46">
        <v>3.4</v>
      </c>
      <c r="E65" s="47" t="s">
        <v>124</v>
      </c>
      <c r="G65" s="14" t="s">
        <v>386</v>
      </c>
      <c r="H65" s="14" t="s">
        <v>389</v>
      </c>
      <c r="K65" s="34"/>
      <c r="L65" s="34"/>
      <c r="M65" s="34">
        <f t="shared" si="0"/>
        <v>0</v>
      </c>
      <c r="N65" s="34"/>
      <c r="O65" s="34"/>
      <c r="P65" s="34"/>
      <c r="Q65" s="34"/>
      <c r="R65" s="34"/>
    </row>
    <row r="66" spans="1:18" ht="15" outlineLevel="2">
      <c r="A66" s="59" t="s">
        <v>373</v>
      </c>
      <c r="B66" s="59" t="s">
        <v>373</v>
      </c>
      <c r="C66" s="59" t="s">
        <v>373</v>
      </c>
      <c r="D66" s="9" t="s">
        <v>111</v>
      </c>
      <c r="E66" s="6" t="s">
        <v>107</v>
      </c>
      <c r="G66" s="14" t="s">
        <v>386</v>
      </c>
      <c r="H66" s="14" t="s">
        <v>389</v>
      </c>
      <c r="K66" s="34"/>
      <c r="L66" s="34"/>
      <c r="M66" s="34">
        <f t="shared" si="0"/>
        <v>0</v>
      </c>
      <c r="N66" s="34"/>
      <c r="O66" s="34"/>
      <c r="P66" s="34"/>
      <c r="Q66" s="34"/>
      <c r="R66" s="34"/>
    </row>
    <row r="67" spans="1:18" ht="15" outlineLevel="2">
      <c r="A67" s="59" t="s">
        <v>373</v>
      </c>
      <c r="B67" s="59" t="s">
        <v>373</v>
      </c>
      <c r="C67" s="59" t="s">
        <v>373</v>
      </c>
      <c r="D67" s="9" t="s">
        <v>112</v>
      </c>
      <c r="E67" s="6" t="s">
        <v>108</v>
      </c>
      <c r="G67" s="14" t="s">
        <v>386</v>
      </c>
      <c r="H67" s="14" t="s">
        <v>389</v>
      </c>
      <c r="K67" s="34"/>
      <c r="L67" s="34"/>
      <c r="M67" s="34">
        <f t="shared" si="0"/>
        <v>0</v>
      </c>
      <c r="N67" s="34"/>
      <c r="O67" s="34"/>
      <c r="P67" s="34"/>
      <c r="Q67" s="34"/>
      <c r="R67" s="34"/>
    </row>
    <row r="68" spans="1:18" ht="15" outlineLevel="3">
      <c r="A68" s="59" t="s">
        <v>373</v>
      </c>
      <c r="B68" s="59" t="s">
        <v>373</v>
      </c>
      <c r="C68" s="59" t="s">
        <v>373</v>
      </c>
      <c r="D68" s="10" t="s">
        <v>394</v>
      </c>
      <c r="E68" s="6" t="s">
        <v>395</v>
      </c>
      <c r="F68" s="3"/>
      <c r="G68" s="14" t="s">
        <v>386</v>
      </c>
      <c r="H68" s="14" t="s">
        <v>389</v>
      </c>
      <c r="K68" s="34"/>
      <c r="L68" s="34"/>
      <c r="M68" s="34">
        <f t="shared" si="0"/>
        <v>0</v>
      </c>
      <c r="N68" s="34"/>
      <c r="O68" s="34"/>
      <c r="P68" s="34"/>
      <c r="Q68" s="34"/>
      <c r="R68" s="34"/>
    </row>
    <row r="69" spans="4:18" ht="15" outlineLevel="2">
      <c r="D69" s="9" t="s">
        <v>113</v>
      </c>
      <c r="E69" s="6" t="s">
        <v>109</v>
      </c>
      <c r="G69" s="14" t="s">
        <v>386</v>
      </c>
      <c r="H69" s="14" t="s">
        <v>385</v>
      </c>
      <c r="I69" s="2">
        <v>2009</v>
      </c>
      <c r="K69" s="34"/>
      <c r="L69" s="34"/>
      <c r="M69" s="34">
        <f aca="true" t="shared" si="1" ref="M69:M132">90*L69</f>
        <v>0</v>
      </c>
      <c r="N69" s="34"/>
      <c r="O69" s="34"/>
      <c r="P69" s="34"/>
      <c r="Q69" s="34"/>
      <c r="R69" s="34"/>
    </row>
    <row r="70" spans="1:18" ht="30" outlineLevel="2">
      <c r="A70" s="59" t="s">
        <v>373</v>
      </c>
      <c r="B70" s="59" t="s">
        <v>373</v>
      </c>
      <c r="C70" s="59" t="s">
        <v>373</v>
      </c>
      <c r="D70" s="9" t="s">
        <v>114</v>
      </c>
      <c r="E70" s="6" t="s">
        <v>110</v>
      </c>
      <c r="G70" s="14" t="s">
        <v>386</v>
      </c>
      <c r="H70" s="14" t="s">
        <v>390</v>
      </c>
      <c r="I70" s="62">
        <v>39083</v>
      </c>
      <c r="J70" s="6" t="s">
        <v>412</v>
      </c>
      <c r="K70" s="34"/>
      <c r="L70" s="34"/>
      <c r="M70" s="34">
        <f t="shared" si="1"/>
        <v>0</v>
      </c>
      <c r="N70" s="34"/>
      <c r="O70" s="34"/>
      <c r="P70" s="34"/>
      <c r="Q70" s="34"/>
      <c r="R70" s="34"/>
    </row>
    <row r="71" spans="1:18" ht="15" outlineLevel="2">
      <c r="A71" s="59" t="s">
        <v>373</v>
      </c>
      <c r="B71" s="60" t="s">
        <v>372</v>
      </c>
      <c r="C71" s="59" t="s">
        <v>373</v>
      </c>
      <c r="D71" s="9" t="s">
        <v>115</v>
      </c>
      <c r="E71" s="6" t="s">
        <v>129</v>
      </c>
      <c r="G71" s="14" t="s">
        <v>386</v>
      </c>
      <c r="H71" s="14" t="s">
        <v>389</v>
      </c>
      <c r="K71" s="34"/>
      <c r="L71" s="34"/>
      <c r="M71" s="34">
        <f t="shared" si="1"/>
        <v>0</v>
      </c>
      <c r="N71" s="34"/>
      <c r="O71" s="34"/>
      <c r="P71" s="34"/>
      <c r="Q71" s="34"/>
      <c r="R71" s="34"/>
    </row>
    <row r="72" spans="4:18" ht="15" outlineLevel="3">
      <c r="D72" s="10" t="s">
        <v>116</v>
      </c>
      <c r="E72" s="6" t="s">
        <v>103</v>
      </c>
      <c r="G72" s="14" t="s">
        <v>386</v>
      </c>
      <c r="H72" s="14" t="s">
        <v>389</v>
      </c>
      <c r="I72" s="62">
        <v>38961</v>
      </c>
      <c r="J72" s="6" t="s">
        <v>400</v>
      </c>
      <c r="K72" s="34"/>
      <c r="L72" s="34"/>
      <c r="M72" s="34">
        <f t="shared" si="1"/>
        <v>0</v>
      </c>
      <c r="N72" s="34"/>
      <c r="O72" s="34"/>
      <c r="P72" s="34"/>
      <c r="Q72" s="34"/>
      <c r="R72" s="34"/>
    </row>
    <row r="73" spans="4:18" ht="15" outlineLevel="3">
      <c r="D73" s="10" t="s">
        <v>117</v>
      </c>
      <c r="E73" s="6" t="s">
        <v>104</v>
      </c>
      <c r="G73" s="14" t="s">
        <v>386</v>
      </c>
      <c r="H73" s="14" t="s">
        <v>389</v>
      </c>
      <c r="I73" s="62">
        <v>39052</v>
      </c>
      <c r="J73" s="6" t="s">
        <v>400</v>
      </c>
      <c r="K73" s="34"/>
      <c r="L73" s="34"/>
      <c r="M73" s="34">
        <f t="shared" si="1"/>
        <v>0</v>
      </c>
      <c r="N73" s="34"/>
      <c r="O73" s="34"/>
      <c r="P73" s="34"/>
      <c r="Q73" s="34"/>
      <c r="R73" s="34"/>
    </row>
    <row r="74" spans="1:18" ht="30" outlineLevel="3">
      <c r="A74" s="59" t="s">
        <v>373</v>
      </c>
      <c r="B74" s="60" t="s">
        <v>372</v>
      </c>
      <c r="C74" s="59" t="s">
        <v>373</v>
      </c>
      <c r="D74" s="10" t="s">
        <v>118</v>
      </c>
      <c r="E74" s="17" t="s">
        <v>105</v>
      </c>
      <c r="F74" s="43"/>
      <c r="G74" s="14" t="s">
        <v>391</v>
      </c>
      <c r="H74" s="14" t="s">
        <v>392</v>
      </c>
      <c r="I74" s="62">
        <v>39173</v>
      </c>
      <c r="J74" s="6" t="s">
        <v>413</v>
      </c>
      <c r="K74" s="34"/>
      <c r="L74" s="34"/>
      <c r="M74" s="34">
        <f t="shared" si="1"/>
        <v>0</v>
      </c>
      <c r="N74" s="34"/>
      <c r="O74" s="34"/>
      <c r="P74" s="34"/>
      <c r="Q74" s="34"/>
      <c r="R74" s="34"/>
    </row>
    <row r="75" spans="1:18" ht="30" outlineLevel="3">
      <c r="A75" s="59" t="s">
        <v>373</v>
      </c>
      <c r="B75" s="60" t="s">
        <v>372</v>
      </c>
      <c r="C75" s="59" t="s">
        <v>373</v>
      </c>
      <c r="D75" s="10" t="s">
        <v>119</v>
      </c>
      <c r="E75" s="17" t="s">
        <v>128</v>
      </c>
      <c r="F75" s="43"/>
      <c r="G75" s="14" t="s">
        <v>391</v>
      </c>
      <c r="H75" s="14" t="s">
        <v>392</v>
      </c>
      <c r="I75" s="63" t="s">
        <v>436</v>
      </c>
      <c r="J75" s="6" t="s">
        <v>414</v>
      </c>
      <c r="K75" s="34"/>
      <c r="L75" s="34"/>
      <c r="M75" s="34">
        <f t="shared" si="1"/>
        <v>0</v>
      </c>
      <c r="N75" s="34"/>
      <c r="O75" s="34"/>
      <c r="P75" s="34"/>
      <c r="Q75" s="34"/>
      <c r="R75" s="34"/>
    </row>
    <row r="76" spans="4:18" ht="30" outlineLevel="3">
      <c r="D76" s="10" t="s">
        <v>120</v>
      </c>
      <c r="E76" s="17" t="s">
        <v>127</v>
      </c>
      <c r="F76" s="43"/>
      <c r="G76" s="14" t="s">
        <v>391</v>
      </c>
      <c r="H76" s="14" t="s">
        <v>392</v>
      </c>
      <c r="I76" s="63" t="s">
        <v>437</v>
      </c>
      <c r="K76" s="34"/>
      <c r="L76" s="34"/>
      <c r="M76" s="34">
        <f t="shared" si="1"/>
        <v>0</v>
      </c>
      <c r="N76" s="34"/>
      <c r="O76" s="34"/>
      <c r="P76" s="34"/>
      <c r="Q76" s="34"/>
      <c r="R76" s="34"/>
    </row>
    <row r="77" spans="4:18" ht="15" outlineLevel="3">
      <c r="D77" s="10" t="s">
        <v>121</v>
      </c>
      <c r="E77" s="6" t="s">
        <v>106</v>
      </c>
      <c r="G77" s="14" t="s">
        <v>393</v>
      </c>
      <c r="H77" s="14" t="s">
        <v>393</v>
      </c>
      <c r="K77" s="34"/>
      <c r="L77" s="34"/>
      <c r="M77" s="34">
        <f t="shared" si="1"/>
        <v>0</v>
      </c>
      <c r="N77" s="34"/>
      <c r="O77" s="34"/>
      <c r="P77" s="34"/>
      <c r="Q77" s="34"/>
      <c r="R77" s="34"/>
    </row>
    <row r="78" spans="4:18" ht="15" outlineLevel="3">
      <c r="D78" s="10" t="s">
        <v>122</v>
      </c>
      <c r="E78" s="6" t="s">
        <v>5</v>
      </c>
      <c r="G78" s="14" t="s">
        <v>391</v>
      </c>
      <c r="H78" s="14" t="s">
        <v>385</v>
      </c>
      <c r="I78" s="62">
        <v>39295</v>
      </c>
      <c r="K78" s="34"/>
      <c r="L78" s="34"/>
      <c r="M78" s="34">
        <f t="shared" si="1"/>
        <v>0</v>
      </c>
      <c r="N78" s="34"/>
      <c r="O78" s="34"/>
      <c r="P78" s="34"/>
      <c r="Q78" s="34"/>
      <c r="R78" s="34"/>
    </row>
    <row r="79" spans="4:18" ht="15.75" outlineLevel="1">
      <c r="D79" s="46">
        <v>3.5</v>
      </c>
      <c r="E79" s="47" t="s">
        <v>12</v>
      </c>
      <c r="G79" s="14" t="s">
        <v>386</v>
      </c>
      <c r="H79" s="14" t="s">
        <v>396</v>
      </c>
      <c r="K79" s="34"/>
      <c r="L79" s="34"/>
      <c r="M79" s="34">
        <f t="shared" si="1"/>
        <v>0</v>
      </c>
      <c r="N79" s="34"/>
      <c r="O79" s="34"/>
      <c r="P79" s="34"/>
      <c r="Q79" s="34"/>
      <c r="R79" s="34"/>
    </row>
    <row r="80" spans="4:18" ht="15" outlineLevel="2">
      <c r="D80" s="9" t="s">
        <v>130</v>
      </c>
      <c r="E80" s="6" t="s">
        <v>107</v>
      </c>
      <c r="G80" s="14" t="s">
        <v>386</v>
      </c>
      <c r="H80" s="14" t="s">
        <v>396</v>
      </c>
      <c r="K80" s="34"/>
      <c r="L80" s="34"/>
      <c r="M80" s="34">
        <f t="shared" si="1"/>
        <v>0</v>
      </c>
      <c r="N80" s="34"/>
      <c r="O80" s="34"/>
      <c r="P80" s="34"/>
      <c r="Q80" s="34"/>
      <c r="R80" s="34"/>
    </row>
    <row r="81" spans="4:18" ht="15" outlineLevel="2">
      <c r="D81" s="9" t="s">
        <v>131</v>
      </c>
      <c r="E81" s="6" t="s">
        <v>108</v>
      </c>
      <c r="G81" s="14" t="s">
        <v>386</v>
      </c>
      <c r="H81" s="14" t="s">
        <v>396</v>
      </c>
      <c r="K81" s="34"/>
      <c r="L81" s="34"/>
      <c r="M81" s="34">
        <f t="shared" si="1"/>
        <v>0</v>
      </c>
      <c r="N81" s="34"/>
      <c r="O81" s="34"/>
      <c r="P81" s="34"/>
      <c r="Q81" s="34"/>
      <c r="R81" s="34"/>
    </row>
    <row r="82" spans="4:18" ht="15" outlineLevel="2">
      <c r="D82" s="9" t="s">
        <v>132</v>
      </c>
      <c r="E82" s="6" t="s">
        <v>109</v>
      </c>
      <c r="G82" s="14" t="s">
        <v>386</v>
      </c>
      <c r="H82" s="14" t="s">
        <v>419</v>
      </c>
      <c r="K82" s="34"/>
      <c r="L82" s="34"/>
      <c r="M82" s="34">
        <f t="shared" si="1"/>
        <v>0</v>
      </c>
      <c r="N82" s="34"/>
      <c r="O82" s="34"/>
      <c r="P82" s="34"/>
      <c r="Q82" s="34"/>
      <c r="R82" s="34"/>
    </row>
    <row r="83" spans="4:18" ht="15" outlineLevel="2">
      <c r="D83" s="9" t="s">
        <v>133</v>
      </c>
      <c r="E83" s="6" t="s">
        <v>110</v>
      </c>
      <c r="G83" s="14" t="s">
        <v>386</v>
      </c>
      <c r="H83" s="14" t="s">
        <v>420</v>
      </c>
      <c r="K83" s="34"/>
      <c r="L83" s="34"/>
      <c r="M83" s="34">
        <f t="shared" si="1"/>
        <v>0</v>
      </c>
      <c r="N83" s="34"/>
      <c r="O83" s="34"/>
      <c r="P83" s="34"/>
      <c r="Q83" s="34"/>
      <c r="R83" s="34"/>
    </row>
    <row r="84" spans="4:19" ht="28.5" outlineLevel="2">
      <c r="D84" s="9" t="s">
        <v>134</v>
      </c>
      <c r="E84" s="6" t="s">
        <v>152</v>
      </c>
      <c r="F84" s="36" t="s">
        <v>416</v>
      </c>
      <c r="G84" s="14" t="s">
        <v>386</v>
      </c>
      <c r="H84" s="14" t="s">
        <v>396</v>
      </c>
      <c r="I84" s="13" t="s">
        <v>146</v>
      </c>
      <c r="K84" s="34"/>
      <c r="L84" s="34"/>
      <c r="M84" s="34">
        <f t="shared" si="1"/>
        <v>0</v>
      </c>
      <c r="N84" s="34"/>
      <c r="O84" s="34"/>
      <c r="P84" s="34"/>
      <c r="Q84" s="34"/>
      <c r="R84" s="34"/>
      <c r="S84" s="29" t="s">
        <v>415</v>
      </c>
    </row>
    <row r="85" spans="4:18" ht="15" outlineLevel="3">
      <c r="D85" s="10" t="s">
        <v>135</v>
      </c>
      <c r="E85" s="6" t="s">
        <v>125</v>
      </c>
      <c r="G85" s="14" t="s">
        <v>386</v>
      </c>
      <c r="H85" s="14" t="s">
        <v>396</v>
      </c>
      <c r="K85" s="34"/>
      <c r="L85" s="34"/>
      <c r="M85" s="34">
        <f t="shared" si="1"/>
        <v>0</v>
      </c>
      <c r="N85" s="34"/>
      <c r="O85" s="34"/>
      <c r="P85" s="34"/>
      <c r="Q85" s="34"/>
      <c r="R85" s="34"/>
    </row>
    <row r="86" spans="4:18" ht="15" outlineLevel="3">
      <c r="D86" s="10" t="s">
        <v>136</v>
      </c>
      <c r="E86" s="6" t="s">
        <v>126</v>
      </c>
      <c r="G86" s="14" t="s">
        <v>386</v>
      </c>
      <c r="H86" s="14" t="s">
        <v>396</v>
      </c>
      <c r="K86" s="34"/>
      <c r="L86" s="34"/>
      <c r="M86" s="34">
        <f t="shared" si="1"/>
        <v>0</v>
      </c>
      <c r="N86" s="34"/>
      <c r="O86" s="34"/>
      <c r="P86" s="34"/>
      <c r="Q86" s="34"/>
      <c r="R86" s="34"/>
    </row>
    <row r="87" spans="4:18" ht="15" outlineLevel="3">
      <c r="D87" s="10" t="s">
        <v>137</v>
      </c>
      <c r="E87" s="6" t="s">
        <v>5</v>
      </c>
      <c r="G87" s="14" t="s">
        <v>386</v>
      </c>
      <c r="H87" s="64" t="s">
        <v>421</v>
      </c>
      <c r="K87" s="34"/>
      <c r="L87" s="34"/>
      <c r="M87" s="34">
        <f t="shared" si="1"/>
        <v>0</v>
      </c>
      <c r="N87" s="34"/>
      <c r="O87" s="34"/>
      <c r="P87" s="34"/>
      <c r="Q87" s="34"/>
      <c r="R87" s="34"/>
    </row>
    <row r="88" spans="4:19" ht="28.5" outlineLevel="2">
      <c r="D88" s="9" t="s">
        <v>353</v>
      </c>
      <c r="E88" s="6" t="s">
        <v>352</v>
      </c>
      <c r="F88" s="36" t="s">
        <v>417</v>
      </c>
      <c r="G88" s="14" t="s">
        <v>386</v>
      </c>
      <c r="H88" s="14" t="s">
        <v>419</v>
      </c>
      <c r="I88" s="13" t="s">
        <v>422</v>
      </c>
      <c r="K88" s="34"/>
      <c r="L88" s="34"/>
      <c r="M88" s="34">
        <f t="shared" si="1"/>
        <v>0</v>
      </c>
      <c r="N88" s="34"/>
      <c r="O88" s="34"/>
      <c r="P88" s="34"/>
      <c r="Q88" s="34"/>
      <c r="R88" s="34"/>
      <c r="S88" s="29" t="s">
        <v>415</v>
      </c>
    </row>
    <row r="89" spans="4:18" ht="15" outlineLevel="3">
      <c r="D89" s="10" t="s">
        <v>354</v>
      </c>
      <c r="E89" s="6" t="s">
        <v>125</v>
      </c>
      <c r="G89" s="14" t="s">
        <v>386</v>
      </c>
      <c r="H89" s="14" t="s">
        <v>419</v>
      </c>
      <c r="K89" s="34"/>
      <c r="L89" s="34"/>
      <c r="M89" s="34">
        <f t="shared" si="1"/>
        <v>0</v>
      </c>
      <c r="N89" s="34"/>
      <c r="O89" s="34"/>
      <c r="P89" s="34"/>
      <c r="Q89" s="34"/>
      <c r="R89" s="34"/>
    </row>
    <row r="90" spans="4:18" ht="15" outlineLevel="3">
      <c r="D90" s="10" t="s">
        <v>355</v>
      </c>
      <c r="E90" s="6" t="s">
        <v>126</v>
      </c>
      <c r="G90" s="14" t="s">
        <v>386</v>
      </c>
      <c r="H90" s="14" t="s">
        <v>419</v>
      </c>
      <c r="K90" s="34"/>
      <c r="L90" s="34"/>
      <c r="M90" s="34">
        <f t="shared" si="1"/>
        <v>0</v>
      </c>
      <c r="N90" s="34"/>
      <c r="O90" s="34"/>
      <c r="P90" s="34"/>
      <c r="Q90" s="34"/>
      <c r="R90" s="34"/>
    </row>
    <row r="91" spans="4:18" ht="15" outlineLevel="3">
      <c r="D91" s="10" t="s">
        <v>356</v>
      </c>
      <c r="E91" s="6" t="s">
        <v>5</v>
      </c>
      <c r="G91" s="14" t="s">
        <v>386</v>
      </c>
      <c r="H91" s="64" t="s">
        <v>421</v>
      </c>
      <c r="K91" s="34"/>
      <c r="L91" s="34"/>
      <c r="M91" s="34">
        <f t="shared" si="1"/>
        <v>0</v>
      </c>
      <c r="N91" s="34"/>
      <c r="O91" s="34"/>
      <c r="P91" s="34"/>
      <c r="Q91" s="34"/>
      <c r="R91" s="34"/>
    </row>
    <row r="92" spans="4:19" ht="28.5" outlineLevel="2">
      <c r="D92" s="9" t="s">
        <v>357</v>
      </c>
      <c r="E92" s="6" t="s">
        <v>358</v>
      </c>
      <c r="F92" s="36" t="s">
        <v>418</v>
      </c>
      <c r="G92" s="14" t="s">
        <v>386</v>
      </c>
      <c r="H92" s="14" t="s">
        <v>419</v>
      </c>
      <c r="I92" s="13" t="s">
        <v>423</v>
      </c>
      <c r="K92" s="34"/>
      <c r="L92" s="34"/>
      <c r="M92" s="34">
        <f t="shared" si="1"/>
        <v>0</v>
      </c>
      <c r="N92" s="34"/>
      <c r="O92" s="34"/>
      <c r="P92" s="34"/>
      <c r="Q92" s="34"/>
      <c r="R92" s="34"/>
      <c r="S92" s="29" t="s">
        <v>415</v>
      </c>
    </row>
    <row r="93" spans="4:18" ht="15" outlineLevel="3">
      <c r="D93" s="10" t="s">
        <v>359</v>
      </c>
      <c r="E93" s="6" t="s">
        <v>125</v>
      </c>
      <c r="G93" s="14" t="s">
        <v>386</v>
      </c>
      <c r="H93" s="14" t="s">
        <v>419</v>
      </c>
      <c r="K93" s="34"/>
      <c r="L93" s="34"/>
      <c r="M93" s="34">
        <f t="shared" si="1"/>
        <v>0</v>
      </c>
      <c r="N93" s="34"/>
      <c r="O93" s="34"/>
      <c r="P93" s="34"/>
      <c r="Q93" s="34"/>
      <c r="R93" s="34"/>
    </row>
    <row r="94" spans="4:18" ht="15" outlineLevel="3">
      <c r="D94" s="10" t="s">
        <v>360</v>
      </c>
      <c r="E94" s="6" t="s">
        <v>126</v>
      </c>
      <c r="G94" s="14" t="s">
        <v>386</v>
      </c>
      <c r="H94" s="14" t="s">
        <v>419</v>
      </c>
      <c r="K94" s="34"/>
      <c r="L94" s="34"/>
      <c r="M94" s="34">
        <f t="shared" si="1"/>
        <v>0</v>
      </c>
      <c r="N94" s="34"/>
      <c r="O94" s="34"/>
      <c r="P94" s="34"/>
      <c r="Q94" s="34"/>
      <c r="R94" s="34"/>
    </row>
    <row r="95" spans="4:18" ht="15" outlineLevel="3">
      <c r="D95" s="10" t="s">
        <v>361</v>
      </c>
      <c r="E95" s="6" t="s">
        <v>5</v>
      </c>
      <c r="G95" s="14" t="s">
        <v>386</v>
      </c>
      <c r="H95" s="64" t="s">
        <v>421</v>
      </c>
      <c r="K95" s="34"/>
      <c r="L95" s="34"/>
      <c r="M95" s="34">
        <f t="shared" si="1"/>
        <v>0</v>
      </c>
      <c r="N95" s="34"/>
      <c r="O95" s="34"/>
      <c r="P95" s="34"/>
      <c r="Q95" s="34"/>
      <c r="R95" s="34"/>
    </row>
    <row r="96" spans="4:18" ht="15.75" outlineLevel="1">
      <c r="D96" s="46">
        <v>3.6</v>
      </c>
      <c r="E96" s="47" t="s">
        <v>13</v>
      </c>
      <c r="G96" s="14" t="s">
        <v>386</v>
      </c>
      <c r="H96" s="14" t="s">
        <v>385</v>
      </c>
      <c r="K96" s="34"/>
      <c r="L96" s="34"/>
      <c r="M96" s="34">
        <f t="shared" si="1"/>
        <v>0</v>
      </c>
      <c r="N96" s="34"/>
      <c r="O96" s="34"/>
      <c r="P96" s="34"/>
      <c r="Q96" s="34"/>
      <c r="R96" s="34"/>
    </row>
    <row r="97" spans="4:18" ht="15" outlineLevel="2">
      <c r="D97" s="9" t="s">
        <v>153</v>
      </c>
      <c r="E97" s="6" t="s">
        <v>107</v>
      </c>
      <c r="K97" s="34"/>
      <c r="L97" s="34"/>
      <c r="M97" s="34">
        <f t="shared" si="1"/>
        <v>0</v>
      </c>
      <c r="N97" s="34"/>
      <c r="O97" s="34"/>
      <c r="P97" s="34"/>
      <c r="Q97" s="34"/>
      <c r="R97" s="34"/>
    </row>
    <row r="98" spans="4:18" ht="15" outlineLevel="2">
      <c r="D98" s="9" t="s">
        <v>154</v>
      </c>
      <c r="E98" s="6" t="s">
        <v>108</v>
      </c>
      <c r="K98" s="34"/>
      <c r="L98" s="34"/>
      <c r="M98" s="34">
        <f t="shared" si="1"/>
        <v>0</v>
      </c>
      <c r="N98" s="34"/>
      <c r="O98" s="34"/>
      <c r="P98" s="34"/>
      <c r="Q98" s="34"/>
      <c r="R98" s="34"/>
    </row>
    <row r="99" spans="4:18" ht="15" outlineLevel="2">
      <c r="D99" s="9" t="s">
        <v>155</v>
      </c>
      <c r="E99" s="6" t="s">
        <v>109</v>
      </c>
      <c r="K99" s="34"/>
      <c r="L99" s="34"/>
      <c r="M99" s="34">
        <f t="shared" si="1"/>
        <v>0</v>
      </c>
      <c r="N99" s="34"/>
      <c r="O99" s="34"/>
      <c r="P99" s="34"/>
      <c r="Q99" s="34"/>
      <c r="R99" s="34"/>
    </row>
    <row r="100" spans="4:18" ht="15" outlineLevel="2">
      <c r="D100" s="9" t="s">
        <v>156</v>
      </c>
      <c r="E100" s="6" t="s">
        <v>110</v>
      </c>
      <c r="K100" s="34"/>
      <c r="L100" s="34"/>
      <c r="M100" s="34">
        <f t="shared" si="1"/>
        <v>0</v>
      </c>
      <c r="N100" s="34"/>
      <c r="O100" s="34"/>
      <c r="P100" s="34"/>
      <c r="Q100" s="34"/>
      <c r="R100" s="34"/>
    </row>
    <row r="101" spans="4:18" ht="15" outlineLevel="2">
      <c r="D101" s="9" t="s">
        <v>157</v>
      </c>
      <c r="E101" s="6" t="s">
        <v>152</v>
      </c>
      <c r="K101" s="34"/>
      <c r="L101" s="34"/>
      <c r="M101" s="34">
        <f t="shared" si="1"/>
        <v>0</v>
      </c>
      <c r="N101" s="34"/>
      <c r="O101" s="34"/>
      <c r="P101" s="34"/>
      <c r="Q101" s="34"/>
      <c r="R101" s="34"/>
    </row>
    <row r="102" spans="4:18" ht="15" outlineLevel="3">
      <c r="D102" s="10" t="s">
        <v>158</v>
      </c>
      <c r="E102" s="6" t="s">
        <v>125</v>
      </c>
      <c r="G102" s="16"/>
      <c r="H102" s="3"/>
      <c r="K102" s="34"/>
      <c r="L102" s="34"/>
      <c r="M102" s="34">
        <f t="shared" si="1"/>
        <v>0</v>
      </c>
      <c r="N102" s="34"/>
      <c r="O102" s="34"/>
      <c r="P102" s="34"/>
      <c r="Q102" s="34"/>
      <c r="R102" s="34"/>
    </row>
    <row r="103" spans="4:18" ht="15" outlineLevel="3">
      <c r="D103" s="10" t="s">
        <v>159</v>
      </c>
      <c r="E103" s="6" t="s">
        <v>126</v>
      </c>
      <c r="G103" s="16"/>
      <c r="H103" s="3"/>
      <c r="K103" s="34"/>
      <c r="L103" s="34"/>
      <c r="M103" s="34">
        <f t="shared" si="1"/>
        <v>0</v>
      </c>
      <c r="N103" s="34"/>
      <c r="O103" s="34"/>
      <c r="P103" s="34"/>
      <c r="Q103" s="34"/>
      <c r="R103" s="34"/>
    </row>
    <row r="104" spans="4:18" ht="15" outlineLevel="3">
      <c r="D104" s="10" t="s">
        <v>160</v>
      </c>
      <c r="E104" s="6" t="s">
        <v>5</v>
      </c>
      <c r="G104" s="16"/>
      <c r="H104" s="3"/>
      <c r="K104" s="34"/>
      <c r="L104" s="34"/>
      <c r="M104" s="34">
        <f t="shared" si="1"/>
        <v>0</v>
      </c>
      <c r="N104" s="34"/>
      <c r="O104" s="34"/>
      <c r="P104" s="34"/>
      <c r="Q104" s="34"/>
      <c r="R104" s="34"/>
    </row>
    <row r="105" spans="4:18" ht="15.75" outlineLevel="1">
      <c r="D105" s="46">
        <v>3.7</v>
      </c>
      <c r="E105" s="47" t="s">
        <v>312</v>
      </c>
      <c r="G105" s="16"/>
      <c r="H105" s="3"/>
      <c r="K105" s="34"/>
      <c r="L105" s="34"/>
      <c r="M105" s="34">
        <f t="shared" si="1"/>
        <v>0</v>
      </c>
      <c r="N105" s="34"/>
      <c r="O105" s="34"/>
      <c r="P105" s="34"/>
      <c r="Q105" s="34"/>
      <c r="R105" s="34"/>
    </row>
    <row r="106" spans="4:18" ht="15.75" outlineLevel="1">
      <c r="D106" s="46">
        <v>3.8</v>
      </c>
      <c r="E106" s="47" t="s">
        <v>146</v>
      </c>
      <c r="G106" s="16"/>
      <c r="H106" s="3"/>
      <c r="K106" s="34"/>
      <c r="L106" s="34"/>
      <c r="M106" s="34">
        <f t="shared" si="1"/>
        <v>0</v>
      </c>
      <c r="N106" s="34"/>
      <c r="O106" s="34"/>
      <c r="P106" s="34"/>
      <c r="Q106" s="34"/>
      <c r="R106" s="34"/>
    </row>
    <row r="107" spans="4:18" ht="15.75" outlineLevel="1">
      <c r="D107" s="46">
        <v>3.9</v>
      </c>
      <c r="E107" s="47" t="s">
        <v>313</v>
      </c>
      <c r="G107" s="16"/>
      <c r="H107" s="3"/>
      <c r="K107" s="34"/>
      <c r="L107" s="34"/>
      <c r="M107" s="34">
        <f t="shared" si="1"/>
        <v>0</v>
      </c>
      <c r="N107" s="34"/>
      <c r="O107" s="34"/>
      <c r="P107" s="34"/>
      <c r="Q107" s="34"/>
      <c r="R107" s="34"/>
    </row>
    <row r="108" spans="4:18" ht="18">
      <c r="D108" s="27">
        <v>4</v>
      </c>
      <c r="E108" s="7" t="s">
        <v>138</v>
      </c>
      <c r="K108" s="34"/>
      <c r="L108" s="34">
        <v>4</v>
      </c>
      <c r="M108" s="34">
        <f t="shared" si="1"/>
        <v>360</v>
      </c>
      <c r="N108" s="34"/>
      <c r="O108" s="34"/>
      <c r="P108" s="34"/>
      <c r="Q108" s="34"/>
      <c r="R108" s="34"/>
    </row>
    <row r="109" spans="4:25" s="4" customFormat="1" ht="18" outlineLevel="1">
      <c r="D109" s="46">
        <v>4.1</v>
      </c>
      <c r="E109" s="47" t="s">
        <v>101</v>
      </c>
      <c r="F109" s="36"/>
      <c r="G109" s="14"/>
      <c r="H109" s="5"/>
      <c r="I109" s="13"/>
      <c r="J109" s="13"/>
      <c r="K109" s="34"/>
      <c r="L109" s="34"/>
      <c r="M109" s="34">
        <f t="shared" si="1"/>
        <v>0</v>
      </c>
      <c r="N109" s="34"/>
      <c r="O109" s="34"/>
      <c r="P109" s="34"/>
      <c r="Q109" s="34"/>
      <c r="R109" s="34"/>
      <c r="S109" s="29"/>
      <c r="T109"/>
      <c r="U109"/>
      <c r="V109"/>
      <c r="W109"/>
      <c r="X109"/>
      <c r="Y109"/>
    </row>
    <row r="110" spans="4:25" s="4" customFormat="1" ht="18" outlineLevel="1">
      <c r="D110" s="46">
        <v>4.2</v>
      </c>
      <c r="E110" s="47" t="s">
        <v>102</v>
      </c>
      <c r="F110" s="36"/>
      <c r="G110" s="14"/>
      <c r="H110" s="5"/>
      <c r="I110" s="13"/>
      <c r="J110" s="13"/>
      <c r="K110" s="34"/>
      <c r="L110" s="34"/>
      <c r="M110" s="34">
        <f t="shared" si="1"/>
        <v>0</v>
      </c>
      <c r="N110" s="34"/>
      <c r="O110" s="34"/>
      <c r="P110" s="34"/>
      <c r="Q110" s="34"/>
      <c r="R110" s="34"/>
      <c r="S110" s="29"/>
      <c r="T110"/>
      <c r="U110"/>
      <c r="V110"/>
      <c r="W110"/>
      <c r="X110"/>
      <c r="Y110"/>
    </row>
    <row r="111" spans="4:25" s="4" customFormat="1" ht="18" outlineLevel="1">
      <c r="D111" s="46">
        <v>4.3</v>
      </c>
      <c r="E111" s="47" t="s">
        <v>100</v>
      </c>
      <c r="F111" s="36"/>
      <c r="G111" s="14"/>
      <c r="H111" s="5"/>
      <c r="I111" s="13"/>
      <c r="J111" s="13"/>
      <c r="K111" s="34"/>
      <c r="L111" s="34"/>
      <c r="M111" s="34">
        <f t="shared" si="1"/>
        <v>0</v>
      </c>
      <c r="N111" s="34"/>
      <c r="O111" s="34"/>
      <c r="P111" s="34"/>
      <c r="Q111" s="34"/>
      <c r="R111" s="34"/>
      <c r="S111" s="29"/>
      <c r="T111"/>
      <c r="U111"/>
      <c r="V111"/>
      <c r="W111"/>
      <c r="X111"/>
      <c r="Y111"/>
    </row>
    <row r="112" spans="4:18" ht="15.75" outlineLevel="1">
      <c r="D112" s="46">
        <v>4.4</v>
      </c>
      <c r="E112" s="47" t="s">
        <v>14</v>
      </c>
      <c r="G112" s="14" t="s">
        <v>425</v>
      </c>
      <c r="H112" s="14" t="s">
        <v>426</v>
      </c>
      <c r="K112" s="34"/>
      <c r="L112" s="34"/>
      <c r="M112" s="34">
        <f t="shared" si="1"/>
        <v>0</v>
      </c>
      <c r="N112" s="34"/>
      <c r="O112" s="34"/>
      <c r="P112" s="34"/>
      <c r="Q112" s="34"/>
      <c r="R112" s="34"/>
    </row>
    <row r="113" spans="4:18" ht="15" outlineLevel="2">
      <c r="D113" s="9" t="s">
        <v>94</v>
      </c>
      <c r="E113" s="6" t="s">
        <v>107</v>
      </c>
      <c r="G113" s="14" t="s">
        <v>380</v>
      </c>
      <c r="H113" s="14" t="s">
        <v>426</v>
      </c>
      <c r="K113" s="34"/>
      <c r="L113" s="34"/>
      <c r="M113" s="34">
        <f t="shared" si="1"/>
        <v>0</v>
      </c>
      <c r="N113" s="34"/>
      <c r="O113" s="34"/>
      <c r="P113" s="34"/>
      <c r="Q113" s="34"/>
      <c r="R113" s="34"/>
    </row>
    <row r="114" spans="4:18" ht="15" outlineLevel="2">
      <c r="D114" s="9" t="s">
        <v>95</v>
      </c>
      <c r="E114" s="6" t="s">
        <v>108</v>
      </c>
      <c r="G114" s="14" t="s">
        <v>380</v>
      </c>
      <c r="H114" s="14" t="s">
        <v>427</v>
      </c>
      <c r="K114" s="34"/>
      <c r="L114" s="34"/>
      <c r="M114" s="34">
        <f t="shared" si="1"/>
        <v>0</v>
      </c>
      <c r="N114" s="34"/>
      <c r="O114" s="34"/>
      <c r="P114" s="34"/>
      <c r="Q114" s="34"/>
      <c r="R114" s="34"/>
    </row>
    <row r="115" spans="4:18" ht="15" outlineLevel="2">
      <c r="D115" s="9" t="s">
        <v>161</v>
      </c>
      <c r="E115" s="6" t="s">
        <v>109</v>
      </c>
      <c r="G115" s="14" t="s">
        <v>380</v>
      </c>
      <c r="H115" s="14" t="s">
        <v>428</v>
      </c>
      <c r="K115" s="34"/>
      <c r="L115" s="34"/>
      <c r="M115" s="34">
        <f t="shared" si="1"/>
        <v>0</v>
      </c>
      <c r="N115" s="34"/>
      <c r="O115" s="34"/>
      <c r="P115" s="34"/>
      <c r="Q115" s="34"/>
      <c r="R115" s="34"/>
    </row>
    <row r="116" spans="4:18" ht="15" outlineLevel="2">
      <c r="D116" s="9" t="s">
        <v>162</v>
      </c>
      <c r="E116" s="6" t="s">
        <v>110</v>
      </c>
      <c r="G116" s="14" t="s">
        <v>429</v>
      </c>
      <c r="H116" s="14" t="s">
        <v>430</v>
      </c>
      <c r="K116" s="34"/>
      <c r="L116" s="34"/>
      <c r="M116" s="34">
        <f t="shared" si="1"/>
        <v>0</v>
      </c>
      <c r="N116" s="34"/>
      <c r="O116" s="34"/>
      <c r="P116" s="34"/>
      <c r="Q116" s="34"/>
      <c r="R116" s="34"/>
    </row>
    <row r="117" spans="4:18" ht="15" outlineLevel="2">
      <c r="D117" s="9" t="s">
        <v>163</v>
      </c>
      <c r="E117" s="6" t="s">
        <v>171</v>
      </c>
      <c r="F117" s="36" t="s">
        <v>424</v>
      </c>
      <c r="G117" s="14" t="s">
        <v>380</v>
      </c>
      <c r="H117" s="14" t="s">
        <v>428</v>
      </c>
      <c r="I117" s="6" t="s">
        <v>431</v>
      </c>
      <c r="K117" s="34"/>
      <c r="L117" s="34"/>
      <c r="M117" s="34">
        <f t="shared" si="1"/>
        <v>0</v>
      </c>
      <c r="N117" s="34"/>
      <c r="O117" s="34"/>
      <c r="P117" s="34"/>
      <c r="Q117" s="34"/>
      <c r="R117" s="34"/>
    </row>
    <row r="118" spans="4:18" ht="15" outlineLevel="3">
      <c r="D118" s="10" t="s">
        <v>164</v>
      </c>
      <c r="E118" s="6" t="s">
        <v>103</v>
      </c>
      <c r="K118" s="34"/>
      <c r="L118" s="34"/>
      <c r="M118" s="34">
        <f t="shared" si="1"/>
        <v>0</v>
      </c>
      <c r="N118" s="34"/>
      <c r="O118" s="34"/>
      <c r="P118" s="34"/>
      <c r="Q118" s="34"/>
      <c r="R118" s="34"/>
    </row>
    <row r="119" spans="4:18" ht="15" outlineLevel="3">
      <c r="D119" s="10" t="s">
        <v>165</v>
      </c>
      <c r="E119" s="6" t="s">
        <v>104</v>
      </c>
      <c r="K119" s="34"/>
      <c r="L119" s="34"/>
      <c r="M119" s="34">
        <f t="shared" si="1"/>
        <v>0</v>
      </c>
      <c r="N119" s="34"/>
      <c r="O119" s="34"/>
      <c r="P119" s="34"/>
      <c r="Q119" s="34"/>
      <c r="R119" s="34"/>
    </row>
    <row r="120" spans="4:18" ht="15" outlineLevel="3">
      <c r="D120" s="10" t="s">
        <v>166</v>
      </c>
      <c r="E120" s="17" t="s">
        <v>105</v>
      </c>
      <c r="F120" s="43"/>
      <c r="K120" s="34"/>
      <c r="L120" s="34"/>
      <c r="M120" s="34">
        <f t="shared" si="1"/>
        <v>0</v>
      </c>
      <c r="N120" s="34"/>
      <c r="O120" s="34"/>
      <c r="P120" s="34"/>
      <c r="Q120" s="34"/>
      <c r="R120" s="34"/>
    </row>
    <row r="121" spans="4:18" ht="15" outlineLevel="3">
      <c r="D121" s="10" t="s">
        <v>167</v>
      </c>
      <c r="E121" s="17" t="s">
        <v>128</v>
      </c>
      <c r="F121" s="43"/>
      <c r="K121" s="34"/>
      <c r="L121" s="34"/>
      <c r="M121" s="34">
        <f t="shared" si="1"/>
        <v>0</v>
      </c>
      <c r="N121" s="34"/>
      <c r="O121" s="34"/>
      <c r="P121" s="34"/>
      <c r="Q121" s="34"/>
      <c r="R121" s="34"/>
    </row>
    <row r="122" spans="4:18" ht="15" outlineLevel="3">
      <c r="D122" s="10" t="s">
        <v>168</v>
      </c>
      <c r="E122" s="17" t="s">
        <v>127</v>
      </c>
      <c r="F122" s="43"/>
      <c r="K122" s="34"/>
      <c r="L122" s="34"/>
      <c r="M122" s="34">
        <f t="shared" si="1"/>
        <v>0</v>
      </c>
      <c r="N122" s="34"/>
      <c r="O122" s="34"/>
      <c r="P122" s="34"/>
      <c r="Q122" s="34"/>
      <c r="R122" s="34"/>
    </row>
    <row r="123" spans="4:18" ht="15" outlineLevel="3">
      <c r="D123" s="10" t="s">
        <v>169</v>
      </c>
      <c r="E123" s="6" t="s">
        <v>106</v>
      </c>
      <c r="K123" s="34"/>
      <c r="L123" s="34"/>
      <c r="M123" s="34">
        <f t="shared" si="1"/>
        <v>0</v>
      </c>
      <c r="N123" s="34"/>
      <c r="O123" s="34"/>
      <c r="P123" s="34"/>
      <c r="Q123" s="34"/>
      <c r="R123" s="34"/>
    </row>
    <row r="124" spans="4:18" ht="15" outlineLevel="3">
      <c r="D124" s="10" t="s">
        <v>170</v>
      </c>
      <c r="E124" s="6" t="s">
        <v>5</v>
      </c>
      <c r="K124" s="34"/>
      <c r="L124" s="34"/>
      <c r="M124" s="34">
        <f t="shared" si="1"/>
        <v>0</v>
      </c>
      <c r="N124" s="34"/>
      <c r="O124" s="34"/>
      <c r="P124" s="34"/>
      <c r="Q124" s="34"/>
      <c r="R124" s="34"/>
    </row>
    <row r="125" spans="4:25" s="40" customFormat="1" ht="15.75" outlineLevel="1">
      <c r="D125" s="48">
        <v>4.5</v>
      </c>
      <c r="E125" s="47" t="s">
        <v>15</v>
      </c>
      <c r="F125" s="36"/>
      <c r="G125" s="36"/>
      <c r="H125" s="37"/>
      <c r="I125" s="13"/>
      <c r="J125" s="13"/>
      <c r="K125" s="38"/>
      <c r="L125" s="38"/>
      <c r="M125" s="38">
        <f t="shared" si="1"/>
        <v>0</v>
      </c>
      <c r="N125" s="38"/>
      <c r="O125" s="38"/>
      <c r="P125" s="38"/>
      <c r="Q125" s="38"/>
      <c r="R125" s="38"/>
      <c r="S125" s="52"/>
      <c r="T125" s="39"/>
      <c r="U125" s="39"/>
      <c r="V125" s="39"/>
      <c r="W125" s="39"/>
      <c r="X125" s="39"/>
      <c r="Y125" s="39"/>
    </row>
    <row r="126" spans="4:18" ht="15" outlineLevel="2">
      <c r="D126" s="9" t="s">
        <v>172</v>
      </c>
      <c r="E126" s="6" t="s">
        <v>107</v>
      </c>
      <c r="K126" s="34"/>
      <c r="L126" s="34"/>
      <c r="M126" s="34">
        <f t="shared" si="1"/>
        <v>0</v>
      </c>
      <c r="N126" s="34"/>
      <c r="O126" s="34"/>
      <c r="P126" s="34"/>
      <c r="Q126" s="34"/>
      <c r="R126" s="34"/>
    </row>
    <row r="127" spans="4:18" ht="15" outlineLevel="2">
      <c r="D127" s="9" t="s">
        <v>173</v>
      </c>
      <c r="E127" s="6" t="s">
        <v>108</v>
      </c>
      <c r="K127" s="34"/>
      <c r="L127" s="34"/>
      <c r="M127" s="34">
        <f t="shared" si="1"/>
        <v>0</v>
      </c>
      <c r="N127" s="34"/>
      <c r="O127" s="34"/>
      <c r="P127" s="34"/>
      <c r="Q127" s="34"/>
      <c r="R127" s="34"/>
    </row>
    <row r="128" spans="4:18" ht="15" outlineLevel="2">
      <c r="D128" s="9" t="s">
        <v>174</v>
      </c>
      <c r="E128" s="6" t="s">
        <v>109</v>
      </c>
      <c r="K128" s="34"/>
      <c r="L128" s="34"/>
      <c r="M128" s="34">
        <f t="shared" si="1"/>
        <v>0</v>
      </c>
      <c r="N128" s="34"/>
      <c r="O128" s="34"/>
      <c r="P128" s="34"/>
      <c r="Q128" s="34"/>
      <c r="R128" s="34"/>
    </row>
    <row r="129" spans="4:18" ht="15" outlineLevel="2">
      <c r="D129" s="9" t="s">
        <v>175</v>
      </c>
      <c r="E129" s="6" t="s">
        <v>110</v>
      </c>
      <c r="K129" s="34"/>
      <c r="L129" s="34"/>
      <c r="M129" s="34">
        <f t="shared" si="1"/>
        <v>0</v>
      </c>
      <c r="N129" s="34"/>
      <c r="O129" s="34"/>
      <c r="P129" s="34"/>
      <c r="Q129" s="34"/>
      <c r="R129" s="34"/>
    </row>
    <row r="130" spans="4:18" ht="15" outlineLevel="2">
      <c r="D130" s="9" t="s">
        <v>176</v>
      </c>
      <c r="E130" s="6" t="s">
        <v>171</v>
      </c>
      <c r="K130" s="34"/>
      <c r="L130" s="34"/>
      <c r="M130" s="34">
        <f t="shared" si="1"/>
        <v>0</v>
      </c>
      <c r="N130" s="34"/>
      <c r="O130" s="34"/>
      <c r="P130" s="34"/>
      <c r="Q130" s="34"/>
      <c r="R130" s="34"/>
    </row>
    <row r="131" spans="4:18" ht="15" outlineLevel="3">
      <c r="D131" s="10" t="s">
        <v>177</v>
      </c>
      <c r="E131" s="6" t="s">
        <v>103</v>
      </c>
      <c r="K131" s="34"/>
      <c r="L131" s="34"/>
      <c r="M131" s="34">
        <f t="shared" si="1"/>
        <v>0</v>
      </c>
      <c r="N131" s="34"/>
      <c r="O131" s="34"/>
      <c r="P131" s="34"/>
      <c r="Q131" s="34"/>
      <c r="R131" s="34"/>
    </row>
    <row r="132" spans="4:18" ht="15" outlineLevel="3">
      <c r="D132" s="10" t="s">
        <v>178</v>
      </c>
      <c r="E132" s="6" t="s">
        <v>104</v>
      </c>
      <c r="K132" s="34"/>
      <c r="L132" s="34"/>
      <c r="M132" s="34">
        <f t="shared" si="1"/>
        <v>0</v>
      </c>
      <c r="N132" s="34"/>
      <c r="O132" s="34"/>
      <c r="P132" s="34"/>
      <c r="Q132" s="34"/>
      <c r="R132" s="34"/>
    </row>
    <row r="133" spans="4:18" ht="15" outlineLevel="3">
      <c r="D133" s="10" t="s">
        <v>179</v>
      </c>
      <c r="E133" s="17" t="s">
        <v>105</v>
      </c>
      <c r="F133" s="43"/>
      <c r="K133" s="34"/>
      <c r="L133" s="34"/>
      <c r="M133" s="34">
        <f aca="true" t="shared" si="2" ref="M133:M196">90*L133</f>
        <v>0</v>
      </c>
      <c r="N133" s="34"/>
      <c r="O133" s="34"/>
      <c r="P133" s="34"/>
      <c r="Q133" s="34"/>
      <c r="R133" s="34"/>
    </row>
    <row r="134" spans="4:18" ht="15" outlineLevel="3">
      <c r="D134" s="10" t="s">
        <v>180</v>
      </c>
      <c r="E134" s="17" t="s">
        <v>128</v>
      </c>
      <c r="F134" s="43"/>
      <c r="K134" s="34"/>
      <c r="L134" s="34"/>
      <c r="M134" s="34">
        <f t="shared" si="2"/>
        <v>0</v>
      </c>
      <c r="N134" s="34"/>
      <c r="O134" s="34"/>
      <c r="P134" s="34"/>
      <c r="Q134" s="34"/>
      <c r="R134" s="34"/>
    </row>
    <row r="135" spans="4:18" ht="15" outlineLevel="3">
      <c r="D135" s="10" t="s">
        <v>181</v>
      </c>
      <c r="E135" s="17" t="s">
        <v>127</v>
      </c>
      <c r="F135" s="43"/>
      <c r="K135" s="34"/>
      <c r="L135" s="34"/>
      <c r="M135" s="34">
        <f t="shared" si="2"/>
        <v>0</v>
      </c>
      <c r="N135" s="34"/>
      <c r="O135" s="34"/>
      <c r="P135" s="34"/>
      <c r="Q135" s="34"/>
      <c r="R135" s="34"/>
    </row>
    <row r="136" spans="4:18" ht="15" outlineLevel="3">
      <c r="D136" s="10" t="s">
        <v>182</v>
      </c>
      <c r="E136" s="6" t="s">
        <v>106</v>
      </c>
      <c r="K136" s="34"/>
      <c r="L136" s="34"/>
      <c r="M136" s="34">
        <f t="shared" si="2"/>
        <v>0</v>
      </c>
      <c r="N136" s="34"/>
      <c r="O136" s="34"/>
      <c r="P136" s="34"/>
      <c r="Q136" s="34"/>
      <c r="R136" s="34"/>
    </row>
    <row r="137" spans="4:18" ht="15" outlineLevel="3">
      <c r="D137" s="10" t="s">
        <v>183</v>
      </c>
      <c r="E137" s="6" t="s">
        <v>5</v>
      </c>
      <c r="K137" s="34"/>
      <c r="L137" s="34"/>
      <c r="M137" s="34">
        <f t="shared" si="2"/>
        <v>0</v>
      </c>
      <c r="N137" s="34"/>
      <c r="O137" s="34"/>
      <c r="P137" s="34"/>
      <c r="Q137" s="34"/>
      <c r="R137" s="34"/>
    </row>
    <row r="138" spans="4:18" ht="42.75" outlineLevel="1">
      <c r="D138" s="46">
        <v>4.6</v>
      </c>
      <c r="E138" s="47" t="s">
        <v>16</v>
      </c>
      <c r="G138" s="14" t="s">
        <v>397</v>
      </c>
      <c r="H138" s="36" t="s">
        <v>398</v>
      </c>
      <c r="K138" s="34"/>
      <c r="L138" s="34"/>
      <c r="M138" s="34">
        <f t="shared" si="2"/>
        <v>0</v>
      </c>
      <c r="N138" s="34"/>
      <c r="O138" s="34"/>
      <c r="P138" s="34"/>
      <c r="Q138" s="34"/>
      <c r="R138" s="34"/>
    </row>
    <row r="139" spans="4:18" ht="15" outlineLevel="2">
      <c r="D139" s="9" t="s">
        <v>184</v>
      </c>
      <c r="E139" s="6" t="s">
        <v>107</v>
      </c>
      <c r="K139" s="34"/>
      <c r="L139" s="34"/>
      <c r="M139" s="34">
        <f t="shared" si="2"/>
        <v>0</v>
      </c>
      <c r="N139" s="34"/>
      <c r="O139" s="34"/>
      <c r="P139" s="34"/>
      <c r="Q139" s="34"/>
      <c r="R139" s="34"/>
    </row>
    <row r="140" spans="4:18" ht="15" outlineLevel="2">
      <c r="D140" s="9" t="s">
        <v>185</v>
      </c>
      <c r="E140" s="6" t="s">
        <v>108</v>
      </c>
      <c r="K140" s="34"/>
      <c r="L140" s="34"/>
      <c r="M140" s="34">
        <f t="shared" si="2"/>
        <v>0</v>
      </c>
      <c r="N140" s="34"/>
      <c r="O140" s="34"/>
      <c r="P140" s="34"/>
      <c r="Q140" s="34"/>
      <c r="R140" s="34"/>
    </row>
    <row r="141" spans="4:18" ht="15" outlineLevel="2">
      <c r="D141" s="9" t="s">
        <v>186</v>
      </c>
      <c r="E141" s="6" t="s">
        <v>109</v>
      </c>
      <c r="K141" s="34"/>
      <c r="L141" s="34"/>
      <c r="M141" s="34">
        <f t="shared" si="2"/>
        <v>0</v>
      </c>
      <c r="N141" s="34"/>
      <c r="O141" s="34"/>
      <c r="P141" s="34"/>
      <c r="Q141" s="34"/>
      <c r="R141" s="34"/>
    </row>
    <row r="142" spans="4:18" ht="15" outlineLevel="2">
      <c r="D142" s="9" t="s">
        <v>187</v>
      </c>
      <c r="E142" s="6" t="s">
        <v>110</v>
      </c>
      <c r="K142" s="34"/>
      <c r="L142" s="34"/>
      <c r="M142" s="34">
        <f t="shared" si="2"/>
        <v>0</v>
      </c>
      <c r="N142" s="34"/>
      <c r="O142" s="34"/>
      <c r="P142" s="34"/>
      <c r="Q142" s="34"/>
      <c r="R142" s="34"/>
    </row>
    <row r="143" spans="4:18" ht="15" outlineLevel="2">
      <c r="D143" s="9" t="s">
        <v>188</v>
      </c>
      <c r="E143" s="6" t="s">
        <v>171</v>
      </c>
      <c r="K143" s="34"/>
      <c r="L143" s="34"/>
      <c r="M143" s="34">
        <f t="shared" si="2"/>
        <v>0</v>
      </c>
      <c r="N143" s="34"/>
      <c r="O143" s="34"/>
      <c r="P143" s="34"/>
      <c r="Q143" s="34"/>
      <c r="R143" s="34"/>
    </row>
    <row r="144" spans="4:18" ht="15" outlineLevel="3">
      <c r="D144" s="10" t="s">
        <v>189</v>
      </c>
      <c r="E144" s="6" t="s">
        <v>103</v>
      </c>
      <c r="K144" s="34"/>
      <c r="L144" s="34"/>
      <c r="M144" s="34">
        <f t="shared" si="2"/>
        <v>0</v>
      </c>
      <c r="N144" s="34"/>
      <c r="O144" s="34"/>
      <c r="P144" s="34"/>
      <c r="Q144" s="34"/>
      <c r="R144" s="34"/>
    </row>
    <row r="145" spans="4:18" ht="15" outlineLevel="3">
      <c r="D145" s="10" t="s">
        <v>190</v>
      </c>
      <c r="E145" s="6" t="s">
        <v>104</v>
      </c>
      <c r="K145" s="34"/>
      <c r="L145" s="34"/>
      <c r="M145" s="34">
        <f t="shared" si="2"/>
        <v>0</v>
      </c>
      <c r="N145" s="34"/>
      <c r="O145" s="34"/>
      <c r="P145" s="34"/>
      <c r="Q145" s="34"/>
      <c r="R145" s="34"/>
    </row>
    <row r="146" spans="4:18" ht="15" outlineLevel="3">
      <c r="D146" s="10" t="s">
        <v>191</v>
      </c>
      <c r="E146" s="17" t="s">
        <v>105</v>
      </c>
      <c r="F146" s="43"/>
      <c r="K146" s="34"/>
      <c r="L146" s="34"/>
      <c r="M146" s="34">
        <f t="shared" si="2"/>
        <v>0</v>
      </c>
      <c r="N146" s="34"/>
      <c r="O146" s="34"/>
      <c r="P146" s="34"/>
      <c r="Q146" s="34"/>
      <c r="R146" s="34"/>
    </row>
    <row r="147" spans="4:18" ht="15" outlineLevel="3">
      <c r="D147" s="10" t="s">
        <v>192</v>
      </c>
      <c r="E147" s="17" t="s">
        <v>128</v>
      </c>
      <c r="F147" s="43"/>
      <c r="K147" s="34"/>
      <c r="L147" s="34"/>
      <c r="M147" s="34">
        <f t="shared" si="2"/>
        <v>0</v>
      </c>
      <c r="N147" s="34"/>
      <c r="O147" s="34"/>
      <c r="P147" s="34"/>
      <c r="Q147" s="34"/>
      <c r="R147" s="34"/>
    </row>
    <row r="148" spans="4:18" ht="15" outlineLevel="3">
      <c r="D148" s="10" t="s">
        <v>193</v>
      </c>
      <c r="E148" s="17" t="s">
        <v>127</v>
      </c>
      <c r="F148" s="43"/>
      <c r="K148" s="34"/>
      <c r="L148" s="34"/>
      <c r="M148" s="34">
        <f t="shared" si="2"/>
        <v>0</v>
      </c>
      <c r="N148" s="34"/>
      <c r="O148" s="34"/>
      <c r="P148" s="34"/>
      <c r="Q148" s="34"/>
      <c r="R148" s="34"/>
    </row>
    <row r="149" spans="4:18" ht="15" outlineLevel="3">
      <c r="D149" s="10" t="s">
        <v>194</v>
      </c>
      <c r="E149" s="6" t="s">
        <v>106</v>
      </c>
      <c r="K149" s="34"/>
      <c r="L149" s="34"/>
      <c r="M149" s="34">
        <f t="shared" si="2"/>
        <v>0</v>
      </c>
      <c r="N149" s="34"/>
      <c r="O149" s="34"/>
      <c r="P149" s="34"/>
      <c r="Q149" s="34"/>
      <c r="R149" s="34"/>
    </row>
    <row r="150" spans="4:18" ht="15" outlineLevel="3">
      <c r="D150" s="10" t="s">
        <v>195</v>
      </c>
      <c r="E150" s="6" t="s">
        <v>5</v>
      </c>
      <c r="K150" s="34"/>
      <c r="L150" s="34"/>
      <c r="M150" s="34">
        <f t="shared" si="2"/>
        <v>0</v>
      </c>
      <c r="N150" s="34"/>
      <c r="O150" s="34"/>
      <c r="P150" s="34"/>
      <c r="Q150" s="34"/>
      <c r="R150" s="34"/>
    </row>
    <row r="151" spans="4:18" ht="31.5" outlineLevel="1">
      <c r="D151" s="46">
        <v>4.7</v>
      </c>
      <c r="E151" s="47" t="s">
        <v>17</v>
      </c>
      <c r="K151" s="34"/>
      <c r="L151" s="34"/>
      <c r="M151" s="34">
        <f t="shared" si="2"/>
        <v>0</v>
      </c>
      <c r="N151" s="34"/>
      <c r="O151" s="34"/>
      <c r="P151" s="34"/>
      <c r="Q151" s="34"/>
      <c r="R151" s="34"/>
    </row>
    <row r="152" spans="4:18" ht="15" outlineLevel="2">
      <c r="D152" s="9" t="s">
        <v>196</v>
      </c>
      <c r="E152" s="6" t="s">
        <v>107</v>
      </c>
      <c r="K152" s="34"/>
      <c r="L152" s="34"/>
      <c r="M152" s="34">
        <f t="shared" si="2"/>
        <v>0</v>
      </c>
      <c r="N152" s="34"/>
      <c r="O152" s="34"/>
      <c r="P152" s="34"/>
      <c r="Q152" s="34"/>
      <c r="R152" s="34"/>
    </row>
    <row r="153" spans="4:18" ht="15" outlineLevel="2">
      <c r="D153" s="9" t="s">
        <v>197</v>
      </c>
      <c r="E153" s="6" t="s">
        <v>108</v>
      </c>
      <c r="K153" s="34"/>
      <c r="L153" s="34"/>
      <c r="M153" s="34">
        <f t="shared" si="2"/>
        <v>0</v>
      </c>
      <c r="N153" s="34"/>
      <c r="O153" s="34"/>
      <c r="P153" s="34"/>
      <c r="Q153" s="34"/>
      <c r="R153" s="34"/>
    </row>
    <row r="154" spans="4:18" ht="15" outlineLevel="2">
      <c r="D154" s="9" t="s">
        <v>198</v>
      </c>
      <c r="E154" s="6" t="s">
        <v>109</v>
      </c>
      <c r="K154" s="34"/>
      <c r="L154" s="34"/>
      <c r="M154" s="34">
        <f t="shared" si="2"/>
        <v>0</v>
      </c>
      <c r="N154" s="34"/>
      <c r="O154" s="34"/>
      <c r="P154" s="34"/>
      <c r="Q154" s="34"/>
      <c r="R154" s="34"/>
    </row>
    <row r="155" spans="4:18" ht="15" outlineLevel="2">
      <c r="D155" s="9" t="s">
        <v>199</v>
      </c>
      <c r="E155" s="6" t="s">
        <v>110</v>
      </c>
      <c r="K155" s="34"/>
      <c r="L155" s="34"/>
      <c r="M155" s="34">
        <f t="shared" si="2"/>
        <v>0</v>
      </c>
      <c r="N155" s="34"/>
      <c r="O155" s="34"/>
      <c r="P155" s="34"/>
      <c r="Q155" s="34"/>
      <c r="R155" s="34"/>
    </row>
    <row r="156" spans="4:18" ht="15" outlineLevel="2">
      <c r="D156" s="9" t="s">
        <v>201</v>
      </c>
      <c r="E156" s="6" t="s">
        <v>171</v>
      </c>
      <c r="K156" s="34"/>
      <c r="L156" s="34"/>
      <c r="M156" s="34">
        <f t="shared" si="2"/>
        <v>0</v>
      </c>
      <c r="N156" s="34"/>
      <c r="O156" s="34"/>
      <c r="P156" s="34"/>
      <c r="Q156" s="34"/>
      <c r="R156" s="34"/>
    </row>
    <row r="157" spans="4:18" ht="15" outlineLevel="3">
      <c r="D157" s="10" t="s">
        <v>200</v>
      </c>
      <c r="E157" s="6" t="s">
        <v>103</v>
      </c>
      <c r="K157" s="34"/>
      <c r="L157" s="34"/>
      <c r="M157" s="34">
        <f t="shared" si="2"/>
        <v>0</v>
      </c>
      <c r="N157" s="34"/>
      <c r="O157" s="34"/>
      <c r="P157" s="34"/>
      <c r="Q157" s="34"/>
      <c r="R157" s="34"/>
    </row>
    <row r="158" spans="4:18" ht="15" outlineLevel="3">
      <c r="D158" s="10" t="s">
        <v>202</v>
      </c>
      <c r="E158" s="6" t="s">
        <v>104</v>
      </c>
      <c r="K158" s="34"/>
      <c r="L158" s="34"/>
      <c r="M158" s="34">
        <f t="shared" si="2"/>
        <v>0</v>
      </c>
      <c r="N158" s="34"/>
      <c r="O158" s="34"/>
      <c r="P158" s="34"/>
      <c r="Q158" s="34"/>
      <c r="R158" s="34"/>
    </row>
    <row r="159" spans="4:18" ht="15" outlineLevel="3">
      <c r="D159" s="10" t="s">
        <v>203</v>
      </c>
      <c r="E159" s="17" t="s">
        <v>105</v>
      </c>
      <c r="F159" s="43"/>
      <c r="K159" s="34"/>
      <c r="L159" s="34"/>
      <c r="M159" s="34">
        <f t="shared" si="2"/>
        <v>0</v>
      </c>
      <c r="N159" s="34"/>
      <c r="O159" s="34"/>
      <c r="P159" s="34"/>
      <c r="Q159" s="34"/>
      <c r="R159" s="34"/>
    </row>
    <row r="160" spans="4:18" ht="15" outlineLevel="3">
      <c r="D160" s="10" t="s">
        <v>204</v>
      </c>
      <c r="E160" s="17" t="s">
        <v>128</v>
      </c>
      <c r="F160" s="43"/>
      <c r="K160" s="34"/>
      <c r="L160" s="34"/>
      <c r="M160" s="34">
        <f t="shared" si="2"/>
        <v>0</v>
      </c>
      <c r="N160" s="34"/>
      <c r="O160" s="34"/>
      <c r="P160" s="34"/>
      <c r="Q160" s="34"/>
      <c r="R160" s="34"/>
    </row>
    <row r="161" spans="4:18" ht="15" outlineLevel="3">
      <c r="D161" s="10" t="s">
        <v>205</v>
      </c>
      <c r="E161" s="17" t="s">
        <v>127</v>
      </c>
      <c r="F161" s="43"/>
      <c r="K161" s="34"/>
      <c r="L161" s="34"/>
      <c r="M161" s="34">
        <f t="shared" si="2"/>
        <v>0</v>
      </c>
      <c r="N161" s="34"/>
      <c r="O161" s="34"/>
      <c r="P161" s="34"/>
      <c r="Q161" s="34"/>
      <c r="R161" s="34"/>
    </row>
    <row r="162" spans="4:18" ht="15" outlineLevel="3">
      <c r="D162" s="10" t="s">
        <v>206</v>
      </c>
      <c r="E162" s="6" t="s">
        <v>106</v>
      </c>
      <c r="K162" s="34"/>
      <c r="L162" s="34"/>
      <c r="M162" s="34">
        <f t="shared" si="2"/>
        <v>0</v>
      </c>
      <c r="N162" s="34"/>
      <c r="O162" s="34"/>
      <c r="P162" s="34"/>
      <c r="Q162" s="34"/>
      <c r="R162" s="34"/>
    </row>
    <row r="163" spans="4:18" ht="15" outlineLevel="3">
      <c r="D163" s="10" t="s">
        <v>207</v>
      </c>
      <c r="E163" s="6" t="s">
        <v>5</v>
      </c>
      <c r="K163" s="34"/>
      <c r="L163" s="34"/>
      <c r="M163" s="34">
        <f t="shared" si="2"/>
        <v>0</v>
      </c>
      <c r="N163" s="34"/>
      <c r="O163" s="34"/>
      <c r="P163" s="34"/>
      <c r="Q163" s="34"/>
      <c r="R163" s="34"/>
    </row>
    <row r="164" spans="4:18" ht="36.75" customHeight="1" outlineLevel="1">
      <c r="D164" s="46">
        <v>4.8</v>
      </c>
      <c r="E164" s="47" t="s">
        <v>18</v>
      </c>
      <c r="K164" s="34"/>
      <c r="L164" s="34"/>
      <c r="M164" s="34">
        <f t="shared" si="2"/>
        <v>0</v>
      </c>
      <c r="N164" s="34"/>
      <c r="O164" s="34"/>
      <c r="P164" s="34"/>
      <c r="Q164" s="34"/>
      <c r="R164" s="34"/>
    </row>
    <row r="165" spans="4:18" ht="15" outlineLevel="2">
      <c r="D165" s="9" t="s">
        <v>208</v>
      </c>
      <c r="E165" s="6" t="s">
        <v>107</v>
      </c>
      <c r="K165" s="34"/>
      <c r="L165" s="34"/>
      <c r="M165" s="34">
        <f t="shared" si="2"/>
        <v>0</v>
      </c>
      <c r="N165" s="34"/>
      <c r="O165" s="34"/>
      <c r="P165" s="34"/>
      <c r="Q165" s="34"/>
      <c r="R165" s="34"/>
    </row>
    <row r="166" spans="4:18" ht="15" outlineLevel="2">
      <c r="D166" s="9" t="s">
        <v>209</v>
      </c>
      <c r="E166" s="6" t="s">
        <v>108</v>
      </c>
      <c r="K166" s="34"/>
      <c r="L166" s="34"/>
      <c r="M166" s="34">
        <f t="shared" si="2"/>
        <v>0</v>
      </c>
      <c r="N166" s="34"/>
      <c r="O166" s="34"/>
      <c r="P166" s="34"/>
      <c r="Q166" s="34"/>
      <c r="R166" s="34"/>
    </row>
    <row r="167" spans="4:18" ht="15" outlineLevel="2">
      <c r="D167" s="9" t="s">
        <v>210</v>
      </c>
      <c r="E167" s="6" t="s">
        <v>109</v>
      </c>
      <c r="K167" s="34"/>
      <c r="L167" s="34"/>
      <c r="M167" s="34">
        <f t="shared" si="2"/>
        <v>0</v>
      </c>
      <c r="N167" s="34"/>
      <c r="O167" s="34"/>
      <c r="P167" s="34"/>
      <c r="Q167" s="34"/>
      <c r="R167" s="34"/>
    </row>
    <row r="168" spans="4:18" ht="15" outlineLevel="2">
      <c r="D168" s="9" t="s">
        <v>211</v>
      </c>
      <c r="E168" s="6" t="s">
        <v>110</v>
      </c>
      <c r="K168" s="34"/>
      <c r="L168" s="34"/>
      <c r="M168" s="34">
        <f t="shared" si="2"/>
        <v>0</v>
      </c>
      <c r="N168" s="34"/>
      <c r="O168" s="34"/>
      <c r="P168" s="34"/>
      <c r="Q168" s="34"/>
      <c r="R168" s="34"/>
    </row>
    <row r="169" spans="4:18" ht="15" outlineLevel="2">
      <c r="D169" s="9" t="s">
        <v>212</v>
      </c>
      <c r="E169" s="6" t="s">
        <v>171</v>
      </c>
      <c r="K169" s="34"/>
      <c r="L169" s="34"/>
      <c r="M169" s="34">
        <f t="shared" si="2"/>
        <v>0</v>
      </c>
      <c r="N169" s="34"/>
      <c r="O169" s="34"/>
      <c r="P169" s="34"/>
      <c r="Q169" s="34"/>
      <c r="R169" s="34"/>
    </row>
    <row r="170" spans="4:18" ht="15" outlineLevel="3">
      <c r="D170" s="10" t="s">
        <v>213</v>
      </c>
      <c r="E170" s="6" t="s">
        <v>103</v>
      </c>
      <c r="K170" s="34"/>
      <c r="L170" s="34"/>
      <c r="M170" s="34">
        <f t="shared" si="2"/>
        <v>0</v>
      </c>
      <c r="N170" s="34"/>
      <c r="O170" s="34"/>
      <c r="P170" s="34"/>
      <c r="Q170" s="34"/>
      <c r="R170" s="34"/>
    </row>
    <row r="171" spans="4:18" ht="15" outlineLevel="3">
      <c r="D171" s="10" t="s">
        <v>214</v>
      </c>
      <c r="E171" s="6" t="s">
        <v>104</v>
      </c>
      <c r="K171" s="34"/>
      <c r="L171" s="34"/>
      <c r="M171" s="34">
        <f t="shared" si="2"/>
        <v>0</v>
      </c>
      <c r="N171" s="34"/>
      <c r="O171" s="34"/>
      <c r="P171" s="34"/>
      <c r="Q171" s="34"/>
      <c r="R171" s="34"/>
    </row>
    <row r="172" spans="4:18" ht="15" outlineLevel="3">
      <c r="D172" s="10" t="s">
        <v>215</v>
      </c>
      <c r="E172" s="17" t="s">
        <v>105</v>
      </c>
      <c r="F172" s="43"/>
      <c r="K172" s="34"/>
      <c r="L172" s="34"/>
      <c r="M172" s="34">
        <f t="shared" si="2"/>
        <v>0</v>
      </c>
      <c r="N172" s="34"/>
      <c r="O172" s="34"/>
      <c r="P172" s="34"/>
      <c r="Q172" s="34"/>
      <c r="R172" s="34"/>
    </row>
    <row r="173" spans="4:18" ht="15" outlineLevel="3">
      <c r="D173" s="10" t="s">
        <v>216</v>
      </c>
      <c r="E173" s="17" t="s">
        <v>128</v>
      </c>
      <c r="F173" s="43"/>
      <c r="K173" s="34"/>
      <c r="L173" s="34"/>
      <c r="M173" s="34">
        <f t="shared" si="2"/>
        <v>0</v>
      </c>
      <c r="N173" s="34"/>
      <c r="O173" s="34"/>
      <c r="P173" s="34"/>
      <c r="Q173" s="34"/>
      <c r="R173" s="34"/>
    </row>
    <row r="174" spans="4:18" ht="15" outlineLevel="3">
      <c r="D174" s="10" t="s">
        <v>217</v>
      </c>
      <c r="E174" s="17" t="s">
        <v>127</v>
      </c>
      <c r="F174" s="43"/>
      <c r="K174" s="34"/>
      <c r="L174" s="34"/>
      <c r="M174" s="34">
        <f t="shared" si="2"/>
        <v>0</v>
      </c>
      <c r="N174" s="34"/>
      <c r="O174" s="34"/>
      <c r="P174" s="34"/>
      <c r="Q174" s="34"/>
      <c r="R174" s="34"/>
    </row>
    <row r="175" spans="4:18" ht="15" outlineLevel="3">
      <c r="D175" s="10" t="s">
        <v>218</v>
      </c>
      <c r="E175" s="6" t="s">
        <v>106</v>
      </c>
      <c r="K175" s="34"/>
      <c r="L175" s="34"/>
      <c r="M175" s="34">
        <f t="shared" si="2"/>
        <v>0</v>
      </c>
      <c r="N175" s="34"/>
      <c r="O175" s="34"/>
      <c r="P175" s="34"/>
      <c r="Q175" s="34"/>
      <c r="R175" s="34"/>
    </row>
    <row r="176" spans="4:18" ht="15" outlineLevel="3">
      <c r="D176" s="10" t="s">
        <v>219</v>
      </c>
      <c r="E176" s="6" t="s">
        <v>5</v>
      </c>
      <c r="K176" s="34"/>
      <c r="L176" s="34"/>
      <c r="M176" s="34">
        <f t="shared" si="2"/>
        <v>0</v>
      </c>
      <c r="N176" s="34"/>
      <c r="O176" s="34"/>
      <c r="P176" s="34"/>
      <c r="Q176" s="34"/>
      <c r="R176" s="34"/>
    </row>
    <row r="177" spans="4:18" ht="15.75" outlineLevel="1">
      <c r="D177" s="46">
        <v>4.9</v>
      </c>
      <c r="E177" s="47" t="s">
        <v>19</v>
      </c>
      <c r="K177" s="34"/>
      <c r="L177" s="34"/>
      <c r="M177" s="34">
        <f t="shared" si="2"/>
        <v>0</v>
      </c>
      <c r="N177" s="34"/>
      <c r="O177" s="34"/>
      <c r="P177" s="34"/>
      <c r="Q177" s="34"/>
      <c r="R177" s="34"/>
    </row>
    <row r="178" spans="4:18" ht="15" outlineLevel="2">
      <c r="D178" s="9" t="s">
        <v>220</v>
      </c>
      <c r="E178" s="6" t="s">
        <v>107</v>
      </c>
      <c r="G178" s="14" t="s">
        <v>386</v>
      </c>
      <c r="H178" s="14" t="s">
        <v>388</v>
      </c>
      <c r="K178" s="34"/>
      <c r="L178" s="34"/>
      <c r="M178" s="34">
        <f t="shared" si="2"/>
        <v>0</v>
      </c>
      <c r="N178" s="34"/>
      <c r="O178" s="34"/>
      <c r="P178" s="34"/>
      <c r="Q178" s="34"/>
      <c r="R178" s="34"/>
    </row>
    <row r="179" spans="4:18" ht="15" outlineLevel="2">
      <c r="D179" s="9" t="s">
        <v>221</v>
      </c>
      <c r="E179" s="6" t="s">
        <v>108</v>
      </c>
      <c r="K179" s="34"/>
      <c r="L179" s="34"/>
      <c r="M179" s="34">
        <f t="shared" si="2"/>
        <v>0</v>
      </c>
      <c r="N179" s="34"/>
      <c r="O179" s="34"/>
      <c r="P179" s="34"/>
      <c r="Q179" s="34"/>
      <c r="R179" s="34"/>
    </row>
    <row r="180" spans="4:18" ht="15" outlineLevel="2">
      <c r="D180" s="9" t="s">
        <v>222</v>
      </c>
      <c r="E180" s="6" t="s">
        <v>109</v>
      </c>
      <c r="K180" s="34"/>
      <c r="L180" s="34"/>
      <c r="M180" s="34">
        <f t="shared" si="2"/>
        <v>0</v>
      </c>
      <c r="N180" s="34"/>
      <c r="O180" s="34"/>
      <c r="P180" s="34"/>
      <c r="Q180" s="34"/>
      <c r="R180" s="34"/>
    </row>
    <row r="181" spans="4:18" ht="15" outlineLevel="2">
      <c r="D181" s="9" t="s">
        <v>223</v>
      </c>
      <c r="E181" s="6" t="s">
        <v>110</v>
      </c>
      <c r="K181" s="34"/>
      <c r="L181" s="34"/>
      <c r="M181" s="34">
        <f t="shared" si="2"/>
        <v>0</v>
      </c>
      <c r="N181" s="34"/>
      <c r="O181" s="34"/>
      <c r="P181" s="34"/>
      <c r="Q181" s="34"/>
      <c r="R181" s="34"/>
    </row>
    <row r="182" spans="4:18" ht="15" outlineLevel="2">
      <c r="D182" s="9" t="s">
        <v>224</v>
      </c>
      <c r="E182" s="6" t="s">
        <v>171</v>
      </c>
      <c r="K182" s="34"/>
      <c r="L182" s="34"/>
      <c r="M182" s="34">
        <f t="shared" si="2"/>
        <v>0</v>
      </c>
      <c r="N182" s="34"/>
      <c r="O182" s="34"/>
      <c r="P182" s="34"/>
      <c r="Q182" s="34"/>
      <c r="R182" s="34"/>
    </row>
    <row r="183" spans="4:18" ht="15" outlineLevel="3">
      <c r="D183" s="10" t="s">
        <v>225</v>
      </c>
      <c r="E183" s="6" t="s">
        <v>103</v>
      </c>
      <c r="K183" s="34"/>
      <c r="L183" s="34"/>
      <c r="M183" s="34">
        <f t="shared" si="2"/>
        <v>0</v>
      </c>
      <c r="N183" s="34"/>
      <c r="O183" s="34"/>
      <c r="P183" s="34"/>
      <c r="Q183" s="34"/>
      <c r="R183" s="34"/>
    </row>
    <row r="184" spans="4:18" ht="15" outlineLevel="3">
      <c r="D184" s="10" t="s">
        <v>226</v>
      </c>
      <c r="E184" s="6" t="s">
        <v>104</v>
      </c>
      <c r="K184" s="34"/>
      <c r="L184" s="34"/>
      <c r="M184" s="34">
        <f t="shared" si="2"/>
        <v>0</v>
      </c>
      <c r="N184" s="34"/>
      <c r="O184" s="34"/>
      <c r="P184" s="34"/>
      <c r="Q184" s="34"/>
      <c r="R184" s="34"/>
    </row>
    <row r="185" spans="4:18" ht="15" outlineLevel="3">
      <c r="D185" s="10" t="s">
        <v>227</v>
      </c>
      <c r="E185" s="17" t="s">
        <v>105</v>
      </c>
      <c r="F185" s="43"/>
      <c r="K185" s="34"/>
      <c r="L185" s="34"/>
      <c r="M185" s="34">
        <f t="shared" si="2"/>
        <v>0</v>
      </c>
      <c r="N185" s="34"/>
      <c r="O185" s="34"/>
      <c r="P185" s="34"/>
      <c r="Q185" s="34"/>
      <c r="R185" s="34"/>
    </row>
    <row r="186" spans="4:18" ht="15" outlineLevel="3">
      <c r="D186" s="10" t="s">
        <v>228</v>
      </c>
      <c r="E186" s="17" t="s">
        <v>128</v>
      </c>
      <c r="F186" s="43"/>
      <c r="K186" s="34"/>
      <c r="L186" s="34"/>
      <c r="M186" s="34">
        <f t="shared" si="2"/>
        <v>0</v>
      </c>
      <c r="N186" s="34"/>
      <c r="O186" s="34"/>
      <c r="P186" s="34"/>
      <c r="Q186" s="34"/>
      <c r="R186" s="34"/>
    </row>
    <row r="187" spans="4:18" ht="15" outlineLevel="3">
      <c r="D187" s="10" t="s">
        <v>229</v>
      </c>
      <c r="E187" s="17" t="s">
        <v>127</v>
      </c>
      <c r="F187" s="43"/>
      <c r="K187" s="34"/>
      <c r="L187" s="34"/>
      <c r="M187" s="34">
        <f t="shared" si="2"/>
        <v>0</v>
      </c>
      <c r="N187" s="34"/>
      <c r="O187" s="34"/>
      <c r="P187" s="34"/>
      <c r="Q187" s="34"/>
      <c r="R187" s="34"/>
    </row>
    <row r="188" spans="4:18" ht="15" outlineLevel="3">
      <c r="D188" s="10" t="s">
        <v>230</v>
      </c>
      <c r="E188" s="6" t="s">
        <v>106</v>
      </c>
      <c r="K188" s="34"/>
      <c r="L188" s="34"/>
      <c r="M188" s="34">
        <f t="shared" si="2"/>
        <v>0</v>
      </c>
      <c r="N188" s="34"/>
      <c r="O188" s="34"/>
      <c r="P188" s="34"/>
      <c r="Q188" s="34"/>
      <c r="R188" s="34"/>
    </row>
    <row r="189" spans="4:18" ht="15" outlineLevel="3">
      <c r="D189" s="10" t="s">
        <v>231</v>
      </c>
      <c r="E189" s="6" t="s">
        <v>5</v>
      </c>
      <c r="K189" s="34"/>
      <c r="L189" s="34"/>
      <c r="M189" s="34">
        <f t="shared" si="2"/>
        <v>0</v>
      </c>
      <c r="N189" s="34"/>
      <c r="O189" s="34"/>
      <c r="P189" s="34"/>
      <c r="Q189" s="34"/>
      <c r="R189" s="34"/>
    </row>
    <row r="190" spans="4:18" ht="15.75" outlineLevel="1">
      <c r="D190" s="49">
        <v>4.1</v>
      </c>
      <c r="E190" s="47" t="s">
        <v>314</v>
      </c>
      <c r="G190" s="16"/>
      <c r="H190" s="3"/>
      <c r="K190" s="34"/>
      <c r="L190" s="34"/>
      <c r="M190" s="34">
        <f t="shared" si="2"/>
        <v>0</v>
      </c>
      <c r="N190" s="34"/>
      <c r="O190" s="34"/>
      <c r="P190" s="34"/>
      <c r="Q190" s="34"/>
      <c r="R190" s="34"/>
    </row>
    <row r="191" spans="4:18" ht="15.75" outlineLevel="1">
      <c r="D191" s="46">
        <v>4.11</v>
      </c>
      <c r="E191" s="47" t="s">
        <v>148</v>
      </c>
      <c r="G191" s="16"/>
      <c r="H191" s="3"/>
      <c r="K191" s="34"/>
      <c r="L191" s="34"/>
      <c r="M191" s="34">
        <f t="shared" si="2"/>
        <v>0</v>
      </c>
      <c r="N191" s="34"/>
      <c r="O191" s="34"/>
      <c r="P191" s="34"/>
      <c r="Q191" s="34"/>
      <c r="R191" s="34"/>
    </row>
    <row r="192" spans="4:18" ht="15.75" outlineLevel="1">
      <c r="D192" s="46">
        <v>4.12</v>
      </c>
      <c r="E192" s="47" t="s">
        <v>315</v>
      </c>
      <c r="G192" s="16"/>
      <c r="H192" s="3"/>
      <c r="K192" s="34"/>
      <c r="L192" s="34"/>
      <c r="M192" s="34">
        <f t="shared" si="2"/>
        <v>0</v>
      </c>
      <c r="N192" s="34"/>
      <c r="O192" s="34"/>
      <c r="P192" s="34"/>
      <c r="Q192" s="34"/>
      <c r="R192" s="34"/>
    </row>
    <row r="193" spans="4:18" ht="18">
      <c r="D193" s="27">
        <v>5</v>
      </c>
      <c r="E193" s="7" t="s">
        <v>139</v>
      </c>
      <c r="K193" s="34"/>
      <c r="L193" s="34">
        <v>5</v>
      </c>
      <c r="M193" s="34">
        <f t="shared" si="2"/>
        <v>450</v>
      </c>
      <c r="N193" s="34"/>
      <c r="O193" s="34"/>
      <c r="P193" s="34"/>
      <c r="Q193" s="34"/>
      <c r="R193" s="34"/>
    </row>
    <row r="194" spans="4:18" ht="15.75" outlineLevel="1">
      <c r="D194" s="46">
        <v>5.1</v>
      </c>
      <c r="E194" s="47" t="s">
        <v>101</v>
      </c>
      <c r="K194" s="34"/>
      <c r="L194" s="34"/>
      <c r="M194" s="34">
        <f t="shared" si="2"/>
        <v>0</v>
      </c>
      <c r="N194" s="34"/>
      <c r="O194" s="34"/>
      <c r="P194" s="34"/>
      <c r="Q194" s="34"/>
      <c r="R194" s="34"/>
    </row>
    <row r="195" spans="4:18" ht="15.75" outlineLevel="1">
      <c r="D195" s="46">
        <v>5.2</v>
      </c>
      <c r="E195" s="47" t="s">
        <v>102</v>
      </c>
      <c r="K195" s="34"/>
      <c r="L195" s="34"/>
      <c r="M195" s="34">
        <f t="shared" si="2"/>
        <v>0</v>
      </c>
      <c r="N195" s="34"/>
      <c r="O195" s="34"/>
      <c r="P195" s="34"/>
      <c r="Q195" s="34"/>
      <c r="R195" s="34"/>
    </row>
    <row r="196" spans="4:18" ht="15.75" outlineLevel="1">
      <c r="D196" s="46">
        <v>5.3</v>
      </c>
      <c r="E196" s="47" t="s">
        <v>100</v>
      </c>
      <c r="K196" s="34"/>
      <c r="L196" s="34"/>
      <c r="M196" s="34">
        <f t="shared" si="2"/>
        <v>0</v>
      </c>
      <c r="N196" s="34"/>
      <c r="O196" s="34"/>
      <c r="P196" s="34"/>
      <c r="Q196" s="34"/>
      <c r="R196" s="34"/>
    </row>
    <row r="197" spans="4:18" ht="15.75" outlineLevel="1">
      <c r="D197" s="46">
        <v>5.4</v>
      </c>
      <c r="E197" s="47" t="s">
        <v>21</v>
      </c>
      <c r="G197" s="14" t="s">
        <v>386</v>
      </c>
      <c r="H197" s="14" t="s">
        <v>433</v>
      </c>
      <c r="K197" s="34"/>
      <c r="L197" s="34"/>
      <c r="M197" s="34">
        <f aca="true" t="shared" si="3" ref="M197:M260">90*L197</f>
        <v>0</v>
      </c>
      <c r="N197" s="34"/>
      <c r="O197" s="34"/>
      <c r="P197" s="34"/>
      <c r="Q197" s="34"/>
      <c r="R197" s="34"/>
    </row>
    <row r="198" spans="4:18" ht="15" outlineLevel="2">
      <c r="D198" s="9" t="s">
        <v>232</v>
      </c>
      <c r="E198" s="6" t="s">
        <v>107</v>
      </c>
      <c r="G198" s="14" t="s">
        <v>386</v>
      </c>
      <c r="H198" s="14" t="s">
        <v>433</v>
      </c>
      <c r="K198" s="34"/>
      <c r="L198" s="34"/>
      <c r="M198" s="34">
        <f t="shared" si="3"/>
        <v>0</v>
      </c>
      <c r="N198" s="34"/>
      <c r="O198" s="34"/>
      <c r="P198" s="34"/>
      <c r="Q198" s="34"/>
      <c r="R198" s="34"/>
    </row>
    <row r="199" spans="4:18" ht="15" outlineLevel="2">
      <c r="D199" s="9" t="s">
        <v>233</v>
      </c>
      <c r="E199" s="6" t="s">
        <v>108</v>
      </c>
      <c r="G199" s="14" t="s">
        <v>386</v>
      </c>
      <c r="H199" s="14" t="s">
        <v>434</v>
      </c>
      <c r="K199" s="34"/>
      <c r="L199" s="34"/>
      <c r="M199" s="34">
        <f t="shared" si="3"/>
        <v>0</v>
      </c>
      <c r="N199" s="34"/>
      <c r="O199" s="34"/>
      <c r="P199" s="34"/>
      <c r="Q199" s="34"/>
      <c r="R199" s="34"/>
    </row>
    <row r="200" spans="4:18" ht="15" outlineLevel="2">
      <c r="D200" s="9" t="s">
        <v>234</v>
      </c>
      <c r="E200" s="6" t="s">
        <v>109</v>
      </c>
      <c r="G200" s="14" t="s">
        <v>386</v>
      </c>
      <c r="H200" s="14" t="s">
        <v>434</v>
      </c>
      <c r="K200" s="34"/>
      <c r="L200" s="34"/>
      <c r="M200" s="34">
        <f t="shared" si="3"/>
        <v>0</v>
      </c>
      <c r="N200" s="34"/>
      <c r="O200" s="34"/>
      <c r="P200" s="34"/>
      <c r="Q200" s="34"/>
      <c r="R200" s="34"/>
    </row>
    <row r="201" spans="4:18" ht="15" outlineLevel="2">
      <c r="D201" s="9" t="s">
        <v>235</v>
      </c>
      <c r="E201" s="6" t="s">
        <v>110</v>
      </c>
      <c r="G201" s="14" t="s">
        <v>386</v>
      </c>
      <c r="H201" s="14" t="s">
        <v>420</v>
      </c>
      <c r="K201" s="34"/>
      <c r="L201" s="34"/>
      <c r="M201" s="34">
        <f t="shared" si="3"/>
        <v>0</v>
      </c>
      <c r="N201" s="34"/>
      <c r="O201" s="34"/>
      <c r="P201" s="34"/>
      <c r="Q201" s="34"/>
      <c r="R201" s="34"/>
    </row>
    <row r="202" spans="4:18" ht="34.5" customHeight="1" outlineLevel="2">
      <c r="D202" s="9" t="s">
        <v>236</v>
      </c>
      <c r="E202" s="6" t="s">
        <v>171</v>
      </c>
      <c r="F202" s="36" t="s">
        <v>432</v>
      </c>
      <c r="G202" s="14" t="s">
        <v>386</v>
      </c>
      <c r="H202" s="14" t="s">
        <v>433</v>
      </c>
      <c r="I202" s="6" t="s">
        <v>435</v>
      </c>
      <c r="K202" s="34"/>
      <c r="L202" s="34"/>
      <c r="M202" s="34">
        <f t="shared" si="3"/>
        <v>0</v>
      </c>
      <c r="N202" s="34"/>
      <c r="O202" s="34"/>
      <c r="P202" s="34"/>
      <c r="Q202" s="34"/>
      <c r="R202" s="34"/>
    </row>
    <row r="203" spans="4:18" ht="15" outlineLevel="3">
      <c r="D203" s="10" t="s">
        <v>237</v>
      </c>
      <c r="E203" s="6" t="s">
        <v>103</v>
      </c>
      <c r="K203" s="34"/>
      <c r="L203" s="34"/>
      <c r="M203" s="34">
        <f t="shared" si="3"/>
        <v>0</v>
      </c>
      <c r="N203" s="34"/>
      <c r="O203" s="34"/>
      <c r="P203" s="34"/>
      <c r="Q203" s="34"/>
      <c r="R203" s="34"/>
    </row>
    <row r="204" spans="4:18" ht="15" outlineLevel="3">
      <c r="D204" s="10" t="s">
        <v>238</v>
      </c>
      <c r="E204" s="6" t="s">
        <v>104</v>
      </c>
      <c r="K204" s="34"/>
      <c r="L204" s="34"/>
      <c r="M204" s="34">
        <f t="shared" si="3"/>
        <v>0</v>
      </c>
      <c r="N204" s="34"/>
      <c r="O204" s="34"/>
      <c r="P204" s="34"/>
      <c r="Q204" s="34"/>
      <c r="R204" s="34"/>
    </row>
    <row r="205" spans="4:18" ht="15" outlineLevel="3">
      <c r="D205" s="10" t="s">
        <v>239</v>
      </c>
      <c r="E205" s="17" t="s">
        <v>105</v>
      </c>
      <c r="F205" s="43"/>
      <c r="K205" s="34"/>
      <c r="L205" s="34"/>
      <c r="M205" s="34">
        <f t="shared" si="3"/>
        <v>0</v>
      </c>
      <c r="N205" s="34"/>
      <c r="O205" s="34"/>
      <c r="P205" s="34"/>
      <c r="Q205" s="34"/>
      <c r="R205" s="34"/>
    </row>
    <row r="206" spans="4:18" ht="15" outlineLevel="3">
      <c r="D206" s="10" t="s">
        <v>240</v>
      </c>
      <c r="E206" s="17" t="s">
        <v>128</v>
      </c>
      <c r="F206" s="43"/>
      <c r="K206" s="34"/>
      <c r="L206" s="34"/>
      <c r="M206" s="34">
        <f t="shared" si="3"/>
        <v>0</v>
      </c>
      <c r="N206" s="34"/>
      <c r="O206" s="34"/>
      <c r="P206" s="34"/>
      <c r="Q206" s="34"/>
      <c r="R206" s="34"/>
    </row>
    <row r="207" spans="4:18" ht="15" outlineLevel="3">
      <c r="D207" s="10" t="s">
        <v>241</v>
      </c>
      <c r="E207" s="17" t="s">
        <v>127</v>
      </c>
      <c r="F207" s="43"/>
      <c r="K207" s="34"/>
      <c r="L207" s="34"/>
      <c r="M207" s="34">
        <f t="shared" si="3"/>
        <v>0</v>
      </c>
      <c r="N207" s="34"/>
      <c r="O207" s="34"/>
      <c r="P207" s="34"/>
      <c r="Q207" s="34"/>
      <c r="R207" s="34"/>
    </row>
    <row r="208" spans="4:18" ht="15" outlineLevel="3">
      <c r="D208" s="10" t="s">
        <v>242</v>
      </c>
      <c r="E208" s="6" t="s">
        <v>106</v>
      </c>
      <c r="K208" s="34"/>
      <c r="L208" s="34"/>
      <c r="M208" s="34">
        <f t="shared" si="3"/>
        <v>0</v>
      </c>
      <c r="N208" s="34"/>
      <c r="O208" s="34"/>
      <c r="P208" s="34"/>
      <c r="Q208" s="34"/>
      <c r="R208" s="34"/>
    </row>
    <row r="209" spans="4:18" ht="15" outlineLevel="3">
      <c r="D209" s="10" t="s">
        <v>243</v>
      </c>
      <c r="E209" s="6" t="s">
        <v>5</v>
      </c>
      <c r="K209" s="34"/>
      <c r="L209" s="34"/>
      <c r="M209" s="34">
        <f t="shared" si="3"/>
        <v>0</v>
      </c>
      <c r="N209" s="34"/>
      <c r="O209" s="34"/>
      <c r="P209" s="34"/>
      <c r="Q209" s="34"/>
      <c r="R209" s="34"/>
    </row>
    <row r="210" spans="4:18" ht="15.75" outlineLevel="1">
      <c r="D210" s="46">
        <v>5.5</v>
      </c>
      <c r="E210" s="47" t="s">
        <v>22</v>
      </c>
      <c r="K210" s="34"/>
      <c r="L210" s="34"/>
      <c r="M210" s="34">
        <f t="shared" si="3"/>
        <v>0</v>
      </c>
      <c r="N210" s="34"/>
      <c r="O210" s="34"/>
      <c r="P210" s="34"/>
      <c r="Q210" s="34"/>
      <c r="R210" s="34"/>
    </row>
    <row r="211" spans="4:18" ht="15" outlineLevel="2">
      <c r="D211" s="9" t="s">
        <v>244</v>
      </c>
      <c r="E211" s="6" t="s">
        <v>107</v>
      </c>
      <c r="K211" s="34"/>
      <c r="L211" s="34"/>
      <c r="M211" s="34">
        <f t="shared" si="3"/>
        <v>0</v>
      </c>
      <c r="N211" s="34"/>
      <c r="O211" s="34"/>
      <c r="P211" s="34"/>
      <c r="Q211" s="34"/>
      <c r="R211" s="34"/>
    </row>
    <row r="212" spans="4:18" ht="15" outlineLevel="2">
      <c r="D212" s="9" t="s">
        <v>245</v>
      </c>
      <c r="E212" s="6" t="s">
        <v>108</v>
      </c>
      <c r="K212" s="34"/>
      <c r="L212" s="34"/>
      <c r="M212" s="34">
        <f t="shared" si="3"/>
        <v>0</v>
      </c>
      <c r="N212" s="34"/>
      <c r="O212" s="34"/>
      <c r="P212" s="34"/>
      <c r="Q212" s="34"/>
      <c r="R212" s="34"/>
    </row>
    <row r="213" spans="4:18" ht="15" outlineLevel="2">
      <c r="D213" s="9" t="s">
        <v>246</v>
      </c>
      <c r="E213" s="6" t="s">
        <v>109</v>
      </c>
      <c r="K213" s="34"/>
      <c r="L213" s="34"/>
      <c r="M213" s="34">
        <f t="shared" si="3"/>
        <v>0</v>
      </c>
      <c r="N213" s="34"/>
      <c r="O213" s="34"/>
      <c r="P213" s="34"/>
      <c r="Q213" s="34"/>
      <c r="R213" s="34"/>
    </row>
    <row r="214" spans="4:18" ht="15" outlineLevel="2">
      <c r="D214" s="9" t="s">
        <v>247</v>
      </c>
      <c r="E214" s="6" t="s">
        <v>110</v>
      </c>
      <c r="K214" s="34"/>
      <c r="L214" s="34"/>
      <c r="M214" s="34">
        <f t="shared" si="3"/>
        <v>0</v>
      </c>
      <c r="N214" s="34"/>
      <c r="O214" s="34"/>
      <c r="P214" s="34"/>
      <c r="Q214" s="34"/>
      <c r="R214" s="34"/>
    </row>
    <row r="215" spans="4:18" ht="15" outlineLevel="2">
      <c r="D215" s="9" t="s">
        <v>248</v>
      </c>
      <c r="E215" s="6" t="s">
        <v>171</v>
      </c>
      <c r="K215" s="34"/>
      <c r="L215" s="34"/>
      <c r="M215" s="34">
        <f t="shared" si="3"/>
        <v>0</v>
      </c>
      <c r="N215" s="34"/>
      <c r="O215" s="34"/>
      <c r="P215" s="34"/>
      <c r="Q215" s="34"/>
      <c r="R215" s="34"/>
    </row>
    <row r="216" spans="4:18" ht="15" outlineLevel="3">
      <c r="D216" s="10" t="s">
        <v>250</v>
      </c>
      <c r="E216" s="6" t="s">
        <v>103</v>
      </c>
      <c r="K216" s="34"/>
      <c r="L216" s="34"/>
      <c r="M216" s="34">
        <f t="shared" si="3"/>
        <v>0</v>
      </c>
      <c r="N216" s="34"/>
      <c r="O216" s="34"/>
      <c r="P216" s="34"/>
      <c r="Q216" s="34"/>
      <c r="R216" s="34"/>
    </row>
    <row r="217" spans="4:18" ht="15" outlineLevel="3">
      <c r="D217" s="10" t="s">
        <v>249</v>
      </c>
      <c r="E217" s="6" t="s">
        <v>104</v>
      </c>
      <c r="K217" s="34"/>
      <c r="L217" s="34"/>
      <c r="M217" s="34">
        <f t="shared" si="3"/>
        <v>0</v>
      </c>
      <c r="N217" s="34"/>
      <c r="O217" s="34"/>
      <c r="P217" s="34"/>
      <c r="Q217" s="34"/>
      <c r="R217" s="34"/>
    </row>
    <row r="218" spans="4:18" ht="15" outlineLevel="3">
      <c r="D218" s="10" t="s">
        <v>251</v>
      </c>
      <c r="E218" s="17" t="s">
        <v>105</v>
      </c>
      <c r="F218" s="43"/>
      <c r="K218" s="34"/>
      <c r="L218" s="34"/>
      <c r="M218" s="34">
        <f t="shared" si="3"/>
        <v>0</v>
      </c>
      <c r="N218" s="34"/>
      <c r="O218" s="34"/>
      <c r="P218" s="34"/>
      <c r="Q218" s="34"/>
      <c r="R218" s="34"/>
    </row>
    <row r="219" spans="4:18" ht="15" outlineLevel="3">
      <c r="D219" s="10" t="s">
        <v>252</v>
      </c>
      <c r="E219" s="17" t="s">
        <v>128</v>
      </c>
      <c r="F219" s="43"/>
      <c r="K219" s="34"/>
      <c r="L219" s="34"/>
      <c r="M219" s="34">
        <f t="shared" si="3"/>
        <v>0</v>
      </c>
      <c r="N219" s="34"/>
      <c r="O219" s="34"/>
      <c r="P219" s="34"/>
      <c r="Q219" s="34"/>
      <c r="R219" s="34"/>
    </row>
    <row r="220" spans="4:18" ht="15" outlineLevel="3">
      <c r="D220" s="10" t="s">
        <v>253</v>
      </c>
      <c r="E220" s="17" t="s">
        <v>127</v>
      </c>
      <c r="F220" s="43"/>
      <c r="K220" s="34"/>
      <c r="L220" s="34"/>
      <c r="M220" s="34">
        <f t="shared" si="3"/>
        <v>0</v>
      </c>
      <c r="N220" s="34"/>
      <c r="O220" s="34"/>
      <c r="P220" s="34"/>
      <c r="Q220" s="34"/>
      <c r="R220" s="34"/>
    </row>
    <row r="221" spans="4:18" ht="15" outlineLevel="3">
      <c r="D221" s="10" t="s">
        <v>254</v>
      </c>
      <c r="E221" s="6" t="s">
        <v>106</v>
      </c>
      <c r="K221" s="34"/>
      <c r="L221" s="34"/>
      <c r="M221" s="34">
        <f t="shared" si="3"/>
        <v>0</v>
      </c>
      <c r="N221" s="34"/>
      <c r="O221" s="34"/>
      <c r="P221" s="34"/>
      <c r="Q221" s="34"/>
      <c r="R221" s="34"/>
    </row>
    <row r="222" spans="4:18" ht="15" outlineLevel="3">
      <c r="D222" s="10" t="s">
        <v>255</v>
      </c>
      <c r="E222" s="6" t="s">
        <v>5</v>
      </c>
      <c r="K222" s="34"/>
      <c r="L222" s="34"/>
      <c r="M222" s="34">
        <f t="shared" si="3"/>
        <v>0</v>
      </c>
      <c r="N222" s="34"/>
      <c r="O222" s="34"/>
      <c r="P222" s="34"/>
      <c r="Q222" s="34"/>
      <c r="R222" s="34"/>
    </row>
    <row r="223" spans="4:18" ht="15.75" outlineLevel="1">
      <c r="D223" s="46">
        <v>5.6</v>
      </c>
      <c r="E223" s="58" t="s">
        <v>140</v>
      </c>
      <c r="F223" s="34"/>
      <c r="K223" s="34"/>
      <c r="L223" s="34"/>
      <c r="M223" s="34">
        <f t="shared" si="3"/>
        <v>0</v>
      </c>
      <c r="N223" s="34"/>
      <c r="O223" s="34"/>
      <c r="P223" s="34"/>
      <c r="Q223" s="34"/>
      <c r="R223" s="34"/>
    </row>
    <row r="224" spans="4:18" ht="15" outlineLevel="2">
      <c r="D224" s="9" t="s">
        <v>256</v>
      </c>
      <c r="E224" s="6" t="s">
        <v>289</v>
      </c>
      <c r="K224" s="34"/>
      <c r="L224" s="34"/>
      <c r="M224" s="34">
        <f t="shared" si="3"/>
        <v>0</v>
      </c>
      <c r="N224" s="34"/>
      <c r="O224" s="34"/>
      <c r="P224" s="34"/>
      <c r="Q224" s="34"/>
      <c r="R224" s="34"/>
    </row>
    <row r="225" spans="4:18" ht="15" outlineLevel="2">
      <c r="D225" s="9" t="s">
        <v>257</v>
      </c>
      <c r="E225" s="6" t="s">
        <v>108</v>
      </c>
      <c r="K225" s="34"/>
      <c r="L225" s="34"/>
      <c r="M225" s="34">
        <f t="shared" si="3"/>
        <v>0</v>
      </c>
      <c r="N225" s="34"/>
      <c r="O225" s="34"/>
      <c r="P225" s="34"/>
      <c r="Q225" s="34"/>
      <c r="R225" s="34"/>
    </row>
    <row r="226" spans="4:18" ht="15" outlineLevel="2">
      <c r="D226" s="9" t="s">
        <v>258</v>
      </c>
      <c r="E226" s="6" t="s">
        <v>109</v>
      </c>
      <c r="K226" s="34"/>
      <c r="L226" s="34"/>
      <c r="M226" s="34">
        <f t="shared" si="3"/>
        <v>0</v>
      </c>
      <c r="N226" s="34"/>
      <c r="O226" s="34"/>
      <c r="P226" s="34"/>
      <c r="Q226" s="34"/>
      <c r="R226" s="34"/>
    </row>
    <row r="227" spans="4:18" ht="15" outlineLevel="2">
      <c r="D227" s="9" t="s">
        <v>259</v>
      </c>
      <c r="E227" s="6" t="s">
        <v>110</v>
      </c>
      <c r="K227" s="34"/>
      <c r="L227" s="34"/>
      <c r="M227" s="34">
        <f t="shared" si="3"/>
        <v>0</v>
      </c>
      <c r="N227" s="34"/>
      <c r="O227" s="34"/>
      <c r="P227" s="34"/>
      <c r="Q227" s="34"/>
      <c r="R227" s="34"/>
    </row>
    <row r="228" spans="4:18" ht="15" outlineLevel="2">
      <c r="D228" s="9" t="s">
        <v>260</v>
      </c>
      <c r="E228" s="6" t="s">
        <v>290</v>
      </c>
      <c r="K228" s="34"/>
      <c r="L228" s="34"/>
      <c r="M228" s="34">
        <f t="shared" si="3"/>
        <v>0</v>
      </c>
      <c r="N228" s="34"/>
      <c r="O228" s="34"/>
      <c r="P228" s="34"/>
      <c r="Q228" s="34"/>
      <c r="R228" s="34"/>
    </row>
    <row r="229" spans="4:18" ht="15" outlineLevel="3">
      <c r="D229" s="10" t="s">
        <v>261</v>
      </c>
      <c r="E229" s="6" t="s">
        <v>103</v>
      </c>
      <c r="K229" s="34"/>
      <c r="L229" s="34"/>
      <c r="M229" s="34">
        <f t="shared" si="3"/>
        <v>0</v>
      </c>
      <c r="N229" s="34"/>
      <c r="O229" s="34"/>
      <c r="P229" s="34"/>
      <c r="Q229" s="34"/>
      <c r="R229" s="34"/>
    </row>
    <row r="230" spans="4:18" ht="15" outlineLevel="3">
      <c r="D230" s="10" t="s">
        <v>262</v>
      </c>
      <c r="E230" s="6" t="s">
        <v>104</v>
      </c>
      <c r="K230" s="34"/>
      <c r="L230" s="34"/>
      <c r="M230" s="34">
        <f t="shared" si="3"/>
        <v>0</v>
      </c>
      <c r="N230" s="34"/>
      <c r="O230" s="34"/>
      <c r="P230" s="34"/>
      <c r="Q230" s="34"/>
      <c r="R230" s="34"/>
    </row>
    <row r="231" spans="4:18" ht="15" outlineLevel="3">
      <c r="D231" s="10" t="s">
        <v>264</v>
      </c>
      <c r="E231" s="17" t="s">
        <v>105</v>
      </c>
      <c r="F231" s="43"/>
      <c r="K231" s="34"/>
      <c r="L231" s="34"/>
      <c r="M231" s="34">
        <f t="shared" si="3"/>
        <v>0</v>
      </c>
      <c r="N231" s="34"/>
      <c r="O231" s="34"/>
      <c r="P231" s="34"/>
      <c r="Q231" s="34"/>
      <c r="R231" s="34"/>
    </row>
    <row r="232" spans="4:18" ht="15" outlineLevel="3">
      <c r="D232" s="10" t="s">
        <v>263</v>
      </c>
      <c r="E232" s="17" t="s">
        <v>291</v>
      </c>
      <c r="F232" s="43"/>
      <c r="K232" s="34"/>
      <c r="L232" s="34"/>
      <c r="M232" s="34">
        <f t="shared" si="3"/>
        <v>0</v>
      </c>
      <c r="N232" s="34"/>
      <c r="O232" s="34"/>
      <c r="P232" s="34"/>
      <c r="Q232" s="34"/>
      <c r="R232" s="34"/>
    </row>
    <row r="233" spans="4:18" ht="15" outlineLevel="3">
      <c r="D233" s="10" t="s">
        <v>265</v>
      </c>
      <c r="E233" s="17" t="s">
        <v>127</v>
      </c>
      <c r="F233" s="43"/>
      <c r="K233" s="34"/>
      <c r="L233" s="34"/>
      <c r="M233" s="34">
        <f t="shared" si="3"/>
        <v>0</v>
      </c>
      <c r="N233" s="34"/>
      <c r="O233" s="34"/>
      <c r="P233" s="34"/>
      <c r="Q233" s="34"/>
      <c r="R233" s="34"/>
    </row>
    <row r="234" spans="4:18" ht="15" outlineLevel="2">
      <c r="D234" s="9" t="s">
        <v>292</v>
      </c>
      <c r="E234" s="6" t="s">
        <v>293</v>
      </c>
      <c r="K234" s="34"/>
      <c r="L234" s="34"/>
      <c r="M234" s="34">
        <f t="shared" si="3"/>
        <v>0</v>
      </c>
      <c r="N234" s="34"/>
      <c r="O234" s="34"/>
      <c r="P234" s="34"/>
      <c r="Q234" s="34"/>
      <c r="R234" s="34"/>
    </row>
    <row r="235" spans="4:18" ht="15.75" outlineLevel="1">
      <c r="D235" s="46">
        <v>5.7</v>
      </c>
      <c r="E235" s="47" t="s">
        <v>23</v>
      </c>
      <c r="K235" s="34"/>
      <c r="L235" s="34"/>
      <c r="M235" s="34">
        <f t="shared" si="3"/>
        <v>0</v>
      </c>
      <c r="N235" s="34"/>
      <c r="O235" s="34"/>
      <c r="P235" s="34"/>
      <c r="Q235" s="34"/>
      <c r="R235" s="34"/>
    </row>
    <row r="236" spans="4:18" ht="15" outlineLevel="2">
      <c r="D236" s="9" t="s">
        <v>266</v>
      </c>
      <c r="E236" s="6" t="s">
        <v>107</v>
      </c>
      <c r="K236" s="34"/>
      <c r="L236" s="34"/>
      <c r="M236" s="34">
        <f t="shared" si="3"/>
        <v>0</v>
      </c>
      <c r="N236" s="34"/>
      <c r="O236" s="34"/>
      <c r="P236" s="34"/>
      <c r="Q236" s="34"/>
      <c r="R236" s="34"/>
    </row>
    <row r="237" spans="4:18" ht="15" outlineLevel="2">
      <c r="D237" s="9" t="s">
        <v>267</v>
      </c>
      <c r="E237" s="6" t="s">
        <v>108</v>
      </c>
      <c r="K237" s="34"/>
      <c r="L237" s="34"/>
      <c r="M237" s="34">
        <f t="shared" si="3"/>
        <v>0</v>
      </c>
      <c r="N237" s="34"/>
      <c r="O237" s="34"/>
      <c r="P237" s="34"/>
      <c r="Q237" s="34"/>
      <c r="R237" s="34"/>
    </row>
    <row r="238" spans="4:18" ht="15" outlineLevel="2">
      <c r="D238" s="9" t="s">
        <v>268</v>
      </c>
      <c r="E238" s="6" t="s">
        <v>109</v>
      </c>
      <c r="K238" s="34"/>
      <c r="L238" s="34"/>
      <c r="M238" s="34">
        <f t="shared" si="3"/>
        <v>0</v>
      </c>
      <c r="N238" s="34"/>
      <c r="O238" s="34"/>
      <c r="P238" s="34"/>
      <c r="Q238" s="34"/>
      <c r="R238" s="34"/>
    </row>
    <row r="239" spans="4:18" ht="15" outlineLevel="2">
      <c r="D239" s="9" t="s">
        <v>269</v>
      </c>
      <c r="E239" s="6" t="s">
        <v>110</v>
      </c>
      <c r="K239" s="34"/>
      <c r="L239" s="34"/>
      <c r="M239" s="34">
        <f t="shared" si="3"/>
        <v>0</v>
      </c>
      <c r="N239" s="34"/>
      <c r="O239" s="34"/>
      <c r="P239" s="34"/>
      <c r="Q239" s="34"/>
      <c r="R239" s="34"/>
    </row>
    <row r="240" spans="4:18" ht="15" outlineLevel="2">
      <c r="D240" s="9" t="s">
        <v>270</v>
      </c>
      <c r="E240" s="6" t="s">
        <v>171</v>
      </c>
      <c r="K240" s="34"/>
      <c r="L240" s="34"/>
      <c r="M240" s="34">
        <f t="shared" si="3"/>
        <v>0</v>
      </c>
      <c r="N240" s="34"/>
      <c r="O240" s="34"/>
      <c r="P240" s="34"/>
      <c r="Q240" s="34"/>
      <c r="R240" s="34"/>
    </row>
    <row r="241" spans="4:18" ht="15" outlineLevel="3">
      <c r="D241" s="10" t="s">
        <v>271</v>
      </c>
      <c r="E241" s="6" t="s">
        <v>103</v>
      </c>
      <c r="K241" s="34"/>
      <c r="L241" s="34"/>
      <c r="M241" s="34">
        <f t="shared" si="3"/>
        <v>0</v>
      </c>
      <c r="N241" s="34"/>
      <c r="O241" s="34"/>
      <c r="P241" s="34"/>
      <c r="Q241" s="34"/>
      <c r="R241" s="34"/>
    </row>
    <row r="242" spans="4:18" ht="15" outlineLevel="3">
      <c r="D242" s="10" t="s">
        <v>272</v>
      </c>
      <c r="E242" s="6" t="s">
        <v>104</v>
      </c>
      <c r="K242" s="34"/>
      <c r="L242" s="34"/>
      <c r="M242" s="34">
        <f t="shared" si="3"/>
        <v>0</v>
      </c>
      <c r="N242" s="34"/>
      <c r="O242" s="34"/>
      <c r="P242" s="34"/>
      <c r="Q242" s="34"/>
      <c r="R242" s="34"/>
    </row>
    <row r="243" spans="4:18" ht="15" outlineLevel="3">
      <c r="D243" s="10" t="s">
        <v>273</v>
      </c>
      <c r="E243" s="17" t="s">
        <v>105</v>
      </c>
      <c r="F243" s="43"/>
      <c r="K243" s="34"/>
      <c r="L243" s="34"/>
      <c r="M243" s="34">
        <f t="shared" si="3"/>
        <v>0</v>
      </c>
      <c r="N243" s="34"/>
      <c r="O243" s="34"/>
      <c r="P243" s="34"/>
      <c r="Q243" s="34"/>
      <c r="R243" s="34"/>
    </row>
    <row r="244" spans="4:18" ht="15" outlineLevel="3">
      <c r="D244" s="10" t="s">
        <v>274</v>
      </c>
      <c r="E244" s="17" t="s">
        <v>128</v>
      </c>
      <c r="F244" s="43"/>
      <c r="K244" s="34"/>
      <c r="L244" s="34"/>
      <c r="M244" s="34">
        <f t="shared" si="3"/>
        <v>0</v>
      </c>
      <c r="N244" s="34"/>
      <c r="O244" s="34"/>
      <c r="P244" s="34"/>
      <c r="Q244" s="34"/>
      <c r="R244" s="34"/>
    </row>
    <row r="245" spans="4:18" ht="15" outlineLevel="3">
      <c r="D245" s="10" t="s">
        <v>275</v>
      </c>
      <c r="E245" s="17" t="s">
        <v>127</v>
      </c>
      <c r="F245" s="43"/>
      <c r="K245" s="34"/>
      <c r="L245" s="34"/>
      <c r="M245" s="34">
        <f t="shared" si="3"/>
        <v>0</v>
      </c>
      <c r="N245" s="34"/>
      <c r="O245" s="34"/>
      <c r="P245" s="34"/>
      <c r="Q245" s="34"/>
      <c r="R245" s="34"/>
    </row>
    <row r="246" spans="4:18" ht="15" outlineLevel="3">
      <c r="D246" s="10" t="s">
        <v>276</v>
      </c>
      <c r="E246" s="6" t="s">
        <v>106</v>
      </c>
      <c r="K246" s="34"/>
      <c r="L246" s="34"/>
      <c r="M246" s="34">
        <f t="shared" si="3"/>
        <v>0</v>
      </c>
      <c r="N246" s="34"/>
      <c r="O246" s="34"/>
      <c r="P246" s="34"/>
      <c r="Q246" s="34"/>
      <c r="R246" s="34"/>
    </row>
    <row r="247" spans="4:18" ht="15" outlineLevel="3">
      <c r="D247" s="10" t="s">
        <v>277</v>
      </c>
      <c r="E247" s="6" t="s">
        <v>5</v>
      </c>
      <c r="K247" s="34"/>
      <c r="L247" s="34"/>
      <c r="M247" s="34">
        <f t="shared" si="3"/>
        <v>0</v>
      </c>
      <c r="N247" s="34"/>
      <c r="O247" s="34"/>
      <c r="P247" s="34"/>
      <c r="Q247" s="34"/>
      <c r="R247" s="34"/>
    </row>
    <row r="248" spans="4:18" ht="15.75" outlineLevel="1">
      <c r="D248" s="46">
        <v>5.8</v>
      </c>
      <c r="E248" s="47" t="s">
        <v>317</v>
      </c>
      <c r="G248" s="16"/>
      <c r="H248" s="3"/>
      <c r="K248" s="34"/>
      <c r="L248" s="34"/>
      <c r="M248" s="34">
        <f t="shared" si="3"/>
        <v>0</v>
      </c>
      <c r="N248" s="34"/>
      <c r="O248" s="34"/>
      <c r="P248" s="34"/>
      <c r="Q248" s="34"/>
      <c r="R248" s="34"/>
    </row>
    <row r="249" spans="4:18" ht="15.75" outlineLevel="1">
      <c r="D249" s="46">
        <v>5.9</v>
      </c>
      <c r="E249" s="47" t="s">
        <v>150</v>
      </c>
      <c r="G249" s="16"/>
      <c r="H249" s="3"/>
      <c r="K249" s="34"/>
      <c r="L249" s="34"/>
      <c r="M249" s="34">
        <f t="shared" si="3"/>
        <v>0</v>
      </c>
      <c r="N249" s="34"/>
      <c r="O249" s="34"/>
      <c r="P249" s="34"/>
      <c r="Q249" s="34"/>
      <c r="R249" s="34"/>
    </row>
    <row r="250" spans="4:18" ht="15.75" outlineLevel="1">
      <c r="D250" s="49">
        <v>5.1</v>
      </c>
      <c r="E250" s="47" t="s">
        <v>318</v>
      </c>
      <c r="G250" s="16"/>
      <c r="H250" s="3"/>
      <c r="K250" s="34"/>
      <c r="L250" s="34"/>
      <c r="M250" s="34">
        <f t="shared" si="3"/>
        <v>0</v>
      </c>
      <c r="N250" s="34"/>
      <c r="O250" s="34"/>
      <c r="P250" s="34"/>
      <c r="Q250" s="34"/>
      <c r="R250" s="34"/>
    </row>
    <row r="251" spans="4:13" ht="18">
      <c r="D251" s="27">
        <v>6</v>
      </c>
      <c r="E251" s="7" t="s">
        <v>325</v>
      </c>
      <c r="L251" s="3">
        <v>6</v>
      </c>
      <c r="M251" s="34">
        <f t="shared" si="3"/>
        <v>540</v>
      </c>
    </row>
    <row r="252" spans="4:13" ht="15.75" outlineLevel="1">
      <c r="D252" s="46">
        <v>6.1</v>
      </c>
      <c r="E252" s="47" t="s">
        <v>326</v>
      </c>
      <c r="M252" s="34">
        <f t="shared" si="3"/>
        <v>0</v>
      </c>
    </row>
    <row r="253" spans="4:13" ht="15" outlineLevel="3">
      <c r="D253" s="9" t="s">
        <v>339</v>
      </c>
      <c r="E253" s="6" t="s">
        <v>327</v>
      </c>
      <c r="F253" s="36" t="s">
        <v>332</v>
      </c>
      <c r="M253" s="34">
        <f t="shared" si="3"/>
        <v>0</v>
      </c>
    </row>
    <row r="254" spans="4:13" ht="28.5" outlineLevel="3">
      <c r="D254" s="9" t="s">
        <v>340</v>
      </c>
      <c r="E254" s="6" t="s">
        <v>350</v>
      </c>
      <c r="F254" s="36" t="s">
        <v>348</v>
      </c>
      <c r="M254" s="34">
        <f t="shared" si="3"/>
        <v>0</v>
      </c>
    </row>
    <row r="255" spans="4:13" ht="15" outlineLevel="3">
      <c r="D255" s="9" t="s">
        <v>341</v>
      </c>
      <c r="E255" s="6" t="s">
        <v>328</v>
      </c>
      <c r="F255" s="36" t="s">
        <v>333</v>
      </c>
      <c r="M255" s="34">
        <f t="shared" si="3"/>
        <v>0</v>
      </c>
    </row>
    <row r="256" spans="4:13" ht="28.5" outlineLevel="3">
      <c r="D256" s="9" t="s">
        <v>342</v>
      </c>
      <c r="E256" s="6" t="s">
        <v>338</v>
      </c>
      <c r="F256" s="36" t="s">
        <v>349</v>
      </c>
      <c r="M256" s="34">
        <f t="shared" si="3"/>
        <v>0</v>
      </c>
    </row>
    <row r="257" spans="4:13" ht="15" outlineLevel="3">
      <c r="D257" s="9" t="s">
        <v>343</v>
      </c>
      <c r="E257" s="6" t="s">
        <v>336</v>
      </c>
      <c r="F257" s="36" t="s">
        <v>337</v>
      </c>
      <c r="M257" s="34">
        <f t="shared" si="3"/>
        <v>0</v>
      </c>
    </row>
    <row r="258" spans="4:13" ht="15" outlineLevel="3">
      <c r="D258" s="9" t="s">
        <v>344</v>
      </c>
      <c r="E258" s="6" t="s">
        <v>329</v>
      </c>
      <c r="F258" s="36" t="s">
        <v>330</v>
      </c>
      <c r="M258" s="34">
        <f t="shared" si="3"/>
        <v>0</v>
      </c>
    </row>
    <row r="259" spans="4:13" ht="15" outlineLevel="3">
      <c r="D259" s="9" t="s">
        <v>345</v>
      </c>
      <c r="E259" s="6" t="s">
        <v>331</v>
      </c>
      <c r="F259" s="36" t="s">
        <v>334</v>
      </c>
      <c r="M259" s="34">
        <f t="shared" si="3"/>
        <v>0</v>
      </c>
    </row>
    <row r="260" spans="4:13" ht="15" outlineLevel="3">
      <c r="D260" s="9" t="s">
        <v>346</v>
      </c>
      <c r="E260" s="6" t="s">
        <v>335</v>
      </c>
      <c r="F260" s="36" t="s">
        <v>333</v>
      </c>
      <c r="M260" s="34">
        <f t="shared" si="3"/>
        <v>0</v>
      </c>
    </row>
    <row r="261" spans="4:13" ht="15.75" outlineLevel="1">
      <c r="D261" s="46">
        <v>6.2</v>
      </c>
      <c r="E261" s="47" t="s">
        <v>351</v>
      </c>
      <c r="F261" s="36" t="s">
        <v>347</v>
      </c>
      <c r="M261" s="34">
        <f>90*L261</f>
        <v>0</v>
      </c>
    </row>
  </sheetData>
  <mergeCells count="1">
    <mergeCell ref="K1:R1"/>
  </mergeCells>
  <printOptions horizontalCentered="1"/>
  <pageMargins left="0.33" right="0.25" top="0.55" bottom="0.51" header="0.25" footer="0.28"/>
  <pageSetup horizontalDpi="600" verticalDpi="600" orientation="landscape" scale="60" r:id="rId1"/>
  <headerFooter alignWithMargins="0">
    <oddHeader>&amp;C&amp;"Arial,Bold"&amp;12Sample Work Breakdown Structure</oddHeader>
    <oddFooter>&amp;L&amp;8&amp;F file,
Sample WBS worksheet&amp;C&amp;8&amp;D &amp;T&amp;R&amp;8Tab 15B-&amp;P&amp;"Arial,Italic"
</oddFooter>
  </headerFooter>
</worksheet>
</file>

<file path=xl/worksheets/sheet4.xml><?xml version="1.0" encoding="utf-8"?>
<worksheet xmlns="http://schemas.openxmlformats.org/spreadsheetml/2006/main" xmlns:r="http://schemas.openxmlformats.org/officeDocument/2006/relationships">
  <sheetPr>
    <outlinePr summaryBelow="0"/>
  </sheetPr>
  <dimension ref="A1:Y260"/>
  <sheetViews>
    <sheetView zoomScale="50" zoomScaleNormal="50" workbookViewId="0" topLeftCell="A1">
      <selection activeCell="A1" sqref="A1"/>
    </sheetView>
  </sheetViews>
  <sheetFormatPr defaultColWidth="8.57421875" defaultRowHeight="12.75"/>
  <cols>
    <col min="1" max="3" width="2.7109375" style="3" customWidth="1"/>
    <col min="4" max="4" width="15.00390625" style="2" customWidth="1"/>
    <col min="5" max="5" width="41.28125" style="6" customWidth="1"/>
    <col min="6" max="6" width="37.8515625" style="36" customWidth="1"/>
    <col min="7" max="7" width="28.28125" style="14" customWidth="1"/>
    <col min="8" max="8" width="31.8515625" style="5" customWidth="1"/>
    <col min="9" max="9" width="21.8515625" style="5" customWidth="1"/>
    <col min="10" max="10" width="22.7109375" style="13" customWidth="1"/>
    <col min="11" max="11" width="9.421875" style="3" customWidth="1"/>
    <col min="12" max="12" width="10.57421875" style="3" customWidth="1"/>
    <col min="13" max="17" width="12.7109375" style="3" customWidth="1"/>
    <col min="18" max="18" width="35.7109375" style="3" customWidth="1"/>
    <col min="19" max="19" width="8.57421875" style="29" customWidth="1"/>
    <col min="20" max="25" width="8.57421875" style="0" customWidth="1"/>
    <col min="26" max="16384" width="8.8515625" style="3" customWidth="1"/>
  </cols>
  <sheetData>
    <row r="1" spans="2:19" ht="18">
      <c r="B1" s="44"/>
      <c r="D1" s="45" t="s">
        <v>365</v>
      </c>
      <c r="E1" s="25" t="s">
        <v>141</v>
      </c>
      <c r="F1" s="42"/>
      <c r="G1" s="25"/>
      <c r="H1" s="25"/>
      <c r="I1" s="25"/>
      <c r="J1" s="26"/>
      <c r="K1" s="65" t="s">
        <v>142</v>
      </c>
      <c r="L1" s="66"/>
      <c r="M1" s="66"/>
      <c r="N1" s="66"/>
      <c r="O1" s="66"/>
      <c r="P1" s="66"/>
      <c r="Q1" s="66"/>
      <c r="R1" s="67"/>
      <c r="S1" s="51"/>
    </row>
    <row r="2" spans="1:19" ht="39" customHeight="1">
      <c r="A2" s="53" t="s">
        <v>362</v>
      </c>
      <c r="B2" s="53" t="s">
        <v>363</v>
      </c>
      <c r="C2" s="53" t="s">
        <v>364</v>
      </c>
      <c r="D2" s="1" t="s">
        <v>24</v>
      </c>
      <c r="E2" s="12" t="s">
        <v>323</v>
      </c>
      <c r="F2" s="12" t="s">
        <v>324</v>
      </c>
      <c r="G2" s="1" t="s">
        <v>375</v>
      </c>
      <c r="H2" s="1" t="s">
        <v>320</v>
      </c>
      <c r="I2" s="12" t="s">
        <v>321</v>
      </c>
      <c r="J2" s="12" t="s">
        <v>399</v>
      </c>
      <c r="K2" s="18" t="s">
        <v>304</v>
      </c>
      <c r="L2" s="18" t="s">
        <v>305</v>
      </c>
      <c r="M2" s="18" t="s">
        <v>306</v>
      </c>
      <c r="N2" s="18" t="s">
        <v>81</v>
      </c>
      <c r="O2" s="18" t="s">
        <v>82</v>
      </c>
      <c r="P2" s="18" t="s">
        <v>83</v>
      </c>
      <c r="Q2" s="18" t="s">
        <v>307</v>
      </c>
      <c r="R2" s="18" t="s">
        <v>319</v>
      </c>
      <c r="S2" s="51" t="s">
        <v>366</v>
      </c>
    </row>
    <row r="3" ht="20.25">
      <c r="E3" s="8" t="s">
        <v>25</v>
      </c>
    </row>
    <row r="4" spans="4:25" s="4" customFormat="1" ht="18">
      <c r="D4" s="27"/>
      <c r="E4" s="7"/>
      <c r="F4" s="36"/>
      <c r="G4" s="15"/>
      <c r="H4" s="11"/>
      <c r="I4" s="11"/>
      <c r="J4" s="11"/>
      <c r="K4" s="34"/>
      <c r="L4" s="34"/>
      <c r="M4" s="34"/>
      <c r="N4" s="34"/>
      <c r="O4" s="34"/>
      <c r="P4" s="34"/>
      <c r="Q4" s="34"/>
      <c r="R4" s="34"/>
      <c r="S4" s="29"/>
      <c r="T4"/>
      <c r="U4"/>
      <c r="V4"/>
      <c r="W4"/>
      <c r="X4"/>
      <c r="Y4"/>
    </row>
    <row r="5" spans="4:18" ht="15.75">
      <c r="D5" s="46"/>
      <c r="E5" s="47"/>
      <c r="K5" s="34"/>
      <c r="L5" s="34"/>
      <c r="M5" s="34"/>
      <c r="N5" s="34"/>
      <c r="O5" s="34"/>
      <c r="P5" s="34"/>
      <c r="Q5" s="34"/>
      <c r="R5" s="34"/>
    </row>
    <row r="6" spans="4:18" ht="15">
      <c r="D6" s="9"/>
      <c r="K6" s="34"/>
      <c r="L6" s="34"/>
      <c r="M6" s="34"/>
      <c r="N6" s="34"/>
      <c r="O6" s="34"/>
      <c r="P6" s="34"/>
      <c r="Q6" s="34"/>
      <c r="R6" s="34"/>
    </row>
    <row r="7" spans="4:18" ht="15">
      <c r="D7" s="9"/>
      <c r="K7" s="34"/>
      <c r="L7" s="34"/>
      <c r="M7" s="34"/>
      <c r="N7" s="34"/>
      <c r="O7" s="34"/>
      <c r="P7" s="34"/>
      <c r="Q7" s="34"/>
      <c r="R7" s="34"/>
    </row>
    <row r="8" spans="4:18" ht="15">
      <c r="D8" s="10"/>
      <c r="K8" s="34"/>
      <c r="L8" s="34"/>
      <c r="M8" s="34"/>
      <c r="N8" s="34"/>
      <c r="O8" s="34"/>
      <c r="P8" s="34"/>
      <c r="Q8" s="34"/>
      <c r="R8" s="34"/>
    </row>
    <row r="9" spans="4:18" ht="15">
      <c r="D9" s="10"/>
      <c r="K9" s="34"/>
      <c r="L9" s="34"/>
      <c r="M9" s="34"/>
      <c r="N9" s="34"/>
      <c r="O9" s="34"/>
      <c r="P9" s="34"/>
      <c r="Q9" s="34"/>
      <c r="R9" s="34"/>
    </row>
    <row r="10" spans="4:18" ht="15">
      <c r="D10" s="10"/>
      <c r="K10" s="34"/>
      <c r="L10" s="34"/>
      <c r="M10" s="34"/>
      <c r="N10" s="34"/>
      <c r="O10" s="34"/>
      <c r="P10" s="34"/>
      <c r="Q10" s="34"/>
      <c r="R10" s="34"/>
    </row>
    <row r="11" spans="4:18" ht="15">
      <c r="D11" s="9"/>
      <c r="K11" s="34"/>
      <c r="L11" s="34"/>
      <c r="M11" s="34"/>
      <c r="N11" s="34"/>
      <c r="O11" s="34"/>
      <c r="P11" s="34"/>
      <c r="Q11" s="34"/>
      <c r="R11" s="34"/>
    </row>
    <row r="12" spans="4:18" ht="15">
      <c r="D12" s="9"/>
      <c r="K12" s="34"/>
      <c r="L12" s="34"/>
      <c r="M12" s="34"/>
      <c r="N12" s="34"/>
      <c r="O12" s="34"/>
      <c r="P12" s="34"/>
      <c r="Q12" s="34"/>
      <c r="R12" s="34"/>
    </row>
    <row r="13" spans="4:18" ht="15">
      <c r="D13" s="9"/>
      <c r="K13" s="34"/>
      <c r="L13" s="34"/>
      <c r="M13" s="34"/>
      <c r="N13" s="34"/>
      <c r="O13" s="34"/>
      <c r="P13" s="34"/>
      <c r="Q13" s="34"/>
      <c r="R13" s="34"/>
    </row>
    <row r="14" spans="4:18" ht="15">
      <c r="D14" s="9"/>
      <c r="K14" s="34"/>
      <c r="L14" s="34"/>
      <c r="M14" s="34"/>
      <c r="N14" s="34"/>
      <c r="O14" s="34"/>
      <c r="P14" s="34"/>
      <c r="Q14" s="34"/>
      <c r="R14" s="34"/>
    </row>
    <row r="15" spans="4:18" ht="15">
      <c r="D15" s="9"/>
      <c r="K15" s="34"/>
      <c r="L15" s="34"/>
      <c r="M15" s="34"/>
      <c r="N15" s="34"/>
      <c r="O15" s="34"/>
      <c r="P15" s="34"/>
      <c r="Q15" s="34"/>
      <c r="R15" s="34"/>
    </row>
    <row r="16" spans="4:18" ht="15">
      <c r="D16" s="9"/>
      <c r="K16" s="34"/>
      <c r="L16" s="34"/>
      <c r="M16" s="34"/>
      <c r="N16" s="34"/>
      <c r="O16" s="34"/>
      <c r="P16" s="34"/>
      <c r="Q16" s="34"/>
      <c r="R16" s="34"/>
    </row>
    <row r="17" spans="4:18" ht="15">
      <c r="D17" s="9"/>
      <c r="K17" s="34"/>
      <c r="L17" s="34"/>
      <c r="M17" s="34"/>
      <c r="N17" s="34"/>
      <c r="O17" s="34"/>
      <c r="P17" s="34"/>
      <c r="Q17" s="34"/>
      <c r="R17" s="34"/>
    </row>
    <row r="18" spans="4:18" ht="15">
      <c r="D18" s="9"/>
      <c r="K18" s="34"/>
      <c r="L18" s="34"/>
      <c r="M18" s="34"/>
      <c r="N18" s="34"/>
      <c r="O18" s="34"/>
      <c r="P18" s="34"/>
      <c r="Q18" s="34"/>
      <c r="R18" s="34"/>
    </row>
    <row r="19" spans="4:18" ht="15">
      <c r="D19" s="10"/>
      <c r="K19" s="34"/>
      <c r="L19" s="34"/>
      <c r="M19" s="34"/>
      <c r="N19" s="34"/>
      <c r="O19" s="34"/>
      <c r="P19" s="34"/>
      <c r="Q19" s="34"/>
      <c r="R19" s="34"/>
    </row>
    <row r="20" spans="4:18" ht="15">
      <c r="D20" s="10"/>
      <c r="K20" s="34"/>
      <c r="L20" s="34"/>
      <c r="M20" s="34"/>
      <c r="N20" s="34"/>
      <c r="O20" s="34"/>
      <c r="P20" s="34"/>
      <c r="Q20" s="34"/>
      <c r="R20" s="34"/>
    </row>
    <row r="21" spans="4:18" ht="15">
      <c r="D21" s="10"/>
      <c r="K21" s="34"/>
      <c r="L21" s="34"/>
      <c r="M21" s="34"/>
      <c r="N21" s="34"/>
      <c r="O21" s="34"/>
      <c r="P21" s="34"/>
      <c r="Q21" s="34"/>
      <c r="R21" s="34"/>
    </row>
    <row r="22" spans="4:18" ht="15">
      <c r="D22" s="10"/>
      <c r="K22" s="34"/>
      <c r="L22" s="34"/>
      <c r="M22" s="34"/>
      <c r="N22" s="34"/>
      <c r="O22" s="34"/>
      <c r="P22" s="34"/>
      <c r="Q22" s="34"/>
      <c r="R22" s="34"/>
    </row>
    <row r="23" spans="4:18" ht="15">
      <c r="D23" s="10"/>
      <c r="K23" s="34"/>
      <c r="L23" s="34"/>
      <c r="M23" s="34"/>
      <c r="N23" s="34"/>
      <c r="O23" s="34"/>
      <c r="P23" s="34"/>
      <c r="Q23" s="34"/>
      <c r="R23" s="34"/>
    </row>
    <row r="24" spans="4:18" ht="15">
      <c r="D24" s="10"/>
      <c r="K24" s="34"/>
      <c r="L24" s="34"/>
      <c r="M24" s="34"/>
      <c r="N24" s="34"/>
      <c r="O24" s="34"/>
      <c r="P24" s="34"/>
      <c r="Q24" s="34"/>
      <c r="R24" s="34"/>
    </row>
    <row r="25" spans="4:25" s="40" customFormat="1" ht="15">
      <c r="D25" s="35"/>
      <c r="E25" s="6"/>
      <c r="F25" s="36"/>
      <c r="G25" s="36"/>
      <c r="H25" s="37"/>
      <c r="I25" s="37"/>
      <c r="J25" s="13"/>
      <c r="K25" s="38"/>
      <c r="L25" s="38"/>
      <c r="M25" s="38"/>
      <c r="N25" s="38"/>
      <c r="O25" s="38"/>
      <c r="P25" s="38"/>
      <c r="Q25" s="38"/>
      <c r="R25" s="38"/>
      <c r="S25" s="52"/>
      <c r="T25" s="39"/>
      <c r="U25" s="39"/>
      <c r="V25" s="39"/>
      <c r="W25" s="39"/>
      <c r="X25" s="39"/>
      <c r="Y25" s="39"/>
    </row>
    <row r="26" spans="4:18" ht="15.75">
      <c r="D26" s="46"/>
      <c r="E26" s="47"/>
      <c r="K26" s="34"/>
      <c r="L26" s="34"/>
      <c r="M26" s="34"/>
      <c r="N26" s="34"/>
      <c r="O26" s="34"/>
      <c r="P26" s="34"/>
      <c r="Q26" s="34"/>
      <c r="R26" s="34"/>
    </row>
    <row r="27" spans="4:18" ht="15.75">
      <c r="D27" s="46"/>
      <c r="E27" s="47"/>
      <c r="K27" s="34"/>
      <c r="L27" s="34"/>
      <c r="M27" s="34"/>
      <c r="N27" s="34"/>
      <c r="O27" s="34"/>
      <c r="P27" s="34"/>
      <c r="Q27" s="34"/>
      <c r="R27" s="34"/>
    </row>
    <row r="28" spans="4:18" ht="15.75">
      <c r="D28" s="46"/>
      <c r="E28" s="47"/>
      <c r="K28" s="34"/>
      <c r="L28" s="34"/>
      <c r="M28" s="34"/>
      <c r="N28" s="34"/>
      <c r="O28" s="34"/>
      <c r="P28" s="34"/>
      <c r="Q28" s="34"/>
      <c r="R28" s="34"/>
    </row>
    <row r="29" spans="4:18" ht="15.75">
      <c r="D29" s="46"/>
      <c r="E29" s="47"/>
      <c r="K29" s="34"/>
      <c r="L29" s="34"/>
      <c r="M29" s="34"/>
      <c r="N29" s="34"/>
      <c r="O29" s="34"/>
      <c r="P29" s="34"/>
      <c r="Q29" s="34"/>
      <c r="R29" s="34"/>
    </row>
    <row r="30" spans="4:18" ht="15.75">
      <c r="D30" s="46"/>
      <c r="E30" s="47"/>
      <c r="K30" s="34"/>
      <c r="L30" s="34"/>
      <c r="M30" s="34"/>
      <c r="N30" s="34"/>
      <c r="O30" s="34"/>
      <c r="P30" s="34"/>
      <c r="Q30" s="34"/>
      <c r="R30" s="34"/>
    </row>
    <row r="31" spans="4:18" ht="15.75">
      <c r="D31" s="46"/>
      <c r="E31" s="47"/>
      <c r="K31" s="34"/>
      <c r="L31" s="34"/>
      <c r="M31" s="34"/>
      <c r="N31" s="34"/>
      <c r="O31" s="34"/>
      <c r="P31" s="34"/>
      <c r="Q31" s="34"/>
      <c r="R31" s="34"/>
    </row>
    <row r="32" spans="4:18" ht="15.75">
      <c r="D32" s="46"/>
      <c r="E32" s="47"/>
      <c r="K32" s="34"/>
      <c r="L32" s="34"/>
      <c r="M32" s="34"/>
      <c r="N32" s="34"/>
      <c r="O32" s="34"/>
      <c r="P32" s="34"/>
      <c r="Q32" s="34"/>
      <c r="R32" s="34"/>
    </row>
    <row r="33" spans="4:25" s="4" customFormat="1" ht="18">
      <c r="D33" s="27"/>
      <c r="E33" s="7"/>
      <c r="F33" s="36"/>
      <c r="G33" s="15"/>
      <c r="H33" s="11"/>
      <c r="I33" s="11"/>
      <c r="J33" s="13"/>
      <c r="K33" s="34"/>
      <c r="L33" s="34"/>
      <c r="M33" s="34"/>
      <c r="N33" s="34"/>
      <c r="O33" s="34"/>
      <c r="P33" s="34"/>
      <c r="Q33" s="34"/>
      <c r="R33" s="34"/>
      <c r="S33" s="29"/>
      <c r="T33"/>
      <c r="U33"/>
      <c r="V33"/>
      <c r="W33"/>
      <c r="X33"/>
      <c r="Y33"/>
    </row>
    <row r="34" spans="4:18" ht="15.75">
      <c r="D34" s="46"/>
      <c r="E34" s="47"/>
      <c r="K34" s="34"/>
      <c r="L34" s="34"/>
      <c r="M34" s="34"/>
      <c r="N34" s="34"/>
      <c r="O34" s="34"/>
      <c r="P34" s="34"/>
      <c r="Q34" s="34"/>
      <c r="R34" s="34"/>
    </row>
    <row r="35" spans="4:18" ht="15">
      <c r="D35" s="9"/>
      <c r="K35" s="34"/>
      <c r="L35" s="34"/>
      <c r="M35" s="34"/>
      <c r="N35" s="34"/>
      <c r="O35" s="34"/>
      <c r="P35" s="34"/>
      <c r="Q35" s="34"/>
      <c r="R35" s="34"/>
    </row>
    <row r="36" spans="4:18" ht="15">
      <c r="D36" s="9"/>
      <c r="K36" s="34"/>
      <c r="L36" s="34"/>
      <c r="M36" s="34"/>
      <c r="N36" s="34"/>
      <c r="O36" s="34"/>
      <c r="P36" s="34"/>
      <c r="Q36" s="34"/>
      <c r="R36" s="34"/>
    </row>
    <row r="37" spans="4:18" ht="15">
      <c r="D37" s="9"/>
      <c r="K37" s="34"/>
      <c r="L37" s="34"/>
      <c r="M37" s="34"/>
      <c r="N37" s="34"/>
      <c r="O37" s="34"/>
      <c r="P37" s="34"/>
      <c r="Q37" s="34"/>
      <c r="R37" s="34"/>
    </row>
    <row r="38" spans="4:18" ht="15">
      <c r="D38" s="9"/>
      <c r="K38" s="34"/>
      <c r="L38" s="34"/>
      <c r="M38" s="34"/>
      <c r="N38" s="34"/>
      <c r="O38" s="34"/>
      <c r="P38" s="34"/>
      <c r="Q38" s="34"/>
      <c r="R38" s="34"/>
    </row>
    <row r="39" spans="4:18" ht="15">
      <c r="D39" s="9"/>
      <c r="K39" s="34"/>
      <c r="L39" s="34"/>
      <c r="M39" s="34"/>
      <c r="N39" s="34"/>
      <c r="O39" s="34"/>
      <c r="P39" s="34"/>
      <c r="Q39" s="34"/>
      <c r="R39" s="34"/>
    </row>
    <row r="40" spans="4:18" ht="15">
      <c r="D40" s="10"/>
      <c r="K40" s="34"/>
      <c r="L40" s="34"/>
      <c r="M40" s="34"/>
      <c r="N40" s="34"/>
      <c r="O40" s="34"/>
      <c r="P40" s="34"/>
      <c r="Q40" s="34"/>
      <c r="R40" s="34"/>
    </row>
    <row r="41" spans="4:18" ht="15">
      <c r="D41" s="10"/>
      <c r="K41" s="34"/>
      <c r="L41" s="34"/>
      <c r="M41" s="34"/>
      <c r="N41" s="34"/>
      <c r="O41" s="34"/>
      <c r="P41" s="34"/>
      <c r="Q41" s="34"/>
      <c r="R41" s="34"/>
    </row>
    <row r="42" spans="4:18" ht="15">
      <c r="D42" s="10"/>
      <c r="K42" s="34"/>
      <c r="L42" s="34"/>
      <c r="M42" s="34"/>
      <c r="N42" s="34"/>
      <c r="O42" s="34"/>
      <c r="P42" s="34"/>
      <c r="Q42" s="34"/>
      <c r="R42" s="34"/>
    </row>
    <row r="43" spans="4:18" ht="15">
      <c r="D43" s="10"/>
      <c r="K43" s="34"/>
      <c r="L43" s="34"/>
      <c r="M43" s="34"/>
      <c r="N43" s="34"/>
      <c r="O43" s="34"/>
      <c r="P43" s="34"/>
      <c r="Q43" s="34"/>
      <c r="R43" s="34"/>
    </row>
    <row r="44" spans="4:18" ht="15.75">
      <c r="D44" s="46"/>
      <c r="E44" s="47"/>
      <c r="K44" s="34"/>
      <c r="L44" s="34"/>
      <c r="M44" s="34"/>
      <c r="N44" s="34"/>
      <c r="O44" s="34"/>
      <c r="P44" s="34"/>
      <c r="Q44" s="34"/>
      <c r="R44" s="34"/>
    </row>
    <row r="45" spans="4:25" s="40" customFormat="1" ht="15" customHeight="1">
      <c r="D45" s="41"/>
      <c r="E45" s="6"/>
      <c r="F45" s="36"/>
      <c r="G45" s="36"/>
      <c r="H45" s="37"/>
      <c r="I45" s="37"/>
      <c r="J45" s="13"/>
      <c r="K45" s="38"/>
      <c r="L45" s="38"/>
      <c r="M45" s="38"/>
      <c r="N45" s="38"/>
      <c r="O45" s="38"/>
      <c r="P45" s="38"/>
      <c r="Q45" s="38"/>
      <c r="R45" s="38"/>
      <c r="S45" s="52"/>
      <c r="T45" s="39"/>
      <c r="U45" s="39"/>
      <c r="V45" s="39"/>
      <c r="W45" s="39"/>
      <c r="X45" s="39"/>
      <c r="Y45" s="39"/>
    </row>
    <row r="46" spans="4:18" ht="15">
      <c r="D46" s="10"/>
      <c r="K46" s="34"/>
      <c r="L46" s="34"/>
      <c r="M46" s="34"/>
      <c r="N46" s="34"/>
      <c r="O46" s="34"/>
      <c r="P46" s="34"/>
      <c r="Q46" s="34"/>
      <c r="R46" s="34"/>
    </row>
    <row r="47" spans="4:18" ht="15">
      <c r="D47" s="10"/>
      <c r="K47" s="34"/>
      <c r="L47" s="34"/>
      <c r="M47" s="34"/>
      <c r="N47" s="34"/>
      <c r="O47" s="34"/>
      <c r="P47" s="34"/>
      <c r="Q47" s="34"/>
      <c r="R47" s="34"/>
    </row>
    <row r="48" spans="4:18" ht="15">
      <c r="D48" s="9"/>
      <c r="K48" s="34"/>
      <c r="L48" s="34"/>
      <c r="M48" s="34"/>
      <c r="N48" s="34"/>
      <c r="O48" s="34"/>
      <c r="P48" s="34"/>
      <c r="Q48" s="34"/>
      <c r="R48" s="34"/>
    </row>
    <row r="49" spans="4:18" ht="15">
      <c r="D49" s="9"/>
      <c r="K49" s="34"/>
      <c r="L49" s="34"/>
      <c r="M49" s="34"/>
      <c r="N49" s="34"/>
      <c r="O49" s="34"/>
      <c r="P49" s="34"/>
      <c r="Q49" s="34"/>
      <c r="R49" s="34"/>
    </row>
    <row r="50" spans="4:18" ht="15">
      <c r="D50" s="10"/>
      <c r="K50" s="34"/>
      <c r="L50" s="34"/>
      <c r="M50" s="34"/>
      <c r="N50" s="34"/>
      <c r="O50" s="34"/>
      <c r="P50" s="34"/>
      <c r="Q50" s="34"/>
      <c r="R50" s="34"/>
    </row>
    <row r="51" spans="4:18" ht="15">
      <c r="D51" s="10"/>
      <c r="K51" s="34"/>
      <c r="L51" s="34"/>
      <c r="M51" s="34"/>
      <c r="N51" s="34"/>
      <c r="O51" s="34"/>
      <c r="P51" s="34"/>
      <c r="Q51" s="34"/>
      <c r="R51" s="34"/>
    </row>
    <row r="52" spans="4:18" ht="15.75">
      <c r="D52" s="46"/>
      <c r="E52" s="47"/>
      <c r="K52" s="34"/>
      <c r="L52" s="34"/>
      <c r="M52" s="34"/>
      <c r="N52" s="34"/>
      <c r="O52" s="34"/>
      <c r="P52" s="34"/>
      <c r="Q52" s="34"/>
      <c r="R52" s="34"/>
    </row>
    <row r="53" spans="4:18" ht="15" customHeight="1">
      <c r="D53" s="9"/>
      <c r="K53" s="34"/>
      <c r="L53" s="34"/>
      <c r="M53" s="34"/>
      <c r="N53" s="34"/>
      <c r="O53" s="34"/>
      <c r="P53" s="34"/>
      <c r="Q53" s="34"/>
      <c r="R53" s="34"/>
    </row>
    <row r="54" spans="4:18" ht="15" customHeight="1">
      <c r="D54" s="9"/>
      <c r="K54" s="34"/>
      <c r="L54" s="34"/>
      <c r="M54" s="34"/>
      <c r="N54" s="34"/>
      <c r="O54" s="34"/>
      <c r="P54" s="34"/>
      <c r="Q54" s="34"/>
      <c r="R54" s="34"/>
    </row>
    <row r="55" spans="4:18" ht="15">
      <c r="D55" s="9"/>
      <c r="K55" s="34"/>
      <c r="L55" s="34"/>
      <c r="M55" s="34"/>
      <c r="N55" s="34"/>
      <c r="O55" s="34"/>
      <c r="P55" s="34"/>
      <c r="Q55" s="34"/>
      <c r="R55" s="34"/>
    </row>
    <row r="56" spans="4:18" ht="15">
      <c r="D56" s="10"/>
      <c r="K56" s="34"/>
      <c r="L56" s="34"/>
      <c r="M56" s="34"/>
      <c r="N56" s="34"/>
      <c r="O56" s="34"/>
      <c r="P56" s="34"/>
      <c r="Q56" s="34"/>
      <c r="R56" s="34"/>
    </row>
    <row r="57" spans="4:18" ht="15">
      <c r="D57" s="10"/>
      <c r="K57" s="34"/>
      <c r="L57" s="34"/>
      <c r="M57" s="34"/>
      <c r="N57" s="34"/>
      <c r="O57" s="34"/>
      <c r="P57" s="34"/>
      <c r="Q57" s="34"/>
      <c r="R57" s="34"/>
    </row>
    <row r="58" spans="4:18" ht="15">
      <c r="D58" s="10"/>
      <c r="K58" s="34"/>
      <c r="L58" s="34"/>
      <c r="M58" s="34"/>
      <c r="N58" s="34"/>
      <c r="O58" s="34"/>
      <c r="P58" s="34"/>
      <c r="Q58" s="34"/>
      <c r="R58" s="34"/>
    </row>
    <row r="59" spans="4:18" ht="15.75">
      <c r="D59" s="46"/>
      <c r="E59" s="47"/>
      <c r="K59" s="34"/>
      <c r="L59" s="34"/>
      <c r="M59" s="34"/>
      <c r="N59" s="34"/>
      <c r="O59" s="34"/>
      <c r="P59" s="34"/>
      <c r="Q59" s="34"/>
      <c r="R59" s="34"/>
    </row>
    <row r="60" spans="4:18" ht="15.75">
      <c r="D60" s="46"/>
      <c r="E60" s="47"/>
      <c r="K60" s="34"/>
      <c r="L60" s="34"/>
      <c r="M60" s="34"/>
      <c r="N60" s="34"/>
      <c r="O60" s="34"/>
      <c r="P60" s="34"/>
      <c r="Q60" s="34"/>
      <c r="R60" s="34"/>
    </row>
    <row r="61" spans="4:25" s="4" customFormat="1" ht="18">
      <c r="D61" s="27"/>
      <c r="E61" s="7"/>
      <c r="F61" s="36"/>
      <c r="G61" s="15"/>
      <c r="H61" s="11"/>
      <c r="I61" s="11"/>
      <c r="J61" s="13"/>
      <c r="K61" s="34"/>
      <c r="L61" s="34"/>
      <c r="M61" s="34"/>
      <c r="N61" s="34"/>
      <c r="O61" s="34"/>
      <c r="P61" s="34"/>
      <c r="Q61" s="34"/>
      <c r="R61" s="34"/>
      <c r="S61" s="29"/>
      <c r="T61"/>
      <c r="U61"/>
      <c r="V61"/>
      <c r="W61"/>
      <c r="X61"/>
      <c r="Y61"/>
    </row>
    <row r="62" spans="4:25" s="4" customFormat="1" ht="18">
      <c r="D62" s="46"/>
      <c r="E62" s="47"/>
      <c r="F62" s="36"/>
      <c r="G62" s="14"/>
      <c r="H62" s="5"/>
      <c r="I62" s="5"/>
      <c r="J62" s="13"/>
      <c r="K62" s="34"/>
      <c r="L62" s="34"/>
      <c r="M62" s="34"/>
      <c r="N62" s="34"/>
      <c r="O62" s="34"/>
      <c r="P62" s="34"/>
      <c r="Q62" s="34"/>
      <c r="R62" s="34"/>
      <c r="S62" s="29"/>
      <c r="T62"/>
      <c r="U62"/>
      <c r="V62"/>
      <c r="W62"/>
      <c r="X62"/>
      <c r="Y62"/>
    </row>
    <row r="63" spans="4:25" s="4" customFormat="1" ht="18">
      <c r="D63" s="46"/>
      <c r="E63" s="47"/>
      <c r="F63" s="36"/>
      <c r="G63" s="14"/>
      <c r="H63" s="5"/>
      <c r="I63" s="5"/>
      <c r="J63" s="13"/>
      <c r="K63" s="34"/>
      <c r="L63" s="34"/>
      <c r="M63" s="34"/>
      <c r="N63" s="34"/>
      <c r="O63" s="34"/>
      <c r="P63" s="34"/>
      <c r="Q63" s="34"/>
      <c r="R63" s="34"/>
      <c r="S63" s="29"/>
      <c r="T63"/>
      <c r="U63"/>
      <c r="V63"/>
      <c r="W63"/>
      <c r="X63"/>
      <c r="Y63"/>
    </row>
    <row r="64" spans="4:25" s="4" customFormat="1" ht="18">
      <c r="D64" s="46"/>
      <c r="E64" s="47"/>
      <c r="F64" s="36"/>
      <c r="G64" s="14"/>
      <c r="H64" s="5"/>
      <c r="I64" s="5"/>
      <c r="J64" s="13"/>
      <c r="K64" s="34"/>
      <c r="L64" s="34"/>
      <c r="M64" s="34"/>
      <c r="N64" s="34"/>
      <c r="O64" s="34"/>
      <c r="P64" s="34"/>
      <c r="Q64" s="34"/>
      <c r="R64" s="34"/>
      <c r="S64" s="29"/>
      <c r="T64"/>
      <c r="U64"/>
      <c r="V64"/>
      <c r="W64"/>
      <c r="X64"/>
      <c r="Y64"/>
    </row>
    <row r="65" spans="4:18" ht="15.75">
      <c r="D65" s="46"/>
      <c r="E65" s="47"/>
      <c r="K65" s="34"/>
      <c r="L65" s="34"/>
      <c r="M65" s="34"/>
      <c r="N65" s="34"/>
      <c r="O65" s="34"/>
      <c r="P65" s="34"/>
      <c r="Q65" s="34"/>
      <c r="R65" s="34"/>
    </row>
    <row r="66" spans="4:18" ht="15">
      <c r="D66" s="9"/>
      <c r="K66" s="34"/>
      <c r="L66" s="34"/>
      <c r="M66" s="34"/>
      <c r="N66" s="34"/>
      <c r="O66" s="34"/>
      <c r="P66" s="34"/>
      <c r="Q66" s="34"/>
      <c r="R66" s="34"/>
    </row>
    <row r="67" spans="4:18" ht="15">
      <c r="D67" s="9"/>
      <c r="K67" s="34"/>
      <c r="L67" s="34"/>
      <c r="M67" s="34"/>
      <c r="N67" s="34"/>
      <c r="O67" s="34"/>
      <c r="P67" s="34"/>
      <c r="Q67" s="34"/>
      <c r="R67" s="34"/>
    </row>
    <row r="68" spans="4:18" ht="15">
      <c r="D68" s="9"/>
      <c r="K68" s="34"/>
      <c r="L68" s="34"/>
      <c r="M68" s="34"/>
      <c r="N68" s="34"/>
      <c r="O68" s="34"/>
      <c r="P68" s="34"/>
      <c r="Q68" s="34"/>
      <c r="R68" s="34"/>
    </row>
    <row r="69" spans="4:18" ht="15">
      <c r="D69" s="9"/>
      <c r="K69" s="34"/>
      <c r="L69" s="34"/>
      <c r="M69" s="34"/>
      <c r="N69" s="34"/>
      <c r="O69" s="34"/>
      <c r="P69" s="34"/>
      <c r="Q69" s="34"/>
      <c r="R69" s="34"/>
    </row>
    <row r="70" spans="4:18" ht="15">
      <c r="D70" s="9"/>
      <c r="K70" s="34"/>
      <c r="L70" s="34"/>
      <c r="M70" s="34"/>
      <c r="N70" s="34"/>
      <c r="O70" s="34"/>
      <c r="P70" s="34"/>
      <c r="Q70" s="34"/>
      <c r="R70" s="34"/>
    </row>
    <row r="71" spans="4:18" ht="15">
      <c r="D71" s="10"/>
      <c r="K71" s="34"/>
      <c r="L71" s="34"/>
      <c r="M71" s="34"/>
      <c r="N71" s="34"/>
      <c r="O71" s="34"/>
      <c r="P71" s="34"/>
      <c r="Q71" s="34"/>
      <c r="R71" s="34"/>
    </row>
    <row r="72" spans="4:18" ht="15">
      <c r="D72" s="10"/>
      <c r="K72" s="34"/>
      <c r="L72" s="34"/>
      <c r="M72" s="34"/>
      <c r="N72" s="34"/>
      <c r="O72" s="34"/>
      <c r="P72" s="34"/>
      <c r="Q72" s="34"/>
      <c r="R72" s="34"/>
    </row>
    <row r="73" spans="4:18" ht="15">
      <c r="D73" s="10"/>
      <c r="E73" s="17"/>
      <c r="F73" s="43"/>
      <c r="K73" s="34"/>
      <c r="L73" s="34"/>
      <c r="M73" s="34"/>
      <c r="N73" s="34"/>
      <c r="O73" s="34"/>
      <c r="P73" s="34"/>
      <c r="Q73" s="34"/>
      <c r="R73" s="34"/>
    </row>
    <row r="74" spans="4:18" ht="15">
      <c r="D74" s="10"/>
      <c r="E74" s="17"/>
      <c r="F74" s="43"/>
      <c r="K74" s="34"/>
      <c r="L74" s="34"/>
      <c r="M74" s="34"/>
      <c r="N74" s="34"/>
      <c r="O74" s="34"/>
      <c r="P74" s="34"/>
      <c r="Q74" s="34"/>
      <c r="R74" s="34"/>
    </row>
    <row r="75" spans="4:18" ht="15">
      <c r="D75" s="10"/>
      <c r="E75" s="17"/>
      <c r="F75" s="43"/>
      <c r="K75" s="34"/>
      <c r="L75" s="34"/>
      <c r="M75" s="34"/>
      <c r="N75" s="34"/>
      <c r="O75" s="34"/>
      <c r="P75" s="34"/>
      <c r="Q75" s="34"/>
      <c r="R75" s="34"/>
    </row>
    <row r="76" spans="4:18" ht="15">
      <c r="D76" s="10"/>
      <c r="K76" s="34"/>
      <c r="L76" s="34"/>
      <c r="M76" s="34"/>
      <c r="N76" s="34"/>
      <c r="O76" s="34"/>
      <c r="P76" s="34"/>
      <c r="Q76" s="34"/>
      <c r="R76" s="34"/>
    </row>
    <row r="77" spans="4:18" ht="15">
      <c r="D77" s="10"/>
      <c r="K77" s="34"/>
      <c r="L77" s="34"/>
      <c r="M77" s="34"/>
      <c r="N77" s="34"/>
      <c r="O77" s="34"/>
      <c r="P77" s="34"/>
      <c r="Q77" s="34"/>
      <c r="R77" s="34"/>
    </row>
    <row r="78" spans="4:18" ht="15.75">
      <c r="D78" s="46"/>
      <c r="E78" s="47"/>
      <c r="K78" s="34"/>
      <c r="L78" s="34"/>
      <c r="M78" s="34"/>
      <c r="N78" s="34"/>
      <c r="O78" s="34"/>
      <c r="P78" s="34"/>
      <c r="Q78" s="34"/>
      <c r="R78" s="34"/>
    </row>
    <row r="79" spans="4:18" ht="15">
      <c r="D79" s="9"/>
      <c r="K79" s="34"/>
      <c r="L79" s="34"/>
      <c r="M79" s="34"/>
      <c r="N79" s="34"/>
      <c r="O79" s="34"/>
      <c r="P79" s="34"/>
      <c r="Q79" s="34"/>
      <c r="R79" s="34"/>
    </row>
    <row r="80" spans="4:18" ht="15">
      <c r="D80" s="9"/>
      <c r="K80" s="34"/>
      <c r="L80" s="34"/>
      <c r="M80" s="34"/>
      <c r="N80" s="34"/>
      <c r="O80" s="34"/>
      <c r="P80" s="34"/>
      <c r="Q80" s="34"/>
      <c r="R80" s="34"/>
    </row>
    <row r="81" spans="4:18" ht="15">
      <c r="D81" s="9"/>
      <c r="K81" s="34"/>
      <c r="L81" s="34"/>
      <c r="M81" s="34"/>
      <c r="N81" s="34"/>
      <c r="O81" s="34"/>
      <c r="P81" s="34"/>
      <c r="Q81" s="34"/>
      <c r="R81" s="34"/>
    </row>
    <row r="82" spans="4:18" ht="15">
      <c r="D82" s="9"/>
      <c r="K82" s="34"/>
      <c r="L82" s="34"/>
      <c r="M82" s="34"/>
      <c r="N82" s="34"/>
      <c r="O82" s="34"/>
      <c r="P82" s="34"/>
      <c r="Q82" s="34"/>
      <c r="R82" s="34"/>
    </row>
    <row r="83" spans="4:18" ht="15">
      <c r="D83" s="9"/>
      <c r="K83" s="34"/>
      <c r="L83" s="34"/>
      <c r="M83" s="34"/>
      <c r="N83" s="34"/>
      <c r="O83" s="34"/>
      <c r="P83" s="34"/>
      <c r="Q83" s="34"/>
      <c r="R83" s="34"/>
    </row>
    <row r="84" spans="4:18" ht="15">
      <c r="D84" s="10"/>
      <c r="G84" s="16"/>
      <c r="H84" s="3"/>
      <c r="I84" s="3"/>
      <c r="K84" s="34"/>
      <c r="L84" s="34"/>
      <c r="M84" s="34"/>
      <c r="N84" s="34"/>
      <c r="O84" s="34"/>
      <c r="P84" s="34"/>
      <c r="Q84" s="34"/>
      <c r="R84" s="34"/>
    </row>
    <row r="85" spans="4:18" ht="15">
      <c r="D85" s="10"/>
      <c r="G85" s="16"/>
      <c r="H85" s="3"/>
      <c r="I85" s="3"/>
      <c r="K85" s="34"/>
      <c r="L85" s="34"/>
      <c r="M85" s="34"/>
      <c r="N85" s="34"/>
      <c r="O85" s="34"/>
      <c r="P85" s="34"/>
      <c r="Q85" s="34"/>
      <c r="R85" s="34"/>
    </row>
    <row r="86" spans="4:18" ht="15">
      <c r="D86" s="10"/>
      <c r="G86" s="16"/>
      <c r="H86" s="3"/>
      <c r="I86" s="3"/>
      <c r="K86" s="34"/>
      <c r="L86" s="34"/>
      <c r="M86" s="34"/>
      <c r="N86" s="34"/>
      <c r="O86" s="34"/>
      <c r="P86" s="34"/>
      <c r="Q86" s="34"/>
      <c r="R86" s="34"/>
    </row>
    <row r="87" spans="4:18" ht="15">
      <c r="D87" s="9"/>
      <c r="K87" s="34"/>
      <c r="L87" s="34"/>
      <c r="M87" s="34"/>
      <c r="N87" s="34"/>
      <c r="O87" s="34"/>
      <c r="P87" s="34"/>
      <c r="Q87" s="34"/>
      <c r="R87" s="34"/>
    </row>
    <row r="88" spans="4:18" ht="15">
      <c r="D88" s="10"/>
      <c r="G88" s="16"/>
      <c r="H88" s="3"/>
      <c r="I88" s="3"/>
      <c r="K88" s="34"/>
      <c r="L88" s="34"/>
      <c r="M88" s="34"/>
      <c r="N88" s="34"/>
      <c r="O88" s="34"/>
      <c r="P88" s="34"/>
      <c r="Q88" s="34"/>
      <c r="R88" s="34"/>
    </row>
    <row r="89" spans="4:18" ht="15">
      <c r="D89" s="10"/>
      <c r="G89" s="16"/>
      <c r="H89" s="3"/>
      <c r="I89" s="3"/>
      <c r="K89" s="34"/>
      <c r="L89" s="34"/>
      <c r="M89" s="34"/>
      <c r="N89" s="34"/>
      <c r="O89" s="34"/>
      <c r="P89" s="34"/>
      <c r="Q89" s="34"/>
      <c r="R89" s="34"/>
    </row>
    <row r="90" spans="4:18" ht="15">
      <c r="D90" s="10"/>
      <c r="G90" s="16"/>
      <c r="H90" s="3"/>
      <c r="I90" s="3"/>
      <c r="K90" s="34"/>
      <c r="L90" s="34"/>
      <c r="M90" s="34"/>
      <c r="N90" s="34"/>
      <c r="O90" s="34"/>
      <c r="P90" s="34"/>
      <c r="Q90" s="34"/>
      <c r="R90" s="34"/>
    </row>
    <row r="91" spans="4:18" ht="15">
      <c r="D91" s="9"/>
      <c r="K91" s="34"/>
      <c r="L91" s="34"/>
      <c r="M91" s="34"/>
      <c r="N91" s="34"/>
      <c r="O91" s="34"/>
      <c r="P91" s="34"/>
      <c r="Q91" s="34"/>
      <c r="R91" s="34"/>
    </row>
    <row r="92" spans="4:18" ht="15">
      <c r="D92" s="10"/>
      <c r="G92" s="16"/>
      <c r="H92" s="3"/>
      <c r="I92" s="3"/>
      <c r="K92" s="34"/>
      <c r="L92" s="34"/>
      <c r="M92" s="34"/>
      <c r="N92" s="34"/>
      <c r="O92" s="34"/>
      <c r="P92" s="34"/>
      <c r="Q92" s="34"/>
      <c r="R92" s="34"/>
    </row>
    <row r="93" spans="4:18" ht="15">
      <c r="D93" s="10"/>
      <c r="G93" s="16"/>
      <c r="H93" s="3"/>
      <c r="I93" s="3"/>
      <c r="K93" s="34"/>
      <c r="L93" s="34"/>
      <c r="M93" s="34"/>
      <c r="N93" s="34"/>
      <c r="O93" s="34"/>
      <c r="P93" s="34"/>
      <c r="Q93" s="34"/>
      <c r="R93" s="34"/>
    </row>
    <row r="94" spans="4:18" ht="15">
      <c r="D94" s="10"/>
      <c r="G94" s="16"/>
      <c r="H94" s="3"/>
      <c r="I94" s="3"/>
      <c r="K94" s="34"/>
      <c r="L94" s="34"/>
      <c r="M94" s="34"/>
      <c r="N94" s="34"/>
      <c r="O94" s="34"/>
      <c r="P94" s="34"/>
      <c r="Q94" s="34"/>
      <c r="R94" s="34"/>
    </row>
    <row r="95" spans="4:18" ht="15.75">
      <c r="D95" s="46"/>
      <c r="E95" s="47"/>
      <c r="K95" s="34"/>
      <c r="L95" s="34"/>
      <c r="M95" s="34"/>
      <c r="N95" s="34"/>
      <c r="O95" s="34"/>
      <c r="P95" s="34"/>
      <c r="Q95" s="34"/>
      <c r="R95" s="34"/>
    </row>
    <row r="96" spans="4:18" ht="15">
      <c r="D96" s="9"/>
      <c r="K96" s="34"/>
      <c r="L96" s="34"/>
      <c r="M96" s="34"/>
      <c r="N96" s="34"/>
      <c r="O96" s="34"/>
      <c r="P96" s="34"/>
      <c r="Q96" s="34"/>
      <c r="R96" s="34"/>
    </row>
    <row r="97" spans="4:18" ht="15">
      <c r="D97" s="9"/>
      <c r="K97" s="34"/>
      <c r="L97" s="34"/>
      <c r="M97" s="34"/>
      <c r="N97" s="34"/>
      <c r="O97" s="34"/>
      <c r="P97" s="34"/>
      <c r="Q97" s="34"/>
      <c r="R97" s="34"/>
    </row>
    <row r="98" spans="4:18" ht="15">
      <c r="D98" s="9"/>
      <c r="K98" s="34"/>
      <c r="L98" s="34"/>
      <c r="M98" s="34"/>
      <c r="N98" s="34"/>
      <c r="O98" s="34"/>
      <c r="P98" s="34"/>
      <c r="Q98" s="34"/>
      <c r="R98" s="34"/>
    </row>
    <row r="99" spans="4:18" ht="15">
      <c r="D99" s="9"/>
      <c r="K99" s="34"/>
      <c r="L99" s="34"/>
      <c r="M99" s="34"/>
      <c r="N99" s="34"/>
      <c r="O99" s="34"/>
      <c r="P99" s="34"/>
      <c r="Q99" s="34"/>
      <c r="R99" s="34"/>
    </row>
    <row r="100" spans="4:18" ht="15">
      <c r="D100" s="9"/>
      <c r="K100" s="34"/>
      <c r="L100" s="34"/>
      <c r="M100" s="34"/>
      <c r="N100" s="34"/>
      <c r="O100" s="34"/>
      <c r="P100" s="34"/>
      <c r="Q100" s="34"/>
      <c r="R100" s="34"/>
    </row>
    <row r="101" spans="4:18" ht="15">
      <c r="D101" s="10"/>
      <c r="G101" s="16"/>
      <c r="H101" s="3"/>
      <c r="I101" s="3"/>
      <c r="K101" s="34"/>
      <c r="L101" s="34"/>
      <c r="M101" s="34"/>
      <c r="N101" s="34"/>
      <c r="O101" s="34"/>
      <c r="P101" s="34"/>
      <c r="Q101" s="34"/>
      <c r="R101" s="34"/>
    </row>
    <row r="102" spans="4:18" ht="15">
      <c r="D102" s="10"/>
      <c r="G102" s="16"/>
      <c r="H102" s="3"/>
      <c r="I102" s="3"/>
      <c r="K102" s="34"/>
      <c r="L102" s="34"/>
      <c r="M102" s="34"/>
      <c r="N102" s="34"/>
      <c r="O102" s="34"/>
      <c r="P102" s="34"/>
      <c r="Q102" s="34"/>
      <c r="R102" s="34"/>
    </row>
    <row r="103" spans="4:18" ht="15">
      <c r="D103" s="10"/>
      <c r="G103" s="16"/>
      <c r="H103" s="3"/>
      <c r="I103" s="3"/>
      <c r="K103" s="34"/>
      <c r="L103" s="34"/>
      <c r="M103" s="34"/>
      <c r="N103" s="34"/>
      <c r="O103" s="34"/>
      <c r="P103" s="34"/>
      <c r="Q103" s="34"/>
      <c r="R103" s="34"/>
    </row>
    <row r="104" spans="4:18" ht="15.75">
      <c r="D104" s="46"/>
      <c r="E104" s="47"/>
      <c r="G104" s="16"/>
      <c r="H104" s="3"/>
      <c r="I104" s="3"/>
      <c r="K104" s="34"/>
      <c r="L104" s="34"/>
      <c r="M104" s="34"/>
      <c r="N104" s="34"/>
      <c r="O104" s="34"/>
      <c r="P104" s="34"/>
      <c r="Q104" s="34"/>
      <c r="R104" s="34"/>
    </row>
    <row r="105" spans="4:18" ht="15.75">
      <c r="D105" s="46"/>
      <c r="E105" s="47"/>
      <c r="G105" s="16"/>
      <c r="H105" s="3"/>
      <c r="I105" s="3"/>
      <c r="K105" s="34"/>
      <c r="L105" s="34"/>
      <c r="M105" s="34"/>
      <c r="N105" s="34"/>
      <c r="O105" s="34"/>
      <c r="P105" s="34"/>
      <c r="Q105" s="34"/>
      <c r="R105" s="34"/>
    </row>
    <row r="106" spans="4:18" ht="15.75">
      <c r="D106" s="46"/>
      <c r="E106" s="47"/>
      <c r="G106" s="16"/>
      <c r="H106" s="3"/>
      <c r="I106" s="3"/>
      <c r="K106" s="34"/>
      <c r="L106" s="34"/>
      <c r="M106" s="34"/>
      <c r="N106" s="34"/>
      <c r="O106" s="34"/>
      <c r="P106" s="34"/>
      <c r="Q106" s="34"/>
      <c r="R106" s="34"/>
    </row>
    <row r="107" spans="4:18" ht="18">
      <c r="D107" s="27"/>
      <c r="E107" s="7"/>
      <c r="K107" s="34"/>
      <c r="L107" s="34"/>
      <c r="M107" s="34"/>
      <c r="N107" s="34"/>
      <c r="O107" s="34"/>
      <c r="P107" s="34"/>
      <c r="Q107" s="34"/>
      <c r="R107" s="34"/>
    </row>
    <row r="108" spans="4:25" s="4" customFormat="1" ht="18">
      <c r="D108" s="46"/>
      <c r="E108" s="47"/>
      <c r="F108" s="36"/>
      <c r="G108" s="14"/>
      <c r="H108" s="5"/>
      <c r="I108" s="5"/>
      <c r="J108" s="13"/>
      <c r="K108" s="34"/>
      <c r="L108" s="34"/>
      <c r="M108" s="34"/>
      <c r="N108" s="34"/>
      <c r="O108" s="34"/>
      <c r="P108" s="34"/>
      <c r="Q108" s="34"/>
      <c r="R108" s="34"/>
      <c r="S108" s="29"/>
      <c r="T108"/>
      <c r="U108"/>
      <c r="V108"/>
      <c r="W108"/>
      <c r="X108"/>
      <c r="Y108"/>
    </row>
    <row r="109" spans="4:25" s="4" customFormat="1" ht="18">
      <c r="D109" s="46"/>
      <c r="E109" s="47"/>
      <c r="F109" s="36"/>
      <c r="G109" s="14"/>
      <c r="H109" s="5"/>
      <c r="I109" s="5"/>
      <c r="J109" s="13"/>
      <c r="K109" s="34"/>
      <c r="L109" s="34"/>
      <c r="M109" s="34"/>
      <c r="N109" s="34"/>
      <c r="O109" s="34"/>
      <c r="P109" s="34"/>
      <c r="Q109" s="34"/>
      <c r="R109" s="34"/>
      <c r="S109" s="29"/>
      <c r="T109"/>
      <c r="U109"/>
      <c r="V109"/>
      <c r="W109"/>
      <c r="X109"/>
      <c r="Y109"/>
    </row>
    <row r="110" spans="4:25" s="4" customFormat="1" ht="18">
      <c r="D110" s="46"/>
      <c r="E110" s="47"/>
      <c r="F110" s="36"/>
      <c r="G110" s="14"/>
      <c r="H110" s="5"/>
      <c r="I110" s="5"/>
      <c r="J110" s="13"/>
      <c r="K110" s="34"/>
      <c r="L110" s="34"/>
      <c r="M110" s="34"/>
      <c r="N110" s="34"/>
      <c r="O110" s="34"/>
      <c r="P110" s="34"/>
      <c r="Q110" s="34"/>
      <c r="R110" s="34"/>
      <c r="S110" s="29"/>
      <c r="T110"/>
      <c r="U110"/>
      <c r="V110"/>
      <c r="W110"/>
      <c r="X110"/>
      <c r="Y110"/>
    </row>
    <row r="111" spans="4:18" ht="15.75">
      <c r="D111" s="46"/>
      <c r="E111" s="47"/>
      <c r="K111" s="34"/>
      <c r="L111" s="34"/>
      <c r="M111" s="34"/>
      <c r="N111" s="34"/>
      <c r="O111" s="34"/>
      <c r="P111" s="34"/>
      <c r="Q111" s="34"/>
      <c r="R111" s="34"/>
    </row>
    <row r="112" spans="4:18" ht="15">
      <c r="D112" s="9"/>
      <c r="K112" s="34"/>
      <c r="L112" s="34"/>
      <c r="M112" s="34"/>
      <c r="N112" s="34"/>
      <c r="O112" s="34"/>
      <c r="P112" s="34"/>
      <c r="Q112" s="34"/>
      <c r="R112" s="34"/>
    </row>
    <row r="113" spans="4:18" ht="15">
      <c r="D113" s="9"/>
      <c r="K113" s="34"/>
      <c r="L113" s="34"/>
      <c r="M113" s="34"/>
      <c r="N113" s="34"/>
      <c r="O113" s="34"/>
      <c r="P113" s="34"/>
      <c r="Q113" s="34"/>
      <c r="R113" s="34"/>
    </row>
    <row r="114" spans="4:18" ht="15">
      <c r="D114" s="9"/>
      <c r="K114" s="34"/>
      <c r="L114" s="34"/>
      <c r="M114" s="34"/>
      <c r="N114" s="34"/>
      <c r="O114" s="34"/>
      <c r="P114" s="34"/>
      <c r="Q114" s="34"/>
      <c r="R114" s="34"/>
    </row>
    <row r="115" spans="4:18" ht="15">
      <c r="D115" s="9"/>
      <c r="K115" s="34"/>
      <c r="L115" s="34"/>
      <c r="M115" s="34"/>
      <c r="N115" s="34"/>
      <c r="O115" s="34"/>
      <c r="P115" s="34"/>
      <c r="Q115" s="34"/>
      <c r="R115" s="34"/>
    </row>
    <row r="116" spans="4:18" ht="15">
      <c r="D116" s="9"/>
      <c r="K116" s="34"/>
      <c r="L116" s="34"/>
      <c r="M116" s="34"/>
      <c r="N116" s="34"/>
      <c r="O116" s="34"/>
      <c r="P116" s="34"/>
      <c r="Q116" s="34"/>
      <c r="R116" s="34"/>
    </row>
    <row r="117" spans="4:18" ht="15">
      <c r="D117" s="10"/>
      <c r="K117" s="34"/>
      <c r="L117" s="34"/>
      <c r="M117" s="34"/>
      <c r="N117" s="34"/>
      <c r="O117" s="34"/>
      <c r="P117" s="34"/>
      <c r="Q117" s="34"/>
      <c r="R117" s="34"/>
    </row>
    <row r="118" spans="4:18" ht="15">
      <c r="D118" s="10"/>
      <c r="K118" s="34"/>
      <c r="L118" s="34"/>
      <c r="M118" s="34"/>
      <c r="N118" s="34"/>
      <c r="O118" s="34"/>
      <c r="P118" s="34"/>
      <c r="Q118" s="34"/>
      <c r="R118" s="34"/>
    </row>
    <row r="119" spans="4:18" ht="15">
      <c r="D119" s="10"/>
      <c r="E119" s="17"/>
      <c r="F119" s="43"/>
      <c r="K119" s="34"/>
      <c r="L119" s="34"/>
      <c r="M119" s="34"/>
      <c r="N119" s="34"/>
      <c r="O119" s="34"/>
      <c r="P119" s="34"/>
      <c r="Q119" s="34"/>
      <c r="R119" s="34"/>
    </row>
    <row r="120" spans="4:18" ht="15">
      <c r="D120" s="10"/>
      <c r="E120" s="17"/>
      <c r="F120" s="43"/>
      <c r="K120" s="34"/>
      <c r="L120" s="34"/>
      <c r="M120" s="34"/>
      <c r="N120" s="34"/>
      <c r="O120" s="34"/>
      <c r="P120" s="34"/>
      <c r="Q120" s="34"/>
      <c r="R120" s="34"/>
    </row>
    <row r="121" spans="4:18" ht="15">
      <c r="D121" s="10"/>
      <c r="E121" s="17"/>
      <c r="F121" s="43"/>
      <c r="K121" s="34"/>
      <c r="L121" s="34"/>
      <c r="M121" s="34"/>
      <c r="N121" s="34"/>
      <c r="O121" s="34"/>
      <c r="P121" s="34"/>
      <c r="Q121" s="34"/>
      <c r="R121" s="34"/>
    </row>
    <row r="122" spans="4:18" ht="15">
      <c r="D122" s="10"/>
      <c r="K122" s="34"/>
      <c r="L122" s="34"/>
      <c r="M122" s="34"/>
      <c r="N122" s="34"/>
      <c r="O122" s="34"/>
      <c r="P122" s="34"/>
      <c r="Q122" s="34"/>
      <c r="R122" s="34"/>
    </row>
    <row r="123" spans="4:18" ht="15">
      <c r="D123" s="10"/>
      <c r="K123" s="34"/>
      <c r="L123" s="34"/>
      <c r="M123" s="34"/>
      <c r="N123" s="34"/>
      <c r="O123" s="34"/>
      <c r="P123" s="34"/>
      <c r="Q123" s="34"/>
      <c r="R123" s="34"/>
    </row>
    <row r="124" spans="4:25" s="40" customFormat="1" ht="15.75">
      <c r="D124" s="48"/>
      <c r="E124" s="47"/>
      <c r="F124" s="36"/>
      <c r="G124" s="36"/>
      <c r="H124" s="37"/>
      <c r="I124" s="37"/>
      <c r="J124" s="13"/>
      <c r="K124" s="38"/>
      <c r="L124" s="38"/>
      <c r="M124" s="38"/>
      <c r="N124" s="38"/>
      <c r="O124" s="38"/>
      <c r="P124" s="38"/>
      <c r="Q124" s="38"/>
      <c r="R124" s="38"/>
      <c r="S124" s="52"/>
      <c r="T124" s="39"/>
      <c r="U124" s="39"/>
      <c r="V124" s="39"/>
      <c r="W124" s="39"/>
      <c r="X124" s="39"/>
      <c r="Y124" s="39"/>
    </row>
    <row r="125" spans="4:18" ht="15">
      <c r="D125" s="9"/>
      <c r="K125" s="34"/>
      <c r="L125" s="34"/>
      <c r="M125" s="34"/>
      <c r="N125" s="34"/>
      <c r="O125" s="34"/>
      <c r="P125" s="34"/>
      <c r="Q125" s="34"/>
      <c r="R125" s="34"/>
    </row>
    <row r="126" spans="4:18" ht="15">
      <c r="D126" s="9"/>
      <c r="K126" s="34"/>
      <c r="L126" s="34"/>
      <c r="M126" s="34"/>
      <c r="N126" s="34"/>
      <c r="O126" s="34"/>
      <c r="P126" s="34"/>
      <c r="Q126" s="34"/>
      <c r="R126" s="34"/>
    </row>
    <row r="127" spans="4:18" ht="15">
      <c r="D127" s="9"/>
      <c r="K127" s="34"/>
      <c r="L127" s="34"/>
      <c r="M127" s="34"/>
      <c r="N127" s="34"/>
      <c r="O127" s="34"/>
      <c r="P127" s="34"/>
      <c r="Q127" s="34"/>
      <c r="R127" s="34"/>
    </row>
    <row r="128" spans="4:18" ht="15">
      <c r="D128" s="9"/>
      <c r="K128" s="34"/>
      <c r="L128" s="34"/>
      <c r="M128" s="34"/>
      <c r="N128" s="34"/>
      <c r="O128" s="34"/>
      <c r="P128" s="34"/>
      <c r="Q128" s="34"/>
      <c r="R128" s="34"/>
    </row>
    <row r="129" spans="4:18" ht="15">
      <c r="D129" s="9"/>
      <c r="K129" s="34"/>
      <c r="L129" s="34"/>
      <c r="M129" s="34"/>
      <c r="N129" s="34"/>
      <c r="O129" s="34"/>
      <c r="P129" s="34"/>
      <c r="Q129" s="34"/>
      <c r="R129" s="34"/>
    </row>
    <row r="130" spans="4:18" ht="15">
      <c r="D130" s="10"/>
      <c r="K130" s="34"/>
      <c r="L130" s="34"/>
      <c r="M130" s="34"/>
      <c r="N130" s="34"/>
      <c r="O130" s="34"/>
      <c r="P130" s="34"/>
      <c r="Q130" s="34"/>
      <c r="R130" s="34"/>
    </row>
    <row r="131" spans="4:18" ht="15">
      <c r="D131" s="10"/>
      <c r="K131" s="34"/>
      <c r="L131" s="34"/>
      <c r="M131" s="34"/>
      <c r="N131" s="34"/>
      <c r="O131" s="34"/>
      <c r="P131" s="34"/>
      <c r="Q131" s="34"/>
      <c r="R131" s="34"/>
    </row>
    <row r="132" spans="4:18" ht="15">
      <c r="D132" s="10"/>
      <c r="E132" s="17"/>
      <c r="F132" s="43"/>
      <c r="K132" s="34"/>
      <c r="L132" s="34"/>
      <c r="M132" s="34"/>
      <c r="N132" s="34"/>
      <c r="O132" s="34"/>
      <c r="P132" s="34"/>
      <c r="Q132" s="34"/>
      <c r="R132" s="34"/>
    </row>
    <row r="133" spans="4:18" ht="15">
      <c r="D133" s="10"/>
      <c r="E133" s="17"/>
      <c r="F133" s="43"/>
      <c r="K133" s="34"/>
      <c r="L133" s="34"/>
      <c r="M133" s="34"/>
      <c r="N133" s="34"/>
      <c r="O133" s="34"/>
      <c r="P133" s="34"/>
      <c r="Q133" s="34"/>
      <c r="R133" s="34"/>
    </row>
    <row r="134" spans="4:18" ht="15">
      <c r="D134" s="10"/>
      <c r="E134" s="17"/>
      <c r="F134" s="43"/>
      <c r="K134" s="34"/>
      <c r="L134" s="34"/>
      <c r="M134" s="34"/>
      <c r="N134" s="34"/>
      <c r="O134" s="34"/>
      <c r="P134" s="34"/>
      <c r="Q134" s="34"/>
      <c r="R134" s="34"/>
    </row>
    <row r="135" spans="4:18" ht="15">
      <c r="D135" s="10"/>
      <c r="K135" s="34"/>
      <c r="L135" s="34"/>
      <c r="M135" s="34"/>
      <c r="N135" s="34"/>
      <c r="O135" s="34"/>
      <c r="P135" s="34"/>
      <c r="Q135" s="34"/>
      <c r="R135" s="34"/>
    </row>
    <row r="136" spans="4:18" ht="15">
      <c r="D136" s="10"/>
      <c r="K136" s="34"/>
      <c r="L136" s="34"/>
      <c r="M136" s="34"/>
      <c r="N136" s="34"/>
      <c r="O136" s="34"/>
      <c r="P136" s="34"/>
      <c r="Q136" s="34"/>
      <c r="R136" s="34"/>
    </row>
    <row r="137" spans="4:18" ht="15.75">
      <c r="D137" s="46"/>
      <c r="E137" s="47"/>
      <c r="K137" s="34"/>
      <c r="L137" s="34"/>
      <c r="M137" s="34"/>
      <c r="N137" s="34"/>
      <c r="O137" s="34"/>
      <c r="P137" s="34"/>
      <c r="Q137" s="34"/>
      <c r="R137" s="34"/>
    </row>
    <row r="138" spans="4:18" ht="15">
      <c r="D138" s="9"/>
      <c r="K138" s="34"/>
      <c r="L138" s="34"/>
      <c r="M138" s="34"/>
      <c r="N138" s="34"/>
      <c r="O138" s="34"/>
      <c r="P138" s="34"/>
      <c r="Q138" s="34"/>
      <c r="R138" s="34"/>
    </row>
    <row r="139" spans="4:18" ht="15">
      <c r="D139" s="9"/>
      <c r="K139" s="34"/>
      <c r="L139" s="34"/>
      <c r="M139" s="34"/>
      <c r="N139" s="34"/>
      <c r="O139" s="34"/>
      <c r="P139" s="34"/>
      <c r="Q139" s="34"/>
      <c r="R139" s="34"/>
    </row>
    <row r="140" spans="4:18" ht="15">
      <c r="D140" s="9"/>
      <c r="K140" s="34"/>
      <c r="L140" s="34"/>
      <c r="M140" s="34"/>
      <c r="N140" s="34"/>
      <c r="O140" s="34"/>
      <c r="P140" s="34"/>
      <c r="Q140" s="34"/>
      <c r="R140" s="34"/>
    </row>
    <row r="141" spans="4:18" ht="15">
      <c r="D141" s="9"/>
      <c r="K141" s="34"/>
      <c r="L141" s="34"/>
      <c r="M141" s="34"/>
      <c r="N141" s="34"/>
      <c r="O141" s="34"/>
      <c r="P141" s="34"/>
      <c r="Q141" s="34"/>
      <c r="R141" s="34"/>
    </row>
    <row r="142" spans="4:18" ht="15">
      <c r="D142" s="9"/>
      <c r="K142" s="34"/>
      <c r="L142" s="34"/>
      <c r="M142" s="34"/>
      <c r="N142" s="34"/>
      <c r="O142" s="34"/>
      <c r="P142" s="34"/>
      <c r="Q142" s="34"/>
      <c r="R142" s="34"/>
    </row>
    <row r="143" spans="4:18" ht="15">
      <c r="D143" s="10"/>
      <c r="K143" s="34"/>
      <c r="L143" s="34"/>
      <c r="M143" s="34"/>
      <c r="N143" s="34"/>
      <c r="O143" s="34"/>
      <c r="P143" s="34"/>
      <c r="Q143" s="34"/>
      <c r="R143" s="34"/>
    </row>
    <row r="144" spans="4:18" ht="15">
      <c r="D144" s="10"/>
      <c r="K144" s="34"/>
      <c r="L144" s="34"/>
      <c r="M144" s="34"/>
      <c r="N144" s="34"/>
      <c r="O144" s="34"/>
      <c r="P144" s="34"/>
      <c r="Q144" s="34"/>
      <c r="R144" s="34"/>
    </row>
    <row r="145" spans="4:18" ht="15">
      <c r="D145" s="10"/>
      <c r="E145" s="17"/>
      <c r="F145" s="43"/>
      <c r="K145" s="34"/>
      <c r="L145" s="34"/>
      <c r="M145" s="34"/>
      <c r="N145" s="34"/>
      <c r="O145" s="34"/>
      <c r="P145" s="34"/>
      <c r="Q145" s="34"/>
      <c r="R145" s="34"/>
    </row>
    <row r="146" spans="4:18" ht="15">
      <c r="D146" s="10"/>
      <c r="E146" s="17"/>
      <c r="F146" s="43"/>
      <c r="K146" s="34"/>
      <c r="L146" s="34"/>
      <c r="M146" s="34"/>
      <c r="N146" s="34"/>
      <c r="O146" s="34"/>
      <c r="P146" s="34"/>
      <c r="Q146" s="34"/>
      <c r="R146" s="34"/>
    </row>
    <row r="147" spans="4:18" ht="15">
      <c r="D147" s="10"/>
      <c r="E147" s="17"/>
      <c r="F147" s="43"/>
      <c r="K147" s="34"/>
      <c r="L147" s="34"/>
      <c r="M147" s="34"/>
      <c r="N147" s="34"/>
      <c r="O147" s="34"/>
      <c r="P147" s="34"/>
      <c r="Q147" s="34"/>
      <c r="R147" s="34"/>
    </row>
    <row r="148" spans="4:18" ht="15">
      <c r="D148" s="10"/>
      <c r="K148" s="34"/>
      <c r="L148" s="34"/>
      <c r="M148" s="34"/>
      <c r="N148" s="34"/>
      <c r="O148" s="34"/>
      <c r="P148" s="34"/>
      <c r="Q148" s="34"/>
      <c r="R148" s="34"/>
    </row>
    <row r="149" spans="4:18" ht="15">
      <c r="D149" s="10"/>
      <c r="K149" s="34"/>
      <c r="L149" s="34"/>
      <c r="M149" s="34"/>
      <c r="N149" s="34"/>
      <c r="O149" s="34"/>
      <c r="P149" s="34"/>
      <c r="Q149" s="34"/>
      <c r="R149" s="34"/>
    </row>
    <row r="150" spans="4:18" ht="15.75">
      <c r="D150" s="46"/>
      <c r="E150" s="47"/>
      <c r="K150" s="34"/>
      <c r="L150" s="34"/>
      <c r="M150" s="34"/>
      <c r="N150" s="34"/>
      <c r="O150" s="34"/>
      <c r="P150" s="34"/>
      <c r="Q150" s="34"/>
      <c r="R150" s="34"/>
    </row>
    <row r="151" spans="4:18" ht="15">
      <c r="D151" s="9"/>
      <c r="K151" s="34"/>
      <c r="L151" s="34"/>
      <c r="M151" s="34"/>
      <c r="N151" s="34"/>
      <c r="O151" s="34"/>
      <c r="P151" s="34"/>
      <c r="Q151" s="34"/>
      <c r="R151" s="34"/>
    </row>
    <row r="152" spans="4:18" ht="15">
      <c r="D152" s="9"/>
      <c r="K152" s="34"/>
      <c r="L152" s="34"/>
      <c r="M152" s="34"/>
      <c r="N152" s="34"/>
      <c r="O152" s="34"/>
      <c r="P152" s="34"/>
      <c r="Q152" s="34"/>
      <c r="R152" s="34"/>
    </row>
    <row r="153" spans="4:18" ht="15">
      <c r="D153" s="9"/>
      <c r="K153" s="34"/>
      <c r="L153" s="34"/>
      <c r="M153" s="34"/>
      <c r="N153" s="34"/>
      <c r="O153" s="34"/>
      <c r="P153" s="34"/>
      <c r="Q153" s="34"/>
      <c r="R153" s="34"/>
    </row>
    <row r="154" spans="4:18" ht="15">
      <c r="D154" s="9"/>
      <c r="K154" s="34"/>
      <c r="L154" s="34"/>
      <c r="M154" s="34"/>
      <c r="N154" s="34"/>
      <c r="O154" s="34"/>
      <c r="P154" s="34"/>
      <c r="Q154" s="34"/>
      <c r="R154" s="34"/>
    </row>
    <row r="155" spans="4:18" ht="15">
      <c r="D155" s="9"/>
      <c r="K155" s="34"/>
      <c r="L155" s="34"/>
      <c r="M155" s="34"/>
      <c r="N155" s="34"/>
      <c r="O155" s="34"/>
      <c r="P155" s="34"/>
      <c r="Q155" s="34"/>
      <c r="R155" s="34"/>
    </row>
    <row r="156" spans="4:18" ht="15">
      <c r="D156" s="10"/>
      <c r="K156" s="34"/>
      <c r="L156" s="34"/>
      <c r="M156" s="34"/>
      <c r="N156" s="34"/>
      <c r="O156" s="34"/>
      <c r="P156" s="34"/>
      <c r="Q156" s="34"/>
      <c r="R156" s="34"/>
    </row>
    <row r="157" spans="4:18" ht="15">
      <c r="D157" s="10"/>
      <c r="K157" s="34"/>
      <c r="L157" s="34"/>
      <c r="M157" s="34"/>
      <c r="N157" s="34"/>
      <c r="O157" s="34"/>
      <c r="P157" s="34"/>
      <c r="Q157" s="34"/>
      <c r="R157" s="34"/>
    </row>
    <row r="158" spans="4:18" ht="15">
      <c r="D158" s="10"/>
      <c r="E158" s="17"/>
      <c r="F158" s="43"/>
      <c r="K158" s="34"/>
      <c r="L158" s="34"/>
      <c r="M158" s="34"/>
      <c r="N158" s="34"/>
      <c r="O158" s="34"/>
      <c r="P158" s="34"/>
      <c r="Q158" s="34"/>
      <c r="R158" s="34"/>
    </row>
    <row r="159" spans="4:18" ht="15">
      <c r="D159" s="10"/>
      <c r="E159" s="17"/>
      <c r="F159" s="43"/>
      <c r="K159" s="34"/>
      <c r="L159" s="34"/>
      <c r="M159" s="34"/>
      <c r="N159" s="34"/>
      <c r="O159" s="34"/>
      <c r="P159" s="34"/>
      <c r="Q159" s="34"/>
      <c r="R159" s="34"/>
    </row>
    <row r="160" spans="4:18" ht="15">
      <c r="D160" s="10"/>
      <c r="E160" s="17"/>
      <c r="F160" s="43"/>
      <c r="K160" s="34"/>
      <c r="L160" s="34"/>
      <c r="M160" s="34"/>
      <c r="N160" s="34"/>
      <c r="O160" s="34"/>
      <c r="P160" s="34"/>
      <c r="Q160" s="34"/>
      <c r="R160" s="34"/>
    </row>
    <row r="161" spans="4:18" ht="15">
      <c r="D161" s="10"/>
      <c r="K161" s="34"/>
      <c r="L161" s="34"/>
      <c r="M161" s="34"/>
      <c r="N161" s="34"/>
      <c r="O161" s="34"/>
      <c r="P161" s="34"/>
      <c r="Q161" s="34"/>
      <c r="R161" s="34"/>
    </row>
    <row r="162" spans="4:18" ht="15">
      <c r="D162" s="10"/>
      <c r="K162" s="34"/>
      <c r="L162" s="34"/>
      <c r="M162" s="34"/>
      <c r="N162" s="34"/>
      <c r="O162" s="34"/>
      <c r="P162" s="34"/>
      <c r="Q162" s="34"/>
      <c r="R162" s="34"/>
    </row>
    <row r="163" spans="4:18" ht="15.75">
      <c r="D163" s="46"/>
      <c r="E163" s="47"/>
      <c r="K163" s="34"/>
      <c r="L163" s="34"/>
      <c r="M163" s="34"/>
      <c r="N163" s="34"/>
      <c r="O163" s="34"/>
      <c r="P163" s="34"/>
      <c r="Q163" s="34"/>
      <c r="R163" s="34"/>
    </row>
    <row r="164" spans="4:18" ht="15">
      <c r="D164" s="9"/>
      <c r="K164" s="34"/>
      <c r="L164" s="34"/>
      <c r="M164" s="34"/>
      <c r="N164" s="34"/>
      <c r="O164" s="34"/>
      <c r="P164" s="34"/>
      <c r="Q164" s="34"/>
      <c r="R164" s="34"/>
    </row>
    <row r="165" spans="4:18" ht="15">
      <c r="D165" s="9"/>
      <c r="K165" s="34"/>
      <c r="L165" s="34"/>
      <c r="M165" s="34"/>
      <c r="N165" s="34"/>
      <c r="O165" s="34"/>
      <c r="P165" s="34"/>
      <c r="Q165" s="34"/>
      <c r="R165" s="34"/>
    </row>
    <row r="166" spans="4:18" ht="15">
      <c r="D166" s="9"/>
      <c r="K166" s="34"/>
      <c r="L166" s="34"/>
      <c r="M166" s="34"/>
      <c r="N166" s="34"/>
      <c r="O166" s="34"/>
      <c r="P166" s="34"/>
      <c r="Q166" s="34"/>
      <c r="R166" s="34"/>
    </row>
    <row r="167" spans="4:18" ht="15">
      <c r="D167" s="9"/>
      <c r="K167" s="34"/>
      <c r="L167" s="34"/>
      <c r="M167" s="34"/>
      <c r="N167" s="34"/>
      <c r="O167" s="34"/>
      <c r="P167" s="34"/>
      <c r="Q167" s="34"/>
      <c r="R167" s="34"/>
    </row>
    <row r="168" spans="4:18" ht="15">
      <c r="D168" s="9"/>
      <c r="K168" s="34"/>
      <c r="L168" s="34"/>
      <c r="M168" s="34"/>
      <c r="N168" s="34"/>
      <c r="O168" s="34"/>
      <c r="P168" s="34"/>
      <c r="Q168" s="34"/>
      <c r="R168" s="34"/>
    </row>
    <row r="169" spans="4:18" ht="15">
      <c r="D169" s="10"/>
      <c r="K169" s="34"/>
      <c r="L169" s="34"/>
      <c r="M169" s="34"/>
      <c r="N169" s="34"/>
      <c r="O169" s="34"/>
      <c r="P169" s="34"/>
      <c r="Q169" s="34"/>
      <c r="R169" s="34"/>
    </row>
    <row r="170" spans="4:18" ht="15">
      <c r="D170" s="10"/>
      <c r="K170" s="34"/>
      <c r="L170" s="34"/>
      <c r="M170" s="34"/>
      <c r="N170" s="34"/>
      <c r="O170" s="34"/>
      <c r="P170" s="34"/>
      <c r="Q170" s="34"/>
      <c r="R170" s="34"/>
    </row>
    <row r="171" spans="4:18" ht="15">
      <c r="D171" s="10"/>
      <c r="E171" s="17"/>
      <c r="F171" s="43"/>
      <c r="K171" s="34"/>
      <c r="L171" s="34"/>
      <c r="M171" s="34"/>
      <c r="N171" s="34"/>
      <c r="O171" s="34"/>
      <c r="P171" s="34"/>
      <c r="Q171" s="34"/>
      <c r="R171" s="34"/>
    </row>
    <row r="172" spans="4:18" ht="15">
      <c r="D172" s="10"/>
      <c r="E172" s="17"/>
      <c r="F172" s="43"/>
      <c r="K172" s="34"/>
      <c r="L172" s="34"/>
      <c r="M172" s="34"/>
      <c r="N172" s="34"/>
      <c r="O172" s="34"/>
      <c r="P172" s="34"/>
      <c r="Q172" s="34"/>
      <c r="R172" s="34"/>
    </row>
    <row r="173" spans="4:18" ht="15">
      <c r="D173" s="10"/>
      <c r="E173" s="17"/>
      <c r="F173" s="43"/>
      <c r="K173" s="34"/>
      <c r="L173" s="34"/>
      <c r="M173" s="34"/>
      <c r="N173" s="34"/>
      <c r="O173" s="34"/>
      <c r="P173" s="34"/>
      <c r="Q173" s="34"/>
      <c r="R173" s="34"/>
    </row>
    <row r="174" spans="4:18" ht="15">
      <c r="D174" s="10"/>
      <c r="K174" s="34"/>
      <c r="L174" s="34"/>
      <c r="M174" s="34"/>
      <c r="N174" s="34"/>
      <c r="O174" s="34"/>
      <c r="P174" s="34"/>
      <c r="Q174" s="34"/>
      <c r="R174" s="34"/>
    </row>
    <row r="175" spans="4:18" ht="15">
      <c r="D175" s="10"/>
      <c r="K175" s="34"/>
      <c r="L175" s="34"/>
      <c r="M175" s="34"/>
      <c r="N175" s="34"/>
      <c r="O175" s="34"/>
      <c r="P175" s="34"/>
      <c r="Q175" s="34"/>
      <c r="R175" s="34"/>
    </row>
    <row r="176" spans="4:18" ht="15.75">
      <c r="D176" s="46"/>
      <c r="E176" s="47"/>
      <c r="K176" s="34"/>
      <c r="L176" s="34"/>
      <c r="M176" s="34"/>
      <c r="N176" s="34"/>
      <c r="O176" s="34"/>
      <c r="P176" s="34"/>
      <c r="Q176" s="34"/>
      <c r="R176" s="34"/>
    </row>
    <row r="177" spans="4:18" ht="15">
      <c r="D177" s="9"/>
      <c r="K177" s="34"/>
      <c r="L177" s="34"/>
      <c r="M177" s="34"/>
      <c r="N177" s="34"/>
      <c r="O177" s="34"/>
      <c r="P177" s="34"/>
      <c r="Q177" s="34"/>
      <c r="R177" s="34"/>
    </row>
    <row r="178" spans="4:18" ht="15">
      <c r="D178" s="9"/>
      <c r="K178" s="34"/>
      <c r="L178" s="34"/>
      <c r="M178" s="34"/>
      <c r="N178" s="34"/>
      <c r="O178" s="34"/>
      <c r="P178" s="34"/>
      <c r="Q178" s="34"/>
      <c r="R178" s="34"/>
    </row>
    <row r="179" spans="4:18" ht="15">
      <c r="D179" s="9"/>
      <c r="K179" s="34"/>
      <c r="L179" s="34"/>
      <c r="M179" s="34"/>
      <c r="N179" s="34"/>
      <c r="O179" s="34"/>
      <c r="P179" s="34"/>
      <c r="Q179" s="34"/>
      <c r="R179" s="34"/>
    </row>
    <row r="180" spans="4:18" ht="15">
      <c r="D180" s="9"/>
      <c r="K180" s="34"/>
      <c r="L180" s="34"/>
      <c r="M180" s="34"/>
      <c r="N180" s="34"/>
      <c r="O180" s="34"/>
      <c r="P180" s="34"/>
      <c r="Q180" s="34"/>
      <c r="R180" s="34"/>
    </row>
    <row r="181" spans="4:18" ht="15">
      <c r="D181" s="9"/>
      <c r="K181" s="34"/>
      <c r="L181" s="34"/>
      <c r="M181" s="34"/>
      <c r="N181" s="34"/>
      <c r="O181" s="34"/>
      <c r="P181" s="34"/>
      <c r="Q181" s="34"/>
      <c r="R181" s="34"/>
    </row>
    <row r="182" spans="4:18" ht="15">
      <c r="D182" s="10"/>
      <c r="K182" s="34"/>
      <c r="L182" s="34"/>
      <c r="M182" s="34"/>
      <c r="N182" s="34"/>
      <c r="O182" s="34"/>
      <c r="P182" s="34"/>
      <c r="Q182" s="34"/>
      <c r="R182" s="34"/>
    </row>
    <row r="183" spans="4:18" ht="15">
      <c r="D183" s="10"/>
      <c r="K183" s="34"/>
      <c r="L183" s="34"/>
      <c r="M183" s="34"/>
      <c r="N183" s="34"/>
      <c r="O183" s="34"/>
      <c r="P183" s="34"/>
      <c r="Q183" s="34"/>
      <c r="R183" s="34"/>
    </row>
    <row r="184" spans="4:18" ht="15">
      <c r="D184" s="10"/>
      <c r="E184" s="17"/>
      <c r="F184" s="43"/>
      <c r="K184" s="34"/>
      <c r="L184" s="34"/>
      <c r="M184" s="34"/>
      <c r="N184" s="34"/>
      <c r="O184" s="34"/>
      <c r="P184" s="34"/>
      <c r="Q184" s="34"/>
      <c r="R184" s="34"/>
    </row>
    <row r="185" spans="4:18" ht="15">
      <c r="D185" s="10"/>
      <c r="E185" s="17"/>
      <c r="F185" s="43"/>
      <c r="K185" s="34"/>
      <c r="L185" s="34"/>
      <c r="M185" s="34"/>
      <c r="N185" s="34"/>
      <c r="O185" s="34"/>
      <c r="P185" s="34"/>
      <c r="Q185" s="34"/>
      <c r="R185" s="34"/>
    </row>
    <row r="186" spans="4:18" ht="15">
      <c r="D186" s="10"/>
      <c r="E186" s="17"/>
      <c r="F186" s="43"/>
      <c r="K186" s="34"/>
      <c r="L186" s="34"/>
      <c r="M186" s="34"/>
      <c r="N186" s="34"/>
      <c r="O186" s="34"/>
      <c r="P186" s="34"/>
      <c r="Q186" s="34"/>
      <c r="R186" s="34"/>
    </row>
    <row r="187" spans="4:18" ht="15">
      <c r="D187" s="10"/>
      <c r="K187" s="34"/>
      <c r="L187" s="34"/>
      <c r="M187" s="34"/>
      <c r="N187" s="34"/>
      <c r="O187" s="34"/>
      <c r="P187" s="34"/>
      <c r="Q187" s="34"/>
      <c r="R187" s="34"/>
    </row>
    <row r="188" spans="4:18" ht="15">
      <c r="D188" s="10"/>
      <c r="K188" s="34"/>
      <c r="L188" s="34"/>
      <c r="M188" s="34"/>
      <c r="N188" s="34"/>
      <c r="O188" s="34"/>
      <c r="P188" s="34"/>
      <c r="Q188" s="34"/>
      <c r="R188" s="34"/>
    </row>
    <row r="189" spans="4:18" ht="15.75">
      <c r="D189" s="49"/>
      <c r="E189" s="47"/>
      <c r="G189" s="16"/>
      <c r="H189" s="3"/>
      <c r="I189" s="3"/>
      <c r="K189" s="34"/>
      <c r="L189" s="34"/>
      <c r="M189" s="34"/>
      <c r="N189" s="34"/>
      <c r="O189" s="34"/>
      <c r="P189" s="34"/>
      <c r="Q189" s="34"/>
      <c r="R189" s="34"/>
    </row>
    <row r="190" spans="4:18" ht="15.75">
      <c r="D190" s="46"/>
      <c r="E190" s="47"/>
      <c r="G190" s="16"/>
      <c r="H190" s="3"/>
      <c r="I190" s="3"/>
      <c r="K190" s="34"/>
      <c r="L190" s="34"/>
      <c r="M190" s="34"/>
      <c r="N190" s="34"/>
      <c r="O190" s="34"/>
      <c r="P190" s="34"/>
      <c r="Q190" s="34"/>
      <c r="R190" s="34"/>
    </row>
    <row r="191" spans="4:18" ht="15.75">
      <c r="D191" s="46"/>
      <c r="E191" s="47"/>
      <c r="G191" s="16"/>
      <c r="H191" s="3"/>
      <c r="I191" s="3"/>
      <c r="K191" s="34"/>
      <c r="L191" s="34"/>
      <c r="M191" s="34"/>
      <c r="N191" s="34"/>
      <c r="O191" s="34"/>
      <c r="P191" s="34"/>
      <c r="Q191" s="34"/>
      <c r="R191" s="34"/>
    </row>
    <row r="192" spans="4:18" ht="18">
      <c r="D192" s="27"/>
      <c r="E192" s="7"/>
      <c r="K192" s="34"/>
      <c r="L192" s="34"/>
      <c r="M192" s="34"/>
      <c r="N192" s="34"/>
      <c r="O192" s="34"/>
      <c r="P192" s="34"/>
      <c r="Q192" s="34"/>
      <c r="R192" s="34"/>
    </row>
    <row r="193" spans="4:18" ht="15.75">
      <c r="D193" s="46"/>
      <c r="E193" s="47"/>
      <c r="K193" s="34"/>
      <c r="L193" s="34"/>
      <c r="M193" s="34"/>
      <c r="N193" s="34"/>
      <c r="O193" s="34"/>
      <c r="P193" s="34"/>
      <c r="Q193" s="34"/>
      <c r="R193" s="34"/>
    </row>
    <row r="194" spans="4:18" ht="15.75">
      <c r="D194" s="46"/>
      <c r="E194" s="47"/>
      <c r="K194" s="34"/>
      <c r="L194" s="34"/>
      <c r="M194" s="34"/>
      <c r="N194" s="34"/>
      <c r="O194" s="34"/>
      <c r="P194" s="34"/>
      <c r="Q194" s="34"/>
      <c r="R194" s="34"/>
    </row>
    <row r="195" spans="4:18" ht="15.75">
      <c r="D195" s="46"/>
      <c r="E195" s="47"/>
      <c r="K195" s="34"/>
      <c r="L195" s="34"/>
      <c r="M195" s="34"/>
      <c r="N195" s="34"/>
      <c r="O195" s="34"/>
      <c r="P195" s="34"/>
      <c r="Q195" s="34"/>
      <c r="R195" s="34"/>
    </row>
    <row r="196" spans="4:18" ht="15.75">
      <c r="D196" s="46"/>
      <c r="E196" s="47"/>
      <c r="K196" s="34"/>
      <c r="L196" s="34"/>
      <c r="M196" s="34"/>
      <c r="N196" s="34"/>
      <c r="O196" s="34"/>
      <c r="P196" s="34"/>
      <c r="Q196" s="34"/>
      <c r="R196" s="34"/>
    </row>
    <row r="197" spans="4:18" ht="15">
      <c r="D197" s="9"/>
      <c r="K197" s="34"/>
      <c r="L197" s="34"/>
      <c r="M197" s="34"/>
      <c r="N197" s="34"/>
      <c r="O197" s="34"/>
      <c r="P197" s="34"/>
      <c r="Q197" s="34"/>
      <c r="R197" s="34"/>
    </row>
    <row r="198" spans="4:18" ht="15">
      <c r="D198" s="9"/>
      <c r="K198" s="34"/>
      <c r="L198" s="34"/>
      <c r="M198" s="34"/>
      <c r="N198" s="34"/>
      <c r="O198" s="34"/>
      <c r="P198" s="34"/>
      <c r="Q198" s="34"/>
      <c r="R198" s="34"/>
    </row>
    <row r="199" spans="4:18" ht="15">
      <c r="D199" s="9"/>
      <c r="K199" s="34"/>
      <c r="L199" s="34"/>
      <c r="M199" s="34"/>
      <c r="N199" s="34"/>
      <c r="O199" s="34"/>
      <c r="P199" s="34"/>
      <c r="Q199" s="34"/>
      <c r="R199" s="34"/>
    </row>
    <row r="200" spans="4:18" ht="15">
      <c r="D200" s="9"/>
      <c r="K200" s="34"/>
      <c r="L200" s="34"/>
      <c r="M200" s="34"/>
      <c r="N200" s="34"/>
      <c r="O200" s="34"/>
      <c r="P200" s="34"/>
      <c r="Q200" s="34"/>
      <c r="R200" s="34"/>
    </row>
    <row r="201" spans="4:18" ht="15">
      <c r="D201" s="9"/>
      <c r="K201" s="34"/>
      <c r="L201" s="34"/>
      <c r="M201" s="34"/>
      <c r="N201" s="34"/>
      <c r="O201" s="34"/>
      <c r="P201" s="34"/>
      <c r="Q201" s="34"/>
      <c r="R201" s="34"/>
    </row>
    <row r="202" spans="4:18" ht="15">
      <c r="D202" s="10"/>
      <c r="K202" s="34"/>
      <c r="L202" s="34"/>
      <c r="M202" s="34"/>
      <c r="N202" s="34"/>
      <c r="O202" s="34"/>
      <c r="P202" s="34"/>
      <c r="Q202" s="34"/>
      <c r="R202" s="34"/>
    </row>
    <row r="203" spans="4:18" ht="15">
      <c r="D203" s="10"/>
      <c r="K203" s="34"/>
      <c r="L203" s="34"/>
      <c r="M203" s="34"/>
      <c r="N203" s="34"/>
      <c r="O203" s="34"/>
      <c r="P203" s="34"/>
      <c r="Q203" s="34"/>
      <c r="R203" s="34"/>
    </row>
    <row r="204" spans="4:18" ht="15">
      <c r="D204" s="10"/>
      <c r="E204" s="17"/>
      <c r="F204" s="43"/>
      <c r="K204" s="34"/>
      <c r="L204" s="34"/>
      <c r="M204" s="34"/>
      <c r="N204" s="34"/>
      <c r="O204" s="34"/>
      <c r="P204" s="34"/>
      <c r="Q204" s="34"/>
      <c r="R204" s="34"/>
    </row>
    <row r="205" spans="4:18" ht="15">
      <c r="D205" s="10"/>
      <c r="E205" s="17"/>
      <c r="F205" s="43"/>
      <c r="K205" s="34"/>
      <c r="L205" s="34"/>
      <c r="M205" s="34"/>
      <c r="N205" s="34"/>
      <c r="O205" s="34"/>
      <c r="P205" s="34"/>
      <c r="Q205" s="34"/>
      <c r="R205" s="34"/>
    </row>
    <row r="206" spans="4:18" ht="15">
      <c r="D206" s="10"/>
      <c r="E206" s="17"/>
      <c r="F206" s="43"/>
      <c r="K206" s="34"/>
      <c r="L206" s="34"/>
      <c r="M206" s="34"/>
      <c r="N206" s="34"/>
      <c r="O206" s="34"/>
      <c r="P206" s="34"/>
      <c r="Q206" s="34"/>
      <c r="R206" s="34"/>
    </row>
    <row r="207" spans="4:18" ht="15">
      <c r="D207" s="10"/>
      <c r="K207" s="34"/>
      <c r="L207" s="34"/>
      <c r="M207" s="34"/>
      <c r="N207" s="34"/>
      <c r="O207" s="34"/>
      <c r="P207" s="34"/>
      <c r="Q207" s="34"/>
      <c r="R207" s="34"/>
    </row>
    <row r="208" spans="4:18" ht="15">
      <c r="D208" s="10"/>
      <c r="K208" s="34"/>
      <c r="L208" s="34"/>
      <c r="M208" s="34"/>
      <c r="N208" s="34"/>
      <c r="O208" s="34"/>
      <c r="P208" s="34"/>
      <c r="Q208" s="34"/>
      <c r="R208" s="34"/>
    </row>
    <row r="209" spans="4:18" ht="15.75">
      <c r="D209" s="46"/>
      <c r="E209" s="47"/>
      <c r="K209" s="34"/>
      <c r="L209" s="34"/>
      <c r="M209" s="34"/>
      <c r="N209" s="34"/>
      <c r="O209" s="34"/>
      <c r="P209" s="34"/>
      <c r="Q209" s="34"/>
      <c r="R209" s="34"/>
    </row>
    <row r="210" spans="4:18" ht="15">
      <c r="D210" s="9"/>
      <c r="K210" s="34"/>
      <c r="L210" s="34"/>
      <c r="M210" s="34"/>
      <c r="N210" s="34"/>
      <c r="O210" s="34"/>
      <c r="P210" s="34"/>
      <c r="Q210" s="34"/>
      <c r="R210" s="34"/>
    </row>
    <row r="211" spans="4:18" ht="15">
      <c r="D211" s="9"/>
      <c r="K211" s="34"/>
      <c r="L211" s="34"/>
      <c r="M211" s="34"/>
      <c r="N211" s="34"/>
      <c r="O211" s="34"/>
      <c r="P211" s="34"/>
      <c r="Q211" s="34"/>
      <c r="R211" s="34"/>
    </row>
    <row r="212" spans="4:18" ht="15">
      <c r="D212" s="9"/>
      <c r="K212" s="34"/>
      <c r="L212" s="34"/>
      <c r="M212" s="34"/>
      <c r="N212" s="34"/>
      <c r="O212" s="34"/>
      <c r="P212" s="34"/>
      <c r="Q212" s="34"/>
      <c r="R212" s="34"/>
    </row>
    <row r="213" spans="4:18" ht="15">
      <c r="D213" s="9"/>
      <c r="K213" s="34"/>
      <c r="L213" s="34"/>
      <c r="M213" s="34"/>
      <c r="N213" s="34"/>
      <c r="O213" s="34"/>
      <c r="P213" s="34"/>
      <c r="Q213" s="34"/>
      <c r="R213" s="34"/>
    </row>
    <row r="214" spans="4:18" ht="15">
      <c r="D214" s="9"/>
      <c r="K214" s="34"/>
      <c r="L214" s="34"/>
      <c r="M214" s="34"/>
      <c r="N214" s="34"/>
      <c r="O214" s="34"/>
      <c r="P214" s="34"/>
      <c r="Q214" s="34"/>
      <c r="R214" s="34"/>
    </row>
    <row r="215" spans="4:18" ht="15">
      <c r="D215" s="10"/>
      <c r="K215" s="34"/>
      <c r="L215" s="34"/>
      <c r="M215" s="34"/>
      <c r="N215" s="34"/>
      <c r="O215" s="34"/>
      <c r="P215" s="34"/>
      <c r="Q215" s="34"/>
      <c r="R215" s="34"/>
    </row>
    <row r="216" spans="4:18" ht="15">
      <c r="D216" s="10"/>
      <c r="K216" s="34"/>
      <c r="L216" s="34"/>
      <c r="M216" s="34"/>
      <c r="N216" s="34"/>
      <c r="O216" s="34"/>
      <c r="P216" s="34"/>
      <c r="Q216" s="34"/>
      <c r="R216" s="34"/>
    </row>
    <row r="217" spans="4:18" ht="15">
      <c r="D217" s="10"/>
      <c r="E217" s="17"/>
      <c r="F217" s="43"/>
      <c r="K217" s="34"/>
      <c r="L217" s="34"/>
      <c r="M217" s="34"/>
      <c r="N217" s="34"/>
      <c r="O217" s="34"/>
      <c r="P217" s="34"/>
      <c r="Q217" s="34"/>
      <c r="R217" s="34"/>
    </row>
    <row r="218" spans="4:18" ht="15">
      <c r="D218" s="10"/>
      <c r="E218" s="17"/>
      <c r="F218" s="43"/>
      <c r="K218" s="34"/>
      <c r="L218" s="34"/>
      <c r="M218" s="34"/>
      <c r="N218" s="34"/>
      <c r="O218" s="34"/>
      <c r="P218" s="34"/>
      <c r="Q218" s="34"/>
      <c r="R218" s="34"/>
    </row>
    <row r="219" spans="4:18" ht="15">
      <c r="D219" s="10"/>
      <c r="E219" s="17"/>
      <c r="F219" s="43"/>
      <c r="K219" s="34"/>
      <c r="L219" s="34"/>
      <c r="M219" s="34"/>
      <c r="N219" s="34"/>
      <c r="O219" s="34"/>
      <c r="P219" s="34"/>
      <c r="Q219" s="34"/>
      <c r="R219" s="34"/>
    </row>
    <row r="220" spans="4:18" ht="15">
      <c r="D220" s="10"/>
      <c r="K220" s="34"/>
      <c r="L220" s="34"/>
      <c r="M220" s="34"/>
      <c r="N220" s="34"/>
      <c r="O220" s="34"/>
      <c r="P220" s="34"/>
      <c r="Q220" s="34"/>
      <c r="R220" s="34"/>
    </row>
    <row r="221" spans="4:18" ht="15">
      <c r="D221" s="10"/>
      <c r="K221" s="34"/>
      <c r="L221" s="34"/>
      <c r="M221" s="34"/>
      <c r="N221" s="34"/>
      <c r="O221" s="34"/>
      <c r="P221" s="34"/>
      <c r="Q221" s="34"/>
      <c r="R221" s="34"/>
    </row>
    <row r="222" spans="4:18" ht="15.75">
      <c r="D222" s="46"/>
      <c r="E222" s="50"/>
      <c r="F222" s="34"/>
      <c r="K222" s="34"/>
      <c r="L222" s="34"/>
      <c r="M222" s="34"/>
      <c r="N222" s="34"/>
      <c r="O222" s="34"/>
      <c r="P222" s="34"/>
      <c r="Q222" s="34"/>
      <c r="R222" s="34"/>
    </row>
    <row r="223" spans="4:18" ht="15">
      <c r="D223" s="9"/>
      <c r="K223" s="34"/>
      <c r="L223" s="34"/>
      <c r="M223" s="34"/>
      <c r="N223" s="34"/>
      <c r="O223" s="34"/>
      <c r="P223" s="34"/>
      <c r="Q223" s="34"/>
      <c r="R223" s="34"/>
    </row>
    <row r="224" spans="4:18" ht="15">
      <c r="D224" s="9"/>
      <c r="K224" s="34"/>
      <c r="L224" s="34"/>
      <c r="M224" s="34"/>
      <c r="N224" s="34"/>
      <c r="O224" s="34"/>
      <c r="P224" s="34"/>
      <c r="Q224" s="34"/>
      <c r="R224" s="34"/>
    </row>
    <row r="225" spans="4:18" ht="15">
      <c r="D225" s="9"/>
      <c r="K225" s="34"/>
      <c r="L225" s="34"/>
      <c r="M225" s="34"/>
      <c r="N225" s="34"/>
      <c r="O225" s="34"/>
      <c r="P225" s="34"/>
      <c r="Q225" s="34"/>
      <c r="R225" s="34"/>
    </row>
    <row r="226" spans="4:18" ht="15">
      <c r="D226" s="9"/>
      <c r="K226" s="34"/>
      <c r="L226" s="34"/>
      <c r="M226" s="34"/>
      <c r="N226" s="34"/>
      <c r="O226" s="34"/>
      <c r="P226" s="34"/>
      <c r="Q226" s="34"/>
      <c r="R226" s="34"/>
    </row>
    <row r="227" spans="4:18" ht="15">
      <c r="D227" s="9"/>
      <c r="K227" s="34"/>
      <c r="L227" s="34"/>
      <c r="M227" s="34"/>
      <c r="N227" s="34"/>
      <c r="O227" s="34"/>
      <c r="P227" s="34"/>
      <c r="Q227" s="34"/>
      <c r="R227" s="34"/>
    </row>
    <row r="228" spans="4:18" ht="15">
      <c r="D228" s="10"/>
      <c r="K228" s="34"/>
      <c r="L228" s="34"/>
      <c r="M228" s="34"/>
      <c r="N228" s="34"/>
      <c r="O228" s="34"/>
      <c r="P228" s="34"/>
      <c r="Q228" s="34"/>
      <c r="R228" s="34"/>
    </row>
    <row r="229" spans="4:18" ht="15">
      <c r="D229" s="10"/>
      <c r="K229" s="34"/>
      <c r="L229" s="34"/>
      <c r="M229" s="34"/>
      <c r="N229" s="34"/>
      <c r="O229" s="34"/>
      <c r="P229" s="34"/>
      <c r="Q229" s="34"/>
      <c r="R229" s="34"/>
    </row>
    <row r="230" spans="4:18" ht="15">
      <c r="D230" s="10"/>
      <c r="E230" s="17"/>
      <c r="F230" s="43"/>
      <c r="K230" s="34"/>
      <c r="L230" s="34"/>
      <c r="M230" s="34"/>
      <c r="N230" s="34"/>
      <c r="O230" s="34"/>
      <c r="P230" s="34"/>
      <c r="Q230" s="34"/>
      <c r="R230" s="34"/>
    </row>
    <row r="231" spans="4:18" ht="15">
      <c r="D231" s="10"/>
      <c r="E231" s="17"/>
      <c r="F231" s="43"/>
      <c r="K231" s="34"/>
      <c r="L231" s="34"/>
      <c r="M231" s="34"/>
      <c r="N231" s="34"/>
      <c r="O231" s="34"/>
      <c r="P231" s="34"/>
      <c r="Q231" s="34"/>
      <c r="R231" s="34"/>
    </row>
    <row r="232" spans="4:18" ht="15">
      <c r="D232" s="10"/>
      <c r="E232" s="17"/>
      <c r="F232" s="43"/>
      <c r="K232" s="34"/>
      <c r="L232" s="34"/>
      <c r="M232" s="34"/>
      <c r="N232" s="34"/>
      <c r="O232" s="34"/>
      <c r="P232" s="34"/>
      <c r="Q232" s="34"/>
      <c r="R232" s="34"/>
    </row>
    <row r="233" spans="4:18" ht="15">
      <c r="D233" s="9"/>
      <c r="K233" s="34"/>
      <c r="L233" s="34"/>
      <c r="M233" s="34"/>
      <c r="N233" s="34"/>
      <c r="O233" s="34"/>
      <c r="P233" s="34"/>
      <c r="Q233" s="34"/>
      <c r="R233" s="34"/>
    </row>
    <row r="234" spans="4:18" ht="15.75">
      <c r="D234" s="46"/>
      <c r="E234" s="47"/>
      <c r="K234" s="34"/>
      <c r="L234" s="34"/>
      <c r="M234" s="34"/>
      <c r="N234" s="34"/>
      <c r="O234" s="34"/>
      <c r="P234" s="34"/>
      <c r="Q234" s="34"/>
      <c r="R234" s="34"/>
    </row>
    <row r="235" spans="4:18" ht="15">
      <c r="D235" s="9"/>
      <c r="K235" s="34"/>
      <c r="L235" s="34"/>
      <c r="M235" s="34"/>
      <c r="N235" s="34"/>
      <c r="O235" s="34"/>
      <c r="P235" s="34"/>
      <c r="Q235" s="34"/>
      <c r="R235" s="34"/>
    </row>
    <row r="236" spans="4:18" ht="15">
      <c r="D236" s="9"/>
      <c r="K236" s="34"/>
      <c r="L236" s="34"/>
      <c r="M236" s="34"/>
      <c r="N236" s="34"/>
      <c r="O236" s="34"/>
      <c r="P236" s="34"/>
      <c r="Q236" s="34"/>
      <c r="R236" s="34"/>
    </row>
    <row r="237" spans="4:18" ht="15">
      <c r="D237" s="9"/>
      <c r="K237" s="34"/>
      <c r="L237" s="34"/>
      <c r="M237" s="34"/>
      <c r="N237" s="34"/>
      <c r="O237" s="34"/>
      <c r="P237" s="34"/>
      <c r="Q237" s="34"/>
      <c r="R237" s="34"/>
    </row>
    <row r="238" spans="4:18" ht="15">
      <c r="D238" s="9"/>
      <c r="K238" s="34"/>
      <c r="L238" s="34"/>
      <c r="M238" s="34"/>
      <c r="N238" s="34"/>
      <c r="O238" s="34"/>
      <c r="P238" s="34"/>
      <c r="Q238" s="34"/>
      <c r="R238" s="34"/>
    </row>
    <row r="239" spans="4:18" ht="15">
      <c r="D239" s="9"/>
      <c r="K239" s="34"/>
      <c r="L239" s="34"/>
      <c r="M239" s="34"/>
      <c r="N239" s="34"/>
      <c r="O239" s="34"/>
      <c r="P239" s="34"/>
      <c r="Q239" s="34"/>
      <c r="R239" s="34"/>
    </row>
    <row r="240" spans="4:18" ht="15">
      <c r="D240" s="10"/>
      <c r="K240" s="34"/>
      <c r="L240" s="34"/>
      <c r="M240" s="34"/>
      <c r="N240" s="34"/>
      <c r="O240" s="34"/>
      <c r="P240" s="34"/>
      <c r="Q240" s="34"/>
      <c r="R240" s="34"/>
    </row>
    <row r="241" spans="4:18" ht="15">
      <c r="D241" s="10"/>
      <c r="K241" s="34"/>
      <c r="L241" s="34"/>
      <c r="M241" s="34"/>
      <c r="N241" s="34"/>
      <c r="O241" s="34"/>
      <c r="P241" s="34"/>
      <c r="Q241" s="34"/>
      <c r="R241" s="34"/>
    </row>
    <row r="242" spans="4:18" ht="15">
      <c r="D242" s="10"/>
      <c r="E242" s="17"/>
      <c r="F242" s="43"/>
      <c r="K242" s="34"/>
      <c r="L242" s="34"/>
      <c r="M242" s="34"/>
      <c r="N242" s="34"/>
      <c r="O242" s="34"/>
      <c r="P242" s="34"/>
      <c r="Q242" s="34"/>
      <c r="R242" s="34"/>
    </row>
    <row r="243" spans="4:18" ht="15">
      <c r="D243" s="10"/>
      <c r="E243" s="17"/>
      <c r="F243" s="43"/>
      <c r="K243" s="34"/>
      <c r="L243" s="34"/>
      <c r="M243" s="34"/>
      <c r="N243" s="34"/>
      <c r="O243" s="34"/>
      <c r="P243" s="34"/>
      <c r="Q243" s="34"/>
      <c r="R243" s="34"/>
    </row>
    <row r="244" spans="4:18" ht="15">
      <c r="D244" s="10"/>
      <c r="E244" s="17"/>
      <c r="F244" s="43"/>
      <c r="K244" s="34"/>
      <c r="L244" s="34"/>
      <c r="M244" s="34"/>
      <c r="N244" s="34"/>
      <c r="O244" s="34"/>
      <c r="P244" s="34"/>
      <c r="Q244" s="34"/>
      <c r="R244" s="34"/>
    </row>
    <row r="245" spans="4:18" ht="15">
      <c r="D245" s="10"/>
      <c r="K245" s="34"/>
      <c r="L245" s="34"/>
      <c r="M245" s="34"/>
      <c r="N245" s="34"/>
      <c r="O245" s="34"/>
      <c r="P245" s="34"/>
      <c r="Q245" s="34"/>
      <c r="R245" s="34"/>
    </row>
    <row r="246" spans="4:18" ht="15">
      <c r="D246" s="10"/>
      <c r="K246" s="34"/>
      <c r="L246" s="34"/>
      <c r="M246" s="34"/>
      <c r="N246" s="34"/>
      <c r="O246" s="34"/>
      <c r="P246" s="34"/>
      <c r="Q246" s="34"/>
      <c r="R246" s="34"/>
    </row>
    <row r="247" spans="4:18" ht="15.75">
      <c r="D247" s="46"/>
      <c r="E247" s="47"/>
      <c r="G247" s="16"/>
      <c r="H247" s="3"/>
      <c r="I247" s="3"/>
      <c r="K247" s="34"/>
      <c r="L247" s="34"/>
      <c r="M247" s="34"/>
      <c r="N247" s="34"/>
      <c r="O247" s="34"/>
      <c r="P247" s="34"/>
      <c r="Q247" s="34"/>
      <c r="R247" s="34"/>
    </row>
    <row r="248" spans="4:18" ht="15.75">
      <c r="D248" s="46"/>
      <c r="E248" s="47"/>
      <c r="G248" s="16"/>
      <c r="H248" s="3"/>
      <c r="I248" s="3"/>
      <c r="K248" s="34"/>
      <c r="L248" s="34"/>
      <c r="M248" s="34"/>
      <c r="N248" s="34"/>
      <c r="O248" s="34"/>
      <c r="P248" s="34"/>
      <c r="Q248" s="34"/>
      <c r="R248" s="34"/>
    </row>
    <row r="249" spans="4:18" ht="15.75">
      <c r="D249" s="49"/>
      <c r="E249" s="47"/>
      <c r="G249" s="16"/>
      <c r="H249" s="3"/>
      <c r="I249" s="3"/>
      <c r="K249" s="34"/>
      <c r="L249" s="34"/>
      <c r="M249" s="34"/>
      <c r="N249" s="34"/>
      <c r="O249" s="34"/>
      <c r="P249" s="34"/>
      <c r="Q249" s="34"/>
      <c r="R249" s="34"/>
    </row>
    <row r="250" spans="4:5" ht="18">
      <c r="D250" s="27"/>
      <c r="E250" s="7"/>
    </row>
    <row r="251" spans="4:5" ht="15.75">
      <c r="D251" s="46"/>
      <c r="E251" s="47"/>
    </row>
    <row r="252" ht="15">
      <c r="D252" s="9"/>
    </row>
    <row r="253" ht="15">
      <c r="D253" s="9"/>
    </row>
    <row r="254" ht="15">
      <c r="D254" s="9"/>
    </row>
    <row r="255" ht="15">
      <c r="D255" s="9"/>
    </row>
    <row r="256" ht="15">
      <c r="D256" s="9"/>
    </row>
    <row r="257" ht="15">
      <c r="D257" s="9"/>
    </row>
    <row r="258" ht="15">
      <c r="D258" s="9"/>
    </row>
    <row r="259" ht="15">
      <c r="D259" s="9"/>
    </row>
    <row r="260" spans="4:5" ht="15.75">
      <c r="D260" s="46"/>
      <c r="E260" s="47"/>
    </row>
  </sheetData>
  <mergeCells count="1">
    <mergeCell ref="K1:R1"/>
  </mergeCells>
  <printOptions gridLines="1" horizontalCentered="1"/>
  <pageMargins left="0.29" right="0.28" top="0.56" bottom="0.51" header="0.26" footer="0.3"/>
  <pageSetup horizontalDpi="600" verticalDpi="600" orientation="landscape" scale="65" r:id="rId1"/>
  <headerFooter alignWithMargins="0">
    <oddHeader>&amp;C&amp;"Arial,Bold"&amp;14CVISN WBS</oddHeader>
    <oddFooter>&amp;L&amp;F file, 
&amp;A worksheet&amp;C&amp;D &amp;T&amp;RTab 15B - &amp;P</oddFooter>
  </headerFooter>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3:I13"/>
  <sheetViews>
    <sheetView workbookViewId="0" topLeftCell="A1">
      <selection activeCell="A1" sqref="A1"/>
    </sheetView>
  </sheetViews>
  <sheetFormatPr defaultColWidth="9.140625" defaultRowHeight="12.75"/>
  <cols>
    <col min="2" max="2" width="34.421875" style="0" customWidth="1"/>
    <col min="4" max="9" width="11.7109375" style="0" customWidth="1"/>
  </cols>
  <sheetData>
    <row r="3" ht="18">
      <c r="A3" s="24"/>
    </row>
    <row r="5" spans="1:9" ht="45">
      <c r="A5" s="1" t="str">
        <f>'Illustrative WBS'!D2</f>
        <v>WBS</v>
      </c>
      <c r="B5" s="1" t="str">
        <f>'Illustrative WBS'!E2</f>
        <v>Task</v>
      </c>
      <c r="C5" s="18" t="str">
        <f>'Illustrative WBS'!K2</f>
        <v>Internal Hours</v>
      </c>
      <c r="D5" s="18" t="str">
        <f>'Illustrative WBS'!L2</f>
        <v>External Hours</v>
      </c>
      <c r="E5" s="18" t="str">
        <f>'Illustrative WBS'!M2</f>
        <v>Computed External Costs</v>
      </c>
      <c r="F5" s="18" t="str">
        <f>'Illustrative WBS'!N2</f>
        <v>Purchases</v>
      </c>
      <c r="G5" s="18" t="str">
        <f>'Illustrative WBS'!O2</f>
        <v>Services</v>
      </c>
      <c r="H5" s="18" t="str">
        <f>'Illustrative WBS'!P2</f>
        <v>Travel</v>
      </c>
      <c r="I5" s="18" t="str">
        <f>'Illustrative WBS'!Q2</f>
        <v>Other Costs</v>
      </c>
    </row>
    <row r="6" spans="1:9" ht="12.75">
      <c r="A6" s="28">
        <f>'Illustrative WBS'!D4</f>
        <v>1</v>
      </c>
      <c r="B6" s="29" t="str">
        <f>'Illustrative WBS'!E4</f>
        <v>Program Management</v>
      </c>
      <c r="C6" s="29">
        <f>SUM('Illustrative WBS'!K4:K32)</f>
        <v>0</v>
      </c>
      <c r="D6" s="68">
        <f>SUM('Illustrative WBS'!L4:L32)</f>
        <v>1</v>
      </c>
      <c r="E6" s="30">
        <f>SUM('Illustrative WBS'!M4:M32)</f>
        <v>90</v>
      </c>
      <c r="F6" s="30">
        <f>SUM('Illustrative WBS'!N4:N32)</f>
        <v>0</v>
      </c>
      <c r="G6" s="30">
        <f>SUM('Illustrative WBS'!O4:O32)</f>
        <v>0</v>
      </c>
      <c r="H6" s="30">
        <f>SUM('Illustrative WBS'!P4:P32)</f>
        <v>0</v>
      </c>
      <c r="I6" s="30">
        <f>SUM('Illustrative WBS'!Q4:Q32)</f>
        <v>0</v>
      </c>
    </row>
    <row r="7" spans="1:9" ht="12.75">
      <c r="A7" s="28">
        <f>'Illustrative WBS'!D33</f>
        <v>2</v>
      </c>
      <c r="B7" s="29" t="str">
        <f>'Illustrative WBS'!E33</f>
        <v>System Engineering &amp; Integration</v>
      </c>
      <c r="C7" s="29">
        <f>SUM('Illustrative WBS'!K33:K60)</f>
        <v>0</v>
      </c>
      <c r="D7" s="68">
        <f>SUM('Illustrative WBS'!L33:L60)</f>
        <v>2</v>
      </c>
      <c r="E7" s="30">
        <f>SUM('Illustrative WBS'!M33:M60)</f>
        <v>180</v>
      </c>
      <c r="F7" s="30">
        <f>SUM('Illustrative WBS'!N33:N60)</f>
        <v>0</v>
      </c>
      <c r="G7" s="30">
        <f>SUM('Illustrative WBS'!O33:O60)</f>
        <v>0</v>
      </c>
      <c r="H7" s="30">
        <f>SUM('Illustrative WBS'!P33:P60)</f>
        <v>0</v>
      </c>
      <c r="I7" s="30">
        <f>SUM('Illustrative WBS'!Q33:Q60)</f>
        <v>0</v>
      </c>
    </row>
    <row r="8" spans="1:9" ht="12.75">
      <c r="A8" s="28">
        <f>'Illustrative WBS'!D61</f>
        <v>3</v>
      </c>
      <c r="B8" s="29" t="str">
        <f>'Illustrative WBS'!E61</f>
        <v>Safety Project</v>
      </c>
      <c r="C8" s="29">
        <f>SUM('Illustrative WBS'!K61:K107)</f>
        <v>0</v>
      </c>
      <c r="D8" s="68">
        <f>SUM('Illustrative WBS'!L61:L107)</f>
        <v>3</v>
      </c>
      <c r="E8" s="30">
        <f>SUM('Illustrative WBS'!M61:M107)</f>
        <v>270</v>
      </c>
      <c r="F8" s="30">
        <f>SUM('Illustrative WBS'!N61:N107)</f>
        <v>0</v>
      </c>
      <c r="G8" s="30">
        <f>SUM('Illustrative WBS'!O61:O107)</f>
        <v>0</v>
      </c>
      <c r="H8" s="30">
        <f>SUM('Illustrative WBS'!P61:P107)</f>
        <v>0</v>
      </c>
      <c r="I8" s="30">
        <f>SUM('Illustrative WBS'!Q61:Q107)</f>
        <v>0</v>
      </c>
    </row>
    <row r="9" spans="1:9" ht="12.75">
      <c r="A9" s="28">
        <f>'Illustrative WBS'!D108</f>
        <v>4</v>
      </c>
      <c r="B9" s="29" t="str">
        <f>'Illustrative WBS'!E108</f>
        <v>Credentials Project</v>
      </c>
      <c r="C9" s="29">
        <f>SUM('Illustrative WBS'!K108:K192)</f>
        <v>0</v>
      </c>
      <c r="D9" s="68">
        <f>SUM('Illustrative WBS'!L108:L192)</f>
        <v>4</v>
      </c>
      <c r="E9" s="30">
        <f>SUM('Illustrative WBS'!M108:M192)</f>
        <v>360</v>
      </c>
      <c r="F9" s="30">
        <f>SUM('Illustrative WBS'!N108:N192)</f>
        <v>0</v>
      </c>
      <c r="G9" s="30">
        <f>SUM('Illustrative WBS'!O108:O192)</f>
        <v>0</v>
      </c>
      <c r="H9" s="30">
        <f>SUM('Illustrative WBS'!P108:P192)</f>
        <v>0</v>
      </c>
      <c r="I9" s="30">
        <f>SUM('Illustrative WBS'!Q108:Q192)</f>
        <v>0</v>
      </c>
    </row>
    <row r="10" spans="1:9" ht="12.75">
      <c r="A10" s="28">
        <f>'Illustrative WBS'!D193</f>
        <v>5</v>
      </c>
      <c r="B10" s="29" t="str">
        <f>'Illustrative WBS'!E193</f>
        <v>Electronic Screening Project</v>
      </c>
      <c r="C10" s="29">
        <f>SUM('Illustrative WBS'!K193:K250)</f>
        <v>0</v>
      </c>
      <c r="D10" s="68">
        <f>SUM('Illustrative WBS'!L193:L250)</f>
        <v>5</v>
      </c>
      <c r="E10" s="30">
        <f>SUM('Illustrative WBS'!M193:M250)</f>
        <v>450</v>
      </c>
      <c r="F10" s="30">
        <f>SUM('Illustrative WBS'!N193:N250)</f>
        <v>0</v>
      </c>
      <c r="G10" s="30">
        <f>SUM('Illustrative WBS'!O193:O250)</f>
        <v>0</v>
      </c>
      <c r="H10" s="30">
        <f>SUM('Illustrative WBS'!P193:P250)</f>
        <v>0</v>
      </c>
      <c r="I10" s="30">
        <f>SUM('Illustrative WBS'!Q193:Q250)</f>
        <v>0</v>
      </c>
    </row>
    <row r="11" spans="1:9" ht="12.75">
      <c r="A11" s="28">
        <f>'Illustrative WBS'!D251</f>
        <v>6</v>
      </c>
      <c r="B11" s="29" t="str">
        <f>'Illustrative WBS'!E251</f>
        <v>Evaluation</v>
      </c>
      <c r="C11" s="29">
        <f>SUM('Illustrative WBS'!K251:K261)</f>
        <v>0</v>
      </c>
      <c r="D11" s="68">
        <f>SUM('Illustrative WBS'!L251:L261)</f>
        <v>6</v>
      </c>
      <c r="E11" s="30">
        <f>SUM('Illustrative WBS'!M251:M261)</f>
        <v>540</v>
      </c>
      <c r="F11" s="30">
        <f>SUM('Illustrative WBS'!N251:N261)</f>
        <v>0</v>
      </c>
      <c r="G11" s="30">
        <f>SUM('Illustrative WBS'!O251:O261)</f>
        <v>0</v>
      </c>
      <c r="H11" s="30">
        <f>SUM('Illustrative WBS'!P251:P261)</f>
        <v>0</v>
      </c>
      <c r="I11" s="30">
        <f>SUM('Illustrative WBS'!Q251:Q261)</f>
        <v>0</v>
      </c>
    </row>
    <row r="12" spans="1:9" ht="12.75">
      <c r="A12" s="29"/>
      <c r="B12" s="29"/>
      <c r="C12" s="29"/>
      <c r="D12" s="68"/>
      <c r="E12" s="29"/>
      <c r="F12" s="29"/>
      <c r="G12" s="29"/>
      <c r="H12" s="29"/>
      <c r="I12" s="29"/>
    </row>
    <row r="13" spans="1:9" s="23" customFormat="1" ht="12.75">
      <c r="A13" s="31"/>
      <c r="B13" s="32" t="s">
        <v>308</v>
      </c>
      <c r="C13" s="31">
        <f aca="true" t="shared" si="0" ref="C13:H13">SUM(C6:C10)</f>
        <v>0</v>
      </c>
      <c r="D13" s="69">
        <f>SUM(D6:D12)</f>
        <v>21</v>
      </c>
      <c r="E13" s="33">
        <f>SUM(E6:E12)</f>
        <v>1890</v>
      </c>
      <c r="F13" s="33">
        <f t="shared" si="0"/>
        <v>0</v>
      </c>
      <c r="G13" s="33">
        <f t="shared" si="0"/>
        <v>0</v>
      </c>
      <c r="H13" s="33">
        <f t="shared" si="0"/>
        <v>0</v>
      </c>
      <c r="I13" s="33">
        <f>SUM(I6:I10)</f>
        <v>0</v>
      </c>
    </row>
  </sheetData>
  <printOptions horizontalCentered="1"/>
  <pageMargins left="0.75" right="0.75" top="1.1" bottom="1" header="0.69" footer="0.5"/>
  <pageSetup fitToHeight="1" fitToWidth="1" horizontalDpi="600" verticalDpi="600" orientation="landscape" r:id="rId1"/>
  <headerFooter alignWithMargins="0">
    <oddHeader>&amp;C&amp;"Arial,Bold"&amp;14Cost Estimate Summary</oddHeader>
    <oddFooter>&amp;L&amp;F file,
&amp;A worksheet&amp;C&amp;D  &amp;T&amp;RTab 15D -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horizontalCentered="1"/>
  <pageMargins left="0.75" right="0.75" top="1" bottom="1" header="0.5" footer="0.5"/>
  <pageSetup horizontalDpi="600" verticalDpi="600" orientation="portrait" scale="90" r:id="rId2"/>
  <headerFooter alignWithMargins="0">
    <oddFooter>&amp;L&amp;F file,
&amp;A worksheet&amp;C&amp;D  &amp;T&amp;RTab 15C -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 15 - Sample WBS</dc:title>
  <dc:subject>CVISN Planning Workshop</dc:subject>
  <dc:creator>JHU/APL</dc:creator>
  <cp:keywords/>
  <dc:description/>
  <cp:lastModifiedBy>Strategic Systems Department</cp:lastModifiedBy>
  <cp:lastPrinted>2002-02-05T18:35:56Z</cp:lastPrinted>
  <dcterms:created xsi:type="dcterms:W3CDTF">1999-08-11T16:35:17Z</dcterms:created>
  <dcterms:modified xsi:type="dcterms:W3CDTF">2002-02-05T18:37:52Z</dcterms:modified>
  <cp:category/>
  <cp:version/>
  <cp:contentType/>
  <cp:contentStatus/>
</cp:coreProperties>
</file>