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4425" activeTab="1"/>
  </bookViews>
  <sheets>
    <sheet name="Sheet1" sheetId="1" r:id="rId1"/>
    <sheet name="tab17" sheetId="2" r:id="rId2"/>
  </sheets>
  <definedNames/>
  <calcPr fullCalcOnLoad="1"/>
</workbook>
</file>

<file path=xl/sharedStrings.xml><?xml version="1.0" encoding="utf-8"?>
<sst xmlns="http://schemas.openxmlformats.org/spreadsheetml/2006/main" count="157" uniqueCount="37">
  <si>
    <t xml:space="preserve">           .</t>
  </si>
  <si>
    <t>type, highest degree, sex, race/ethnicity, and disability status:  1995</t>
  </si>
  <si>
    <t>Page 1 of 1</t>
  </si>
  <si>
    <t xml:space="preserve">            </t>
  </si>
  <si>
    <t>Sex</t>
  </si>
  <si>
    <t>Race/ethnicity</t>
  </si>
  <si>
    <t>Disability status</t>
  </si>
  <si>
    <t>Highest degree and type of institution</t>
  </si>
  <si>
    <t>Total</t>
  </si>
  <si>
    <t xml:space="preserve"> Women</t>
  </si>
  <si>
    <t>Men</t>
  </si>
  <si>
    <t>Hispanic</t>
  </si>
  <si>
    <t>White</t>
  </si>
  <si>
    <t>Black</t>
  </si>
  <si>
    <t>Asian</t>
  </si>
  <si>
    <t>American Indian</t>
  </si>
  <si>
    <t>Persons with disability</t>
  </si>
  <si>
    <t>Persons without disability</t>
  </si>
  <si>
    <t>Combined 4-year, medical school,</t>
  </si>
  <si>
    <t>Primary school.........................................................................…</t>
  </si>
  <si>
    <t>Secondary school.........................................................................…</t>
  </si>
  <si>
    <t>2-year college.........................................................................…</t>
  </si>
  <si>
    <t>4-year college or university.........................................................................…</t>
  </si>
  <si>
    <t>Medical school.........................................................................…</t>
  </si>
  <si>
    <t>Research institute.........................................................................…</t>
  </si>
  <si>
    <t>Other.........................................................................…</t>
  </si>
  <si>
    <t>Bachelors.........................................................................…</t>
  </si>
  <si>
    <t>Masters.........................................................................…</t>
  </si>
  <si>
    <t>Doctorate.........................................................................…</t>
  </si>
  <si>
    <t>SOURCE:  National Science Foundation/SRS 1995 SESTAT Integrated Data Files.</t>
  </si>
  <si>
    <t>Women, Minorities, and Persons With Disabilities in Science and Engineering:  1998</t>
  </si>
  <si>
    <t xml:space="preserve">    or research institute……............................................................................…</t>
  </si>
  <si>
    <t>All degrees.........................................................................…</t>
  </si>
  <si>
    <t>NOTES:     Because of rounding, details may not add up to totals.  All degrees includes "other" degree. Total includes "other" race/ethnicity.</t>
  </si>
  <si>
    <t>KEY:           - =  Fewer than 50 estimated.</t>
  </si>
  <si>
    <t xml:space="preserve">Appendix table 5-8.  Scientists and engineers employed in academic institutions, by institutional </t>
  </si>
  <si>
    <t xml:space="preserve">   Scientists and engineers are defined in terms of field of employment not degree field.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</si>
</sst>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65" fontId="5" fillId="0" borderId="1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5" fillId="0" borderId="0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165" fontId="5" fillId="0" borderId="6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165" fontId="5" fillId="0" borderId="1" xfId="15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65" fontId="5" fillId="0" borderId="8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N38">
      <selection activeCell="M1" sqref="M1:V47"/>
    </sheetView>
  </sheetViews>
  <sheetFormatPr defaultColWidth="9.140625" defaultRowHeight="12.75"/>
  <cols>
    <col min="1" max="13" width="6.7109375" style="1" customWidth="1"/>
    <col min="14" max="14" width="7.140625" style="1" customWidth="1"/>
    <col min="15" max="15" width="7.7109375" style="1" customWidth="1"/>
    <col min="16" max="16" width="8.57421875" style="1" customWidth="1"/>
    <col min="17" max="17" width="7.8515625" style="1" customWidth="1"/>
    <col min="18" max="16384" width="6.7109375" style="1" customWidth="1"/>
  </cols>
  <sheetData>
    <row r="1" spans="1:22" ht="11.25">
      <c r="A1" s="1">
        <v>17281</v>
      </c>
      <c r="B1" s="1">
        <v>12055</v>
      </c>
      <c r="C1" s="1">
        <v>5226</v>
      </c>
      <c r="D1" s="1">
        <v>726</v>
      </c>
      <c r="E1" s="1">
        <v>14074</v>
      </c>
      <c r="F1" s="1">
        <v>1860</v>
      </c>
      <c r="G1" s="1">
        <v>563</v>
      </c>
      <c r="H1" s="1">
        <v>58</v>
      </c>
      <c r="I1" s="1" t="s">
        <v>0</v>
      </c>
      <c r="J1" s="1">
        <v>16495</v>
      </c>
      <c r="K1" s="1">
        <v>786</v>
      </c>
      <c r="M1" s="1">
        <f aca="true" t="shared" si="0" ref="M1:M8">ROUND(A1,-2)</f>
        <v>17300</v>
      </c>
      <c r="N1" s="1">
        <f aca="true" t="shared" si="1" ref="N1:T16">ROUND(B1,-2)</f>
        <v>12100</v>
      </c>
      <c r="O1" s="1">
        <f t="shared" si="1"/>
        <v>5200</v>
      </c>
      <c r="P1" s="1">
        <f t="shared" si="1"/>
        <v>700</v>
      </c>
      <c r="Q1" s="1">
        <f t="shared" si="1"/>
        <v>14100</v>
      </c>
      <c r="R1" s="1">
        <f t="shared" si="1"/>
        <v>1900</v>
      </c>
      <c r="S1" s="1">
        <f t="shared" si="1"/>
        <v>600</v>
      </c>
      <c r="T1" s="1">
        <f t="shared" si="1"/>
        <v>100</v>
      </c>
      <c r="U1" s="1">
        <f aca="true" t="shared" si="2" ref="U1:V8">ROUND(J1,-2)</f>
        <v>16500</v>
      </c>
      <c r="V1" s="1">
        <f t="shared" si="2"/>
        <v>800</v>
      </c>
    </row>
    <row r="2" spans="1:22" ht="11.25">
      <c r="A2" s="1">
        <v>10764</v>
      </c>
      <c r="B2" s="1">
        <v>4181</v>
      </c>
      <c r="C2" s="1">
        <v>6583</v>
      </c>
      <c r="D2" s="1">
        <v>308</v>
      </c>
      <c r="E2" s="1">
        <v>9629</v>
      </c>
      <c r="F2" s="1">
        <v>450</v>
      </c>
      <c r="G2" s="1">
        <v>377</v>
      </c>
      <c r="H2" s="1" t="s">
        <v>0</v>
      </c>
      <c r="I2" s="1" t="s">
        <v>0</v>
      </c>
      <c r="J2" s="1">
        <v>10003</v>
      </c>
      <c r="K2" s="1">
        <v>761</v>
      </c>
      <c r="M2" s="1">
        <f t="shared" si="0"/>
        <v>10800</v>
      </c>
      <c r="N2" s="1">
        <f t="shared" si="1"/>
        <v>4200</v>
      </c>
      <c r="O2" s="1">
        <f t="shared" si="1"/>
        <v>6600</v>
      </c>
      <c r="P2" s="1">
        <f t="shared" si="1"/>
        <v>300</v>
      </c>
      <c r="Q2" s="1">
        <f t="shared" si="1"/>
        <v>9600</v>
      </c>
      <c r="R2" s="1">
        <f t="shared" si="1"/>
        <v>500</v>
      </c>
      <c r="S2" s="1">
        <f t="shared" si="1"/>
        <v>400</v>
      </c>
      <c r="T2" s="1">
        <v>0</v>
      </c>
      <c r="U2" s="1">
        <f t="shared" si="2"/>
        <v>10000</v>
      </c>
      <c r="V2" s="1">
        <f t="shared" si="2"/>
        <v>800</v>
      </c>
    </row>
    <row r="3" spans="1:22" ht="11.25">
      <c r="A3" s="1">
        <v>49035</v>
      </c>
      <c r="B3" s="1">
        <v>19009</v>
      </c>
      <c r="C3" s="1">
        <v>30026</v>
      </c>
      <c r="D3" s="1">
        <v>1375</v>
      </c>
      <c r="E3" s="1">
        <v>44051</v>
      </c>
      <c r="F3" s="1">
        <v>2133</v>
      </c>
      <c r="G3" s="1">
        <v>1349</v>
      </c>
      <c r="H3" s="1">
        <v>127</v>
      </c>
      <c r="I3" s="1" t="s">
        <v>0</v>
      </c>
      <c r="J3" s="1">
        <v>44380</v>
      </c>
      <c r="K3" s="1">
        <v>4655</v>
      </c>
      <c r="M3" s="1">
        <f t="shared" si="0"/>
        <v>49000</v>
      </c>
      <c r="N3" s="1">
        <f t="shared" si="1"/>
        <v>19000</v>
      </c>
      <c r="O3" s="1">
        <f t="shared" si="1"/>
        <v>30000</v>
      </c>
      <c r="P3" s="1">
        <f t="shared" si="1"/>
        <v>1400</v>
      </c>
      <c r="Q3" s="1">
        <f t="shared" si="1"/>
        <v>44100</v>
      </c>
      <c r="R3" s="1">
        <f t="shared" si="1"/>
        <v>2100</v>
      </c>
      <c r="S3" s="1">
        <f t="shared" si="1"/>
        <v>1300</v>
      </c>
      <c r="T3" s="1">
        <f t="shared" si="1"/>
        <v>100</v>
      </c>
      <c r="U3" s="1">
        <f t="shared" si="2"/>
        <v>44400</v>
      </c>
      <c r="V3" s="1">
        <f t="shared" si="2"/>
        <v>4700</v>
      </c>
    </row>
    <row r="4" spans="1:22" ht="11.25">
      <c r="A4" s="1">
        <v>127553</v>
      </c>
      <c r="B4" s="1">
        <v>26148</v>
      </c>
      <c r="C4" s="1">
        <v>101405</v>
      </c>
      <c r="D4" s="1">
        <v>3014</v>
      </c>
      <c r="E4" s="1">
        <v>108673</v>
      </c>
      <c r="F4" s="1">
        <v>3301</v>
      </c>
      <c r="G4" s="1">
        <v>12141</v>
      </c>
      <c r="H4" s="1">
        <v>424</v>
      </c>
      <c r="I4" s="1" t="s">
        <v>0</v>
      </c>
      <c r="J4" s="1">
        <v>120866</v>
      </c>
      <c r="K4" s="1">
        <v>6687</v>
      </c>
      <c r="M4" s="1">
        <f t="shared" si="0"/>
        <v>127600</v>
      </c>
      <c r="N4" s="1">
        <f t="shared" si="1"/>
        <v>26100</v>
      </c>
      <c r="O4" s="1">
        <f t="shared" si="1"/>
        <v>101400</v>
      </c>
      <c r="P4" s="1">
        <f t="shared" si="1"/>
        <v>3000</v>
      </c>
      <c r="Q4" s="1">
        <f t="shared" si="1"/>
        <v>108700</v>
      </c>
      <c r="R4" s="1">
        <f t="shared" si="1"/>
        <v>3300</v>
      </c>
      <c r="S4" s="1">
        <f t="shared" si="1"/>
        <v>12100</v>
      </c>
      <c r="T4" s="1">
        <f t="shared" si="1"/>
        <v>400</v>
      </c>
      <c r="U4" s="1">
        <f t="shared" si="2"/>
        <v>120900</v>
      </c>
      <c r="V4" s="1">
        <f t="shared" si="2"/>
        <v>6700</v>
      </c>
    </row>
    <row r="5" spans="1:22" ht="11.25">
      <c r="A5" s="1">
        <v>23312</v>
      </c>
      <c r="B5" s="1">
        <v>7390</v>
      </c>
      <c r="C5" s="1">
        <v>15922</v>
      </c>
      <c r="D5" s="1">
        <v>526</v>
      </c>
      <c r="E5" s="1">
        <v>19051</v>
      </c>
      <c r="F5" s="1">
        <v>1217</v>
      </c>
      <c r="G5" s="1">
        <v>2435</v>
      </c>
      <c r="H5" s="1">
        <v>83</v>
      </c>
      <c r="I5" s="1" t="s">
        <v>0</v>
      </c>
      <c r="J5" s="1">
        <v>21849</v>
      </c>
      <c r="K5" s="1">
        <v>1463</v>
      </c>
      <c r="M5" s="1">
        <f t="shared" si="0"/>
        <v>23300</v>
      </c>
      <c r="N5" s="1">
        <f t="shared" si="1"/>
        <v>7400</v>
      </c>
      <c r="O5" s="1">
        <f t="shared" si="1"/>
        <v>15900</v>
      </c>
      <c r="P5" s="1">
        <f t="shared" si="1"/>
        <v>500</v>
      </c>
      <c r="Q5" s="1">
        <f t="shared" si="1"/>
        <v>19100</v>
      </c>
      <c r="R5" s="1">
        <f t="shared" si="1"/>
        <v>1200</v>
      </c>
      <c r="S5" s="1">
        <f t="shared" si="1"/>
        <v>2400</v>
      </c>
      <c r="T5" s="1">
        <f t="shared" si="1"/>
        <v>100</v>
      </c>
      <c r="U5" s="1">
        <f t="shared" si="2"/>
        <v>21800</v>
      </c>
      <c r="V5" s="1">
        <f t="shared" si="2"/>
        <v>1500</v>
      </c>
    </row>
    <row r="6" spans="1:22" ht="11.25">
      <c r="A6" s="1">
        <v>17814</v>
      </c>
      <c r="B6" s="1">
        <v>3116</v>
      </c>
      <c r="C6" s="1">
        <v>14698</v>
      </c>
      <c r="D6" s="1">
        <v>635</v>
      </c>
      <c r="E6" s="1">
        <v>14299</v>
      </c>
      <c r="F6" s="1">
        <v>269</v>
      </c>
      <c r="G6" s="1">
        <v>2498</v>
      </c>
      <c r="H6" s="1">
        <v>113</v>
      </c>
      <c r="I6" s="1" t="s">
        <v>0</v>
      </c>
      <c r="J6" s="1">
        <v>16852</v>
      </c>
      <c r="K6" s="1">
        <v>962</v>
      </c>
      <c r="M6" s="1">
        <f t="shared" si="0"/>
        <v>17800</v>
      </c>
      <c r="N6" s="1">
        <f t="shared" si="1"/>
        <v>3100</v>
      </c>
      <c r="O6" s="1">
        <f t="shared" si="1"/>
        <v>14700</v>
      </c>
      <c r="P6" s="1">
        <f t="shared" si="1"/>
        <v>600</v>
      </c>
      <c r="Q6" s="1">
        <f t="shared" si="1"/>
        <v>14300</v>
      </c>
      <c r="R6" s="1">
        <f t="shared" si="1"/>
        <v>300</v>
      </c>
      <c r="S6" s="1">
        <f t="shared" si="1"/>
        <v>2500</v>
      </c>
      <c r="T6" s="1">
        <f t="shared" si="1"/>
        <v>100</v>
      </c>
      <c r="U6" s="1">
        <f t="shared" si="2"/>
        <v>16900</v>
      </c>
      <c r="V6" s="1">
        <f t="shared" si="2"/>
        <v>1000</v>
      </c>
    </row>
    <row r="7" spans="1:22" ht="11.25">
      <c r="A7" s="1">
        <v>12853</v>
      </c>
      <c r="B7" s="1">
        <v>5222</v>
      </c>
      <c r="C7" s="1">
        <v>7631</v>
      </c>
      <c r="D7" s="1">
        <v>476</v>
      </c>
      <c r="E7" s="1">
        <v>11206</v>
      </c>
      <c r="F7" s="1">
        <v>305</v>
      </c>
      <c r="G7" s="1">
        <v>866</v>
      </c>
      <c r="H7" s="1" t="s">
        <v>0</v>
      </c>
      <c r="I7" s="1" t="s">
        <v>0</v>
      </c>
      <c r="J7" s="1">
        <v>11620</v>
      </c>
      <c r="K7" s="1">
        <v>1233</v>
      </c>
      <c r="M7" s="1">
        <f t="shared" si="0"/>
        <v>12900</v>
      </c>
      <c r="N7" s="1">
        <f t="shared" si="1"/>
        <v>5200</v>
      </c>
      <c r="O7" s="1">
        <f t="shared" si="1"/>
        <v>7600</v>
      </c>
      <c r="P7" s="1">
        <f t="shared" si="1"/>
        <v>500</v>
      </c>
      <c r="Q7" s="1">
        <f t="shared" si="1"/>
        <v>11200</v>
      </c>
      <c r="R7" s="1">
        <f t="shared" si="1"/>
        <v>300</v>
      </c>
      <c r="S7" s="1">
        <f t="shared" si="1"/>
        <v>900</v>
      </c>
      <c r="T7" s="1">
        <v>0</v>
      </c>
      <c r="U7" s="1">
        <f t="shared" si="2"/>
        <v>11600</v>
      </c>
      <c r="V7" s="1">
        <f t="shared" si="2"/>
        <v>1200</v>
      </c>
    </row>
    <row r="8" spans="1:22" ht="11.25">
      <c r="A8" s="1">
        <v>139096</v>
      </c>
      <c r="B8" s="1">
        <v>46806</v>
      </c>
      <c r="C8" s="1">
        <v>92290</v>
      </c>
      <c r="D8" s="1">
        <v>3823</v>
      </c>
      <c r="E8" s="1">
        <v>113971</v>
      </c>
      <c r="F8" s="1">
        <v>6474</v>
      </c>
      <c r="G8" s="1">
        <v>14413</v>
      </c>
      <c r="H8" s="1">
        <v>225</v>
      </c>
      <c r="I8" s="1">
        <v>190</v>
      </c>
      <c r="J8" s="1">
        <v>130302</v>
      </c>
      <c r="K8" s="1">
        <v>8794</v>
      </c>
      <c r="M8" s="1">
        <f t="shared" si="0"/>
        <v>139100</v>
      </c>
      <c r="N8" s="1">
        <f t="shared" si="1"/>
        <v>46800</v>
      </c>
      <c r="O8" s="1">
        <f t="shared" si="1"/>
        <v>92300</v>
      </c>
      <c r="P8" s="1">
        <f t="shared" si="1"/>
        <v>3800</v>
      </c>
      <c r="Q8" s="1">
        <f t="shared" si="1"/>
        <v>114000</v>
      </c>
      <c r="R8" s="1">
        <f t="shared" si="1"/>
        <v>6500</v>
      </c>
      <c r="S8" s="1">
        <f t="shared" si="1"/>
        <v>14400</v>
      </c>
      <c r="T8" s="1">
        <f t="shared" si="1"/>
        <v>200</v>
      </c>
      <c r="U8" s="1">
        <f t="shared" si="2"/>
        <v>130300</v>
      </c>
      <c r="V8" s="1">
        <f t="shared" si="2"/>
        <v>8800</v>
      </c>
    </row>
    <row r="11" spans="1:22" ht="11.25">
      <c r="A11" s="1">
        <v>2016</v>
      </c>
      <c r="B11" s="1">
        <v>827</v>
      </c>
      <c r="C11" s="1">
        <v>1189</v>
      </c>
      <c r="D11" s="1">
        <v>112</v>
      </c>
      <c r="E11" s="1">
        <v>1145</v>
      </c>
      <c r="F11" s="1">
        <v>658</v>
      </c>
      <c r="G11" s="1">
        <v>101</v>
      </c>
      <c r="H11" s="1" t="s">
        <v>0</v>
      </c>
      <c r="I11" s="1" t="s">
        <v>0</v>
      </c>
      <c r="J11" s="1">
        <v>1915</v>
      </c>
      <c r="K11" s="1">
        <v>101</v>
      </c>
      <c r="M11" s="1">
        <f aca="true" t="shared" si="3" ref="M11:M17">ROUND(A11,-2)</f>
        <v>2000</v>
      </c>
      <c r="N11" s="1">
        <f t="shared" si="1"/>
        <v>800</v>
      </c>
      <c r="O11" s="1">
        <f t="shared" si="1"/>
        <v>1200</v>
      </c>
      <c r="P11" s="1">
        <f t="shared" si="1"/>
        <v>100</v>
      </c>
      <c r="Q11" s="1">
        <f t="shared" si="1"/>
        <v>1100</v>
      </c>
      <c r="R11" s="1">
        <f t="shared" si="1"/>
        <v>700</v>
      </c>
      <c r="S11" s="1">
        <f t="shared" si="1"/>
        <v>100</v>
      </c>
      <c r="T11" s="1">
        <v>0</v>
      </c>
      <c r="U11" s="1">
        <f>ROUND(J11,-2)</f>
        <v>1900</v>
      </c>
      <c r="V11" s="1">
        <f>ROUND(K11,-2)</f>
        <v>100</v>
      </c>
    </row>
    <row r="12" spans="1:22" ht="11.25">
      <c r="A12" s="1">
        <v>3673</v>
      </c>
      <c r="B12" s="1">
        <v>1201</v>
      </c>
      <c r="C12" s="1">
        <v>2472</v>
      </c>
      <c r="D12" s="1">
        <v>100</v>
      </c>
      <c r="E12" s="1">
        <v>3133</v>
      </c>
      <c r="F12" s="1">
        <v>89</v>
      </c>
      <c r="G12" s="1">
        <v>351</v>
      </c>
      <c r="H12" s="1" t="s">
        <v>0</v>
      </c>
      <c r="I12" s="1" t="s">
        <v>0</v>
      </c>
      <c r="J12" s="1">
        <v>3673</v>
      </c>
      <c r="K12" s="1" t="s">
        <v>0</v>
      </c>
      <c r="M12" s="1">
        <f t="shared" si="3"/>
        <v>3700</v>
      </c>
      <c r="N12" s="1">
        <f t="shared" si="1"/>
        <v>1200</v>
      </c>
      <c r="O12" s="1">
        <f t="shared" si="1"/>
        <v>2500</v>
      </c>
      <c r="P12" s="1">
        <f t="shared" si="1"/>
        <v>100</v>
      </c>
      <c r="Q12" s="1">
        <f t="shared" si="1"/>
        <v>3100</v>
      </c>
      <c r="R12" s="1">
        <f t="shared" si="1"/>
        <v>100</v>
      </c>
      <c r="S12" s="1">
        <f t="shared" si="1"/>
        <v>400</v>
      </c>
      <c r="T12" s="1">
        <v>0</v>
      </c>
      <c r="U12" s="1">
        <f aca="true" t="shared" si="4" ref="U12:U18">ROUND(J12,-2)</f>
        <v>3700</v>
      </c>
      <c r="V12" s="1">
        <v>0</v>
      </c>
    </row>
    <row r="13" spans="1:22" ht="11.25">
      <c r="A13" s="1">
        <v>11379</v>
      </c>
      <c r="B13" s="1">
        <v>3524</v>
      </c>
      <c r="C13" s="1">
        <v>7855</v>
      </c>
      <c r="D13" s="1" t="s">
        <v>0</v>
      </c>
      <c r="E13" s="1">
        <v>10530</v>
      </c>
      <c r="F13" s="1">
        <v>584</v>
      </c>
      <c r="G13" s="1">
        <v>265</v>
      </c>
      <c r="H13" s="1" t="s">
        <v>0</v>
      </c>
      <c r="I13" s="1" t="s">
        <v>0</v>
      </c>
      <c r="J13" s="1">
        <v>10822</v>
      </c>
      <c r="K13" s="1">
        <v>557</v>
      </c>
      <c r="M13" s="1">
        <f t="shared" si="3"/>
        <v>11400</v>
      </c>
      <c r="N13" s="1">
        <f t="shared" si="1"/>
        <v>3500</v>
      </c>
      <c r="O13" s="1">
        <f t="shared" si="1"/>
        <v>7900</v>
      </c>
      <c r="P13" s="1">
        <v>0</v>
      </c>
      <c r="Q13" s="1">
        <f t="shared" si="1"/>
        <v>10500</v>
      </c>
      <c r="R13" s="1">
        <f t="shared" si="1"/>
        <v>600</v>
      </c>
      <c r="S13" s="1">
        <f t="shared" si="1"/>
        <v>300</v>
      </c>
      <c r="T13" s="1">
        <v>0</v>
      </c>
      <c r="U13" s="1">
        <f t="shared" si="4"/>
        <v>10800</v>
      </c>
      <c r="V13" s="1">
        <f aca="true" t="shared" si="5" ref="V13:V18">ROUND(K13,-2)</f>
        <v>600</v>
      </c>
    </row>
    <row r="14" spans="1:22" ht="11.25">
      <c r="A14" s="1">
        <v>11418</v>
      </c>
      <c r="B14" s="1">
        <v>4406</v>
      </c>
      <c r="C14" s="1">
        <v>7012</v>
      </c>
      <c r="D14" s="1">
        <v>478</v>
      </c>
      <c r="E14" s="1">
        <v>9761</v>
      </c>
      <c r="F14" s="1">
        <v>496</v>
      </c>
      <c r="G14" s="1">
        <v>683</v>
      </c>
      <c r="H14" s="1" t="s">
        <v>0</v>
      </c>
      <c r="I14" s="1" t="s">
        <v>0</v>
      </c>
      <c r="J14" s="1">
        <v>11055</v>
      </c>
      <c r="K14" s="1">
        <v>363</v>
      </c>
      <c r="M14" s="1">
        <f t="shared" si="3"/>
        <v>11400</v>
      </c>
      <c r="N14" s="1">
        <f t="shared" si="1"/>
        <v>4400</v>
      </c>
      <c r="O14" s="1">
        <f t="shared" si="1"/>
        <v>7000</v>
      </c>
      <c r="P14" s="1">
        <f t="shared" si="1"/>
        <v>500</v>
      </c>
      <c r="Q14" s="1">
        <f t="shared" si="1"/>
        <v>9800</v>
      </c>
      <c r="R14" s="1">
        <f t="shared" si="1"/>
        <v>500</v>
      </c>
      <c r="S14" s="1">
        <f t="shared" si="1"/>
        <v>700</v>
      </c>
      <c r="T14" s="1">
        <v>0</v>
      </c>
      <c r="U14" s="1">
        <f t="shared" si="4"/>
        <v>11100</v>
      </c>
      <c r="V14" s="1">
        <f t="shared" si="5"/>
        <v>400</v>
      </c>
    </row>
    <row r="15" spans="1:22" ht="11.25">
      <c r="A15" s="1">
        <v>2079</v>
      </c>
      <c r="B15" s="1">
        <v>1158</v>
      </c>
      <c r="C15" s="1">
        <v>921</v>
      </c>
      <c r="D15" s="1" t="s">
        <v>0</v>
      </c>
      <c r="E15" s="1">
        <v>1409</v>
      </c>
      <c r="F15" s="1">
        <v>670</v>
      </c>
      <c r="G15" s="1" t="s">
        <v>0</v>
      </c>
      <c r="H15" s="1" t="s">
        <v>0</v>
      </c>
      <c r="I15" s="1" t="s">
        <v>0</v>
      </c>
      <c r="J15" s="1">
        <v>1530</v>
      </c>
      <c r="K15" s="1">
        <v>549</v>
      </c>
      <c r="M15" s="1">
        <f t="shared" si="3"/>
        <v>2100</v>
      </c>
      <c r="N15" s="1">
        <f t="shared" si="1"/>
        <v>1200</v>
      </c>
      <c r="O15" s="1">
        <f t="shared" si="1"/>
        <v>900</v>
      </c>
      <c r="P15" s="1">
        <v>0</v>
      </c>
      <c r="Q15" s="1">
        <f t="shared" si="1"/>
        <v>1400</v>
      </c>
      <c r="R15" s="1">
        <f t="shared" si="1"/>
        <v>700</v>
      </c>
      <c r="S15" s="1">
        <v>0</v>
      </c>
      <c r="T15" s="1">
        <v>0</v>
      </c>
      <c r="U15" s="1">
        <f t="shared" si="4"/>
        <v>1500</v>
      </c>
      <c r="V15" s="1">
        <f t="shared" si="5"/>
        <v>500</v>
      </c>
    </row>
    <row r="16" spans="1:22" ht="11.25">
      <c r="A16" s="1">
        <v>2034</v>
      </c>
      <c r="B16" s="1">
        <v>265</v>
      </c>
      <c r="C16" s="1">
        <v>1769</v>
      </c>
      <c r="D16" s="1">
        <v>163</v>
      </c>
      <c r="E16" s="1">
        <v>1736</v>
      </c>
      <c r="F16" s="1" t="s">
        <v>0</v>
      </c>
      <c r="G16" s="1">
        <v>135</v>
      </c>
      <c r="H16" s="1" t="s">
        <v>0</v>
      </c>
      <c r="I16" s="1" t="s">
        <v>0</v>
      </c>
      <c r="J16" s="1">
        <v>1937</v>
      </c>
      <c r="K16" s="1">
        <v>97</v>
      </c>
      <c r="M16" s="1">
        <f t="shared" si="3"/>
        <v>2000</v>
      </c>
      <c r="N16" s="1">
        <f t="shared" si="1"/>
        <v>300</v>
      </c>
      <c r="O16" s="1">
        <f t="shared" si="1"/>
        <v>1800</v>
      </c>
      <c r="P16" s="1">
        <f t="shared" si="1"/>
        <v>200</v>
      </c>
      <c r="Q16" s="1">
        <f t="shared" si="1"/>
        <v>1700</v>
      </c>
      <c r="R16" s="1">
        <v>0</v>
      </c>
      <c r="S16" s="1">
        <f t="shared" si="1"/>
        <v>100</v>
      </c>
      <c r="T16" s="1">
        <v>0</v>
      </c>
      <c r="U16" s="1">
        <f t="shared" si="4"/>
        <v>1900</v>
      </c>
      <c r="V16" s="1">
        <f t="shared" si="5"/>
        <v>100</v>
      </c>
    </row>
    <row r="17" spans="1:22" ht="11.25">
      <c r="A17" s="1">
        <v>3432</v>
      </c>
      <c r="B17" s="1">
        <v>1753</v>
      </c>
      <c r="C17" s="1">
        <v>1679</v>
      </c>
      <c r="D17" s="1">
        <v>265</v>
      </c>
      <c r="E17" s="1">
        <v>2967</v>
      </c>
      <c r="F17" s="1" t="s">
        <v>0</v>
      </c>
      <c r="G17" s="1">
        <v>200</v>
      </c>
      <c r="H17" s="1" t="s">
        <v>0</v>
      </c>
      <c r="I17" s="1" t="s">
        <v>0</v>
      </c>
      <c r="J17" s="1">
        <v>2674</v>
      </c>
      <c r="K17" s="1">
        <v>758</v>
      </c>
      <c r="M17" s="1">
        <f t="shared" si="3"/>
        <v>3400</v>
      </c>
      <c r="N17" s="1">
        <f>ROUND(B17,-2)</f>
        <v>1800</v>
      </c>
      <c r="O17" s="1">
        <f>ROUND(C17,-2)</f>
        <v>1700</v>
      </c>
      <c r="P17" s="1">
        <f>ROUND(D17,-2)</f>
        <v>300</v>
      </c>
      <c r="Q17" s="1">
        <f>ROUND(E17,-2)</f>
        <v>3000</v>
      </c>
      <c r="R17" s="1">
        <v>0</v>
      </c>
      <c r="S17" s="1">
        <f>ROUND(G17,-2)</f>
        <v>200</v>
      </c>
      <c r="T17" s="1">
        <v>0</v>
      </c>
      <c r="U17" s="1">
        <f t="shared" si="4"/>
        <v>2700</v>
      </c>
      <c r="V17" s="1">
        <f t="shared" si="5"/>
        <v>800</v>
      </c>
    </row>
    <row r="18" spans="1:22" ht="11.25">
      <c r="A18" s="1">
        <v>43801</v>
      </c>
      <c r="B18" s="1">
        <v>15646</v>
      </c>
      <c r="C18" s="1">
        <v>28155</v>
      </c>
      <c r="D18" s="1">
        <v>1494</v>
      </c>
      <c r="E18" s="1">
        <v>37304</v>
      </c>
      <c r="F18" s="1">
        <v>1573</v>
      </c>
      <c r="G18" s="1">
        <v>3370</v>
      </c>
      <c r="H18" s="1">
        <v>60</v>
      </c>
      <c r="I18" s="1" t="s">
        <v>0</v>
      </c>
      <c r="J18" s="1">
        <v>42245</v>
      </c>
      <c r="K18" s="1">
        <v>1556</v>
      </c>
      <c r="M18" s="1">
        <f aca="true" t="shared" si="6" ref="M18:T33">ROUND(A18,-2)</f>
        <v>43800</v>
      </c>
      <c r="N18" s="1">
        <f t="shared" si="6"/>
        <v>15600</v>
      </c>
      <c r="O18" s="1">
        <f t="shared" si="6"/>
        <v>28200</v>
      </c>
      <c r="P18" s="1">
        <f t="shared" si="6"/>
        <v>1500</v>
      </c>
      <c r="Q18" s="1">
        <f t="shared" si="6"/>
        <v>37300</v>
      </c>
      <c r="R18" s="1">
        <f t="shared" si="6"/>
        <v>1600</v>
      </c>
      <c r="S18" s="1">
        <f t="shared" si="6"/>
        <v>3400</v>
      </c>
      <c r="T18" s="1">
        <f t="shared" si="6"/>
        <v>100</v>
      </c>
      <c r="U18" s="1">
        <f t="shared" si="4"/>
        <v>42200</v>
      </c>
      <c r="V18" s="1">
        <f t="shared" si="5"/>
        <v>1600</v>
      </c>
    </row>
    <row r="21" spans="1:22" ht="11.25">
      <c r="A21" s="1">
        <v>13597</v>
      </c>
      <c r="B21" s="1">
        <v>10129</v>
      </c>
      <c r="C21" s="1">
        <v>3468</v>
      </c>
      <c r="D21" s="1">
        <v>607</v>
      </c>
      <c r="E21" s="1">
        <v>11457</v>
      </c>
      <c r="F21" s="1">
        <v>1018</v>
      </c>
      <c r="G21" s="1">
        <v>459</v>
      </c>
      <c r="H21" s="1">
        <v>56</v>
      </c>
      <c r="I21" s="1" t="s">
        <v>0</v>
      </c>
      <c r="J21" s="1">
        <v>12965</v>
      </c>
      <c r="K21" s="1">
        <v>632</v>
      </c>
      <c r="M21" s="1">
        <f t="shared" si="6"/>
        <v>13600</v>
      </c>
      <c r="N21" s="1">
        <f t="shared" si="6"/>
        <v>10100</v>
      </c>
      <c r="O21" s="1">
        <f t="shared" si="6"/>
        <v>3500</v>
      </c>
      <c r="P21" s="1">
        <f t="shared" si="6"/>
        <v>600</v>
      </c>
      <c r="Q21" s="1">
        <f t="shared" si="6"/>
        <v>11500</v>
      </c>
      <c r="R21" s="1">
        <f t="shared" si="6"/>
        <v>1000</v>
      </c>
      <c r="S21" s="1">
        <f t="shared" si="6"/>
        <v>500</v>
      </c>
      <c r="T21" s="1">
        <f t="shared" si="6"/>
        <v>100</v>
      </c>
      <c r="U21" s="1">
        <f aca="true" t="shared" si="7" ref="U21:V24">ROUND(J21,-2)</f>
        <v>13000</v>
      </c>
      <c r="V21" s="1">
        <f t="shared" si="7"/>
        <v>600</v>
      </c>
    </row>
    <row r="22" spans="1:22" ht="11.25">
      <c r="A22" s="1">
        <v>6211</v>
      </c>
      <c r="B22" s="1">
        <v>2432</v>
      </c>
      <c r="C22" s="1">
        <v>3779</v>
      </c>
      <c r="D22" s="1">
        <v>157</v>
      </c>
      <c r="E22" s="1">
        <v>5760</v>
      </c>
      <c r="F22" s="1">
        <v>294</v>
      </c>
      <c r="G22" s="1" t="s">
        <v>0</v>
      </c>
      <c r="H22" s="1" t="s">
        <v>0</v>
      </c>
      <c r="I22" s="1" t="s">
        <v>0</v>
      </c>
      <c r="J22" s="1">
        <v>5661</v>
      </c>
      <c r="K22" s="1">
        <v>550</v>
      </c>
      <c r="M22" s="1">
        <f t="shared" si="6"/>
        <v>6200</v>
      </c>
      <c r="N22" s="1">
        <f t="shared" si="6"/>
        <v>2400</v>
      </c>
      <c r="O22" s="1">
        <f t="shared" si="6"/>
        <v>3800</v>
      </c>
      <c r="P22" s="1">
        <f t="shared" si="6"/>
        <v>200</v>
      </c>
      <c r="Q22" s="1">
        <f t="shared" si="6"/>
        <v>5800</v>
      </c>
      <c r="R22" s="1">
        <f t="shared" si="6"/>
        <v>300</v>
      </c>
      <c r="S22" s="1">
        <v>0</v>
      </c>
      <c r="T22" s="1">
        <v>0</v>
      </c>
      <c r="U22" s="1">
        <f t="shared" si="7"/>
        <v>5700</v>
      </c>
      <c r="V22" s="1">
        <f t="shared" si="7"/>
        <v>600</v>
      </c>
    </row>
    <row r="23" spans="1:22" ht="11.25">
      <c r="A23" s="1">
        <v>30537</v>
      </c>
      <c r="B23" s="1">
        <v>13799</v>
      </c>
      <c r="C23" s="1">
        <v>16738</v>
      </c>
      <c r="D23" s="1">
        <v>1255</v>
      </c>
      <c r="E23" s="1">
        <v>27198</v>
      </c>
      <c r="F23" s="1">
        <v>1287</v>
      </c>
      <c r="G23" s="1">
        <v>674</v>
      </c>
      <c r="H23" s="1">
        <v>123</v>
      </c>
      <c r="I23" s="1" t="s">
        <v>0</v>
      </c>
      <c r="J23" s="1">
        <v>26725</v>
      </c>
      <c r="K23" s="1">
        <v>3812</v>
      </c>
      <c r="M23" s="1">
        <f t="shared" si="6"/>
        <v>30500</v>
      </c>
      <c r="N23" s="1">
        <f t="shared" si="6"/>
        <v>13800</v>
      </c>
      <c r="O23" s="1">
        <f t="shared" si="6"/>
        <v>16700</v>
      </c>
      <c r="P23" s="1">
        <f t="shared" si="6"/>
        <v>1300</v>
      </c>
      <c r="Q23" s="1">
        <f t="shared" si="6"/>
        <v>27200</v>
      </c>
      <c r="R23" s="1">
        <f t="shared" si="6"/>
        <v>1300</v>
      </c>
      <c r="S23" s="1">
        <f t="shared" si="6"/>
        <v>700</v>
      </c>
      <c r="T23" s="1">
        <f t="shared" si="6"/>
        <v>100</v>
      </c>
      <c r="U23" s="1">
        <f t="shared" si="7"/>
        <v>26700</v>
      </c>
      <c r="V23" s="1">
        <f t="shared" si="7"/>
        <v>3800</v>
      </c>
    </row>
    <row r="24" spans="1:22" ht="11.25">
      <c r="A24" s="1">
        <v>9203</v>
      </c>
      <c r="B24" s="1">
        <v>2433</v>
      </c>
      <c r="C24" s="1">
        <v>6770</v>
      </c>
      <c r="D24" s="1">
        <v>192</v>
      </c>
      <c r="E24" s="1">
        <v>6458</v>
      </c>
      <c r="F24" s="1">
        <v>397</v>
      </c>
      <c r="G24" s="1">
        <v>2156</v>
      </c>
      <c r="H24" s="1" t="s">
        <v>0</v>
      </c>
      <c r="I24" s="1" t="s">
        <v>0</v>
      </c>
      <c r="J24" s="1">
        <v>8945</v>
      </c>
      <c r="K24" s="1">
        <v>258</v>
      </c>
      <c r="M24" s="1">
        <f t="shared" si="6"/>
        <v>9200</v>
      </c>
      <c r="N24" s="1">
        <f t="shared" si="6"/>
        <v>2400</v>
      </c>
      <c r="O24" s="1">
        <f t="shared" si="6"/>
        <v>6800</v>
      </c>
      <c r="P24" s="1">
        <f t="shared" si="6"/>
        <v>200</v>
      </c>
      <c r="Q24" s="1">
        <f t="shared" si="6"/>
        <v>6500</v>
      </c>
      <c r="R24" s="1">
        <f t="shared" si="6"/>
        <v>400</v>
      </c>
      <c r="S24" s="1">
        <f t="shared" si="6"/>
        <v>2200</v>
      </c>
      <c r="T24" s="1">
        <v>0</v>
      </c>
      <c r="U24" s="1">
        <f t="shared" si="7"/>
        <v>8900</v>
      </c>
      <c r="V24" s="1">
        <f t="shared" si="7"/>
        <v>300</v>
      </c>
    </row>
    <row r="25" spans="1:22" ht="11.25">
      <c r="A25" s="1">
        <v>933</v>
      </c>
      <c r="B25" s="1">
        <v>280</v>
      </c>
      <c r="C25" s="1">
        <v>653</v>
      </c>
      <c r="D25" s="1">
        <v>11</v>
      </c>
      <c r="E25" s="1">
        <v>422</v>
      </c>
      <c r="F25" s="1">
        <v>227</v>
      </c>
      <c r="G25" s="1">
        <v>273</v>
      </c>
      <c r="H25" s="1" t="s">
        <v>0</v>
      </c>
      <c r="I25" s="1" t="s">
        <v>0</v>
      </c>
      <c r="J25" s="1">
        <v>933</v>
      </c>
      <c r="K25" s="1" t="s">
        <v>0</v>
      </c>
      <c r="M25" s="1">
        <f t="shared" si="6"/>
        <v>900</v>
      </c>
      <c r="N25" s="1">
        <f t="shared" si="6"/>
        <v>300</v>
      </c>
      <c r="O25" s="1">
        <f t="shared" si="6"/>
        <v>700</v>
      </c>
      <c r="P25" s="1">
        <f t="shared" si="6"/>
        <v>0</v>
      </c>
      <c r="Q25" s="1">
        <f t="shared" si="6"/>
        <v>400</v>
      </c>
      <c r="R25" s="1">
        <f t="shared" si="6"/>
        <v>200</v>
      </c>
      <c r="S25" s="1">
        <f t="shared" si="6"/>
        <v>300</v>
      </c>
      <c r="T25" s="1">
        <v>0</v>
      </c>
      <c r="U25" s="1">
        <f>ROUND(J25,-2)</f>
        <v>900</v>
      </c>
      <c r="V25" s="1">
        <v>0</v>
      </c>
    </row>
    <row r="26" spans="1:22" ht="11.25">
      <c r="A26" s="1">
        <v>2221</v>
      </c>
      <c r="B26" s="1">
        <v>703</v>
      </c>
      <c r="C26" s="1">
        <v>1518</v>
      </c>
      <c r="D26" s="1">
        <v>23</v>
      </c>
      <c r="E26" s="1">
        <v>1588</v>
      </c>
      <c r="F26" s="1">
        <v>91</v>
      </c>
      <c r="G26" s="1">
        <v>519</v>
      </c>
      <c r="H26" s="1" t="s">
        <v>0</v>
      </c>
      <c r="I26" s="1" t="s">
        <v>0</v>
      </c>
      <c r="J26" s="1">
        <v>2035</v>
      </c>
      <c r="K26" s="1">
        <v>186</v>
      </c>
      <c r="M26" s="1">
        <f t="shared" si="6"/>
        <v>2200</v>
      </c>
      <c r="N26" s="1">
        <f t="shared" si="6"/>
        <v>700</v>
      </c>
      <c r="O26" s="1">
        <f t="shared" si="6"/>
        <v>1500</v>
      </c>
      <c r="P26" s="1">
        <f t="shared" si="6"/>
        <v>0</v>
      </c>
      <c r="Q26" s="1">
        <f t="shared" si="6"/>
        <v>1600</v>
      </c>
      <c r="R26" s="1">
        <f t="shared" si="6"/>
        <v>100</v>
      </c>
      <c r="S26" s="1">
        <f t="shared" si="6"/>
        <v>500</v>
      </c>
      <c r="T26" s="1">
        <v>0</v>
      </c>
      <c r="U26" s="1">
        <f>ROUND(J26,-2)</f>
        <v>2000</v>
      </c>
      <c r="V26" s="1">
        <f>ROUND(K26,-2)</f>
        <v>200</v>
      </c>
    </row>
    <row r="27" spans="1:22" ht="11.25">
      <c r="A27" s="1">
        <v>6838</v>
      </c>
      <c r="B27" s="1">
        <v>2783</v>
      </c>
      <c r="C27" s="1">
        <v>4055</v>
      </c>
      <c r="D27" s="1">
        <v>190</v>
      </c>
      <c r="E27" s="1">
        <v>6059</v>
      </c>
      <c r="F27" s="1">
        <v>284</v>
      </c>
      <c r="G27" s="1">
        <v>305</v>
      </c>
      <c r="H27" s="1" t="s">
        <v>0</v>
      </c>
      <c r="I27" s="1" t="s">
        <v>0</v>
      </c>
      <c r="J27" s="1">
        <v>6401</v>
      </c>
      <c r="K27" s="1">
        <v>437</v>
      </c>
      <c r="M27" s="1">
        <f t="shared" si="6"/>
        <v>6800</v>
      </c>
      <c r="N27" s="1">
        <f t="shared" si="6"/>
        <v>2800</v>
      </c>
      <c r="O27" s="1">
        <f t="shared" si="6"/>
        <v>4100</v>
      </c>
      <c r="P27" s="1">
        <f t="shared" si="6"/>
        <v>200</v>
      </c>
      <c r="Q27" s="1">
        <f t="shared" si="6"/>
        <v>6100</v>
      </c>
      <c r="R27" s="1">
        <f t="shared" si="6"/>
        <v>300</v>
      </c>
      <c r="S27" s="1">
        <f t="shared" si="6"/>
        <v>300</v>
      </c>
      <c r="T27" s="1">
        <v>0</v>
      </c>
      <c r="U27" s="1">
        <f>ROUND(J27,-2)</f>
        <v>6400</v>
      </c>
      <c r="V27" s="1">
        <f>ROUND(K27,-2)</f>
        <v>400</v>
      </c>
    </row>
    <row r="28" spans="1:22" ht="11.25">
      <c r="A28" s="1">
        <v>53078</v>
      </c>
      <c r="B28" s="1">
        <v>20804</v>
      </c>
      <c r="C28" s="1">
        <v>32274</v>
      </c>
      <c r="D28" s="1">
        <v>879</v>
      </c>
      <c r="E28" s="1">
        <v>44577</v>
      </c>
      <c r="F28" s="1">
        <v>2594</v>
      </c>
      <c r="G28" s="1">
        <v>4838</v>
      </c>
      <c r="H28" s="1" t="s">
        <v>0</v>
      </c>
      <c r="I28" s="1">
        <v>190</v>
      </c>
      <c r="J28" s="1">
        <v>48859</v>
      </c>
      <c r="K28" s="1">
        <v>4219</v>
      </c>
      <c r="M28" s="1">
        <f t="shared" si="6"/>
        <v>53100</v>
      </c>
      <c r="N28" s="1">
        <f t="shared" si="6"/>
        <v>20800</v>
      </c>
      <c r="O28" s="1">
        <f t="shared" si="6"/>
        <v>32300</v>
      </c>
      <c r="P28" s="1">
        <f t="shared" si="6"/>
        <v>900</v>
      </c>
      <c r="Q28" s="1">
        <f t="shared" si="6"/>
        <v>44600</v>
      </c>
      <c r="R28" s="1">
        <f t="shared" si="6"/>
        <v>2600</v>
      </c>
      <c r="S28" s="1">
        <f t="shared" si="6"/>
        <v>4800</v>
      </c>
      <c r="T28" s="1">
        <v>0</v>
      </c>
      <c r="U28" s="1">
        <f>ROUND(J28,-2)</f>
        <v>48900</v>
      </c>
      <c r="V28" s="1">
        <f>ROUND(K28,-2)</f>
        <v>4200</v>
      </c>
    </row>
    <row r="31" spans="1:22" ht="11.25">
      <c r="A31" s="1">
        <v>1270</v>
      </c>
      <c r="B31" s="1">
        <v>885</v>
      </c>
      <c r="C31" s="1">
        <v>385</v>
      </c>
      <c r="D31" s="1">
        <v>7</v>
      </c>
      <c r="E31" s="1">
        <v>1074</v>
      </c>
      <c r="F31" s="1">
        <v>184</v>
      </c>
      <c r="G31" s="1">
        <v>3</v>
      </c>
      <c r="H31" s="1">
        <v>2</v>
      </c>
      <c r="I31" s="1" t="s">
        <v>0</v>
      </c>
      <c r="J31" s="1">
        <v>1217</v>
      </c>
      <c r="K31" s="1">
        <v>53</v>
      </c>
      <c r="M31" s="1">
        <f t="shared" si="6"/>
        <v>1300</v>
      </c>
      <c r="N31" s="1">
        <f t="shared" si="6"/>
        <v>900</v>
      </c>
      <c r="O31" s="1">
        <f t="shared" si="6"/>
        <v>400</v>
      </c>
      <c r="P31" s="1">
        <f t="shared" si="6"/>
        <v>0</v>
      </c>
      <c r="Q31" s="1">
        <f t="shared" si="6"/>
        <v>1100</v>
      </c>
      <c r="R31" s="1">
        <f t="shared" si="6"/>
        <v>200</v>
      </c>
      <c r="S31" s="1">
        <f t="shared" si="6"/>
        <v>0</v>
      </c>
      <c r="T31" s="1">
        <f t="shared" si="6"/>
        <v>0</v>
      </c>
      <c r="U31" s="1">
        <f aca="true" t="shared" si="8" ref="U31:V38">ROUND(J31,-2)</f>
        <v>1200</v>
      </c>
      <c r="V31" s="1">
        <f t="shared" si="8"/>
        <v>100</v>
      </c>
    </row>
    <row r="32" spans="1:22" ht="11.25">
      <c r="A32" s="1">
        <v>772</v>
      </c>
      <c r="B32" s="1">
        <v>440</v>
      </c>
      <c r="C32" s="1">
        <v>332</v>
      </c>
      <c r="D32" s="1">
        <v>51</v>
      </c>
      <c r="E32" s="1">
        <v>628</v>
      </c>
      <c r="F32" s="1">
        <v>67</v>
      </c>
      <c r="G32" s="1">
        <v>26</v>
      </c>
      <c r="H32" s="1" t="s">
        <v>0</v>
      </c>
      <c r="I32" s="1" t="s">
        <v>0</v>
      </c>
      <c r="J32" s="1">
        <v>561</v>
      </c>
      <c r="K32" s="1">
        <v>211</v>
      </c>
      <c r="M32" s="1">
        <f t="shared" si="6"/>
        <v>800</v>
      </c>
      <c r="N32" s="1">
        <f t="shared" si="6"/>
        <v>400</v>
      </c>
      <c r="O32" s="1">
        <f t="shared" si="6"/>
        <v>300</v>
      </c>
      <c r="P32" s="1">
        <f t="shared" si="6"/>
        <v>100</v>
      </c>
      <c r="Q32" s="1">
        <f t="shared" si="6"/>
        <v>600</v>
      </c>
      <c r="R32" s="1">
        <f t="shared" si="6"/>
        <v>100</v>
      </c>
      <c r="S32" s="1">
        <f t="shared" si="6"/>
        <v>0</v>
      </c>
      <c r="T32" s="1">
        <v>0</v>
      </c>
      <c r="U32" s="1">
        <f t="shared" si="8"/>
        <v>600</v>
      </c>
      <c r="V32" s="1">
        <f t="shared" si="8"/>
        <v>200</v>
      </c>
    </row>
    <row r="33" spans="1:22" ht="11.25">
      <c r="A33" s="1">
        <v>6264</v>
      </c>
      <c r="B33" s="1">
        <v>1686</v>
      </c>
      <c r="C33" s="1">
        <v>4578</v>
      </c>
      <c r="D33" s="1">
        <v>120</v>
      </c>
      <c r="E33" s="1">
        <v>5468</v>
      </c>
      <c r="F33" s="1">
        <v>262</v>
      </c>
      <c r="G33" s="1">
        <v>410</v>
      </c>
      <c r="H33" s="1">
        <v>4</v>
      </c>
      <c r="I33" s="1" t="s">
        <v>0</v>
      </c>
      <c r="J33" s="1">
        <v>5978</v>
      </c>
      <c r="K33" s="1">
        <v>286</v>
      </c>
      <c r="M33" s="1">
        <f t="shared" si="6"/>
        <v>6300</v>
      </c>
      <c r="N33" s="1">
        <f t="shared" si="6"/>
        <v>1700</v>
      </c>
      <c r="O33" s="1">
        <f t="shared" si="6"/>
        <v>4600</v>
      </c>
      <c r="P33" s="1">
        <f t="shared" si="6"/>
        <v>100</v>
      </c>
      <c r="Q33" s="1">
        <f t="shared" si="6"/>
        <v>5500</v>
      </c>
      <c r="R33" s="1">
        <f t="shared" si="6"/>
        <v>300</v>
      </c>
      <c r="S33" s="1">
        <f t="shared" si="6"/>
        <v>400</v>
      </c>
      <c r="T33" s="1">
        <f t="shared" si="6"/>
        <v>0</v>
      </c>
      <c r="U33" s="1">
        <f t="shared" si="8"/>
        <v>6000</v>
      </c>
      <c r="V33" s="1">
        <f t="shared" si="8"/>
        <v>300</v>
      </c>
    </row>
    <row r="34" spans="1:22" ht="11.25">
      <c r="A34" s="1">
        <v>106879</v>
      </c>
      <c r="B34" s="1">
        <v>19275</v>
      </c>
      <c r="C34" s="1">
        <v>87604</v>
      </c>
      <c r="D34" s="1">
        <v>2344</v>
      </c>
      <c r="E34" s="1">
        <v>92454</v>
      </c>
      <c r="F34" s="1">
        <v>2408</v>
      </c>
      <c r="G34" s="1">
        <v>9249</v>
      </c>
      <c r="H34" s="1">
        <v>424</v>
      </c>
      <c r="I34" s="1" t="s">
        <v>0</v>
      </c>
      <c r="J34" s="1">
        <v>100813</v>
      </c>
      <c r="K34" s="1">
        <v>6066</v>
      </c>
      <c r="M34" s="1">
        <f aca="true" t="shared" si="9" ref="M34:T47">ROUND(A34,-2)</f>
        <v>106900</v>
      </c>
      <c r="N34" s="1">
        <f t="shared" si="9"/>
        <v>19300</v>
      </c>
      <c r="O34" s="1">
        <f t="shared" si="9"/>
        <v>87600</v>
      </c>
      <c r="P34" s="1">
        <f t="shared" si="9"/>
        <v>2300</v>
      </c>
      <c r="Q34" s="1">
        <f t="shared" si="9"/>
        <v>92500</v>
      </c>
      <c r="R34" s="1">
        <f t="shared" si="9"/>
        <v>2400</v>
      </c>
      <c r="S34" s="1">
        <f t="shared" si="9"/>
        <v>9200</v>
      </c>
      <c r="T34" s="1">
        <f t="shared" si="9"/>
        <v>400</v>
      </c>
      <c r="U34" s="1">
        <f t="shared" si="8"/>
        <v>100800</v>
      </c>
      <c r="V34" s="1">
        <f t="shared" si="8"/>
        <v>6100</v>
      </c>
    </row>
    <row r="35" spans="1:22" ht="11.25">
      <c r="A35" s="1">
        <v>20300</v>
      </c>
      <c r="B35" s="1">
        <v>5952</v>
      </c>
      <c r="C35" s="1">
        <v>14348</v>
      </c>
      <c r="D35" s="1">
        <v>515</v>
      </c>
      <c r="E35" s="1">
        <v>17220</v>
      </c>
      <c r="F35" s="1">
        <v>320</v>
      </c>
      <c r="G35" s="1">
        <v>2162</v>
      </c>
      <c r="H35" s="1">
        <v>83</v>
      </c>
      <c r="I35" s="1" t="s">
        <v>0</v>
      </c>
      <c r="J35" s="1">
        <v>19386</v>
      </c>
      <c r="K35" s="1">
        <v>914</v>
      </c>
      <c r="M35" s="1">
        <f t="shared" si="9"/>
        <v>20300</v>
      </c>
      <c r="N35" s="1">
        <f t="shared" si="9"/>
        <v>6000</v>
      </c>
      <c r="O35" s="1">
        <f t="shared" si="9"/>
        <v>14300</v>
      </c>
      <c r="P35" s="1">
        <f t="shared" si="9"/>
        <v>500</v>
      </c>
      <c r="Q35" s="1">
        <f t="shared" si="9"/>
        <v>17200</v>
      </c>
      <c r="R35" s="1">
        <f t="shared" si="9"/>
        <v>300</v>
      </c>
      <c r="S35" s="1">
        <f t="shared" si="9"/>
        <v>2200</v>
      </c>
      <c r="T35" s="1">
        <f t="shared" si="9"/>
        <v>100</v>
      </c>
      <c r="U35" s="1">
        <f t="shared" si="8"/>
        <v>19400</v>
      </c>
      <c r="V35" s="1">
        <f t="shared" si="8"/>
        <v>900</v>
      </c>
    </row>
    <row r="36" spans="1:22" ht="11.25">
      <c r="A36" s="1">
        <v>13472</v>
      </c>
      <c r="B36" s="1">
        <v>2148</v>
      </c>
      <c r="C36" s="1">
        <v>11324</v>
      </c>
      <c r="D36" s="1">
        <v>449</v>
      </c>
      <c r="E36" s="1">
        <v>10888</v>
      </c>
      <c r="F36" s="1">
        <v>178</v>
      </c>
      <c r="G36" s="1">
        <v>1844</v>
      </c>
      <c r="H36" s="1">
        <v>113</v>
      </c>
      <c r="I36" s="1" t="s">
        <v>0</v>
      </c>
      <c r="J36" s="1">
        <v>12793</v>
      </c>
      <c r="K36" s="1">
        <v>679</v>
      </c>
      <c r="M36" s="1">
        <f t="shared" si="9"/>
        <v>13500</v>
      </c>
      <c r="N36" s="1">
        <f t="shared" si="9"/>
        <v>2100</v>
      </c>
      <c r="O36" s="1">
        <f t="shared" si="9"/>
        <v>11300</v>
      </c>
      <c r="P36" s="1">
        <f t="shared" si="9"/>
        <v>400</v>
      </c>
      <c r="Q36" s="1">
        <f t="shared" si="9"/>
        <v>10900</v>
      </c>
      <c r="R36" s="1">
        <f t="shared" si="9"/>
        <v>200</v>
      </c>
      <c r="S36" s="1">
        <f t="shared" si="9"/>
        <v>1800</v>
      </c>
      <c r="T36" s="1">
        <f t="shared" si="9"/>
        <v>100</v>
      </c>
      <c r="U36" s="1">
        <f t="shared" si="8"/>
        <v>12800</v>
      </c>
      <c r="V36" s="1">
        <f t="shared" si="8"/>
        <v>700</v>
      </c>
    </row>
    <row r="37" spans="1:22" ht="11.25">
      <c r="A37" s="1">
        <v>1890</v>
      </c>
      <c r="B37" s="1">
        <v>386</v>
      </c>
      <c r="C37" s="1">
        <v>1504</v>
      </c>
      <c r="D37" s="1">
        <v>21</v>
      </c>
      <c r="E37" s="1">
        <v>1597</v>
      </c>
      <c r="F37" s="1">
        <v>21</v>
      </c>
      <c r="G37" s="1">
        <v>251</v>
      </c>
      <c r="H37" s="1" t="s">
        <v>0</v>
      </c>
      <c r="I37" s="1" t="s">
        <v>0</v>
      </c>
      <c r="J37" s="1">
        <v>1852</v>
      </c>
      <c r="K37" s="1">
        <v>38</v>
      </c>
      <c r="M37" s="1">
        <f t="shared" si="9"/>
        <v>1900</v>
      </c>
      <c r="N37" s="1">
        <f t="shared" si="9"/>
        <v>400</v>
      </c>
      <c r="O37" s="1">
        <f t="shared" si="9"/>
        <v>1500</v>
      </c>
      <c r="P37" s="1">
        <f t="shared" si="9"/>
        <v>0</v>
      </c>
      <c r="Q37" s="1">
        <f t="shared" si="9"/>
        <v>1600</v>
      </c>
      <c r="R37" s="1">
        <f t="shared" si="9"/>
        <v>0</v>
      </c>
      <c r="S37" s="1">
        <f t="shared" si="9"/>
        <v>300</v>
      </c>
      <c r="T37" s="1">
        <v>0</v>
      </c>
      <c r="U37" s="1">
        <f t="shared" si="8"/>
        <v>1900</v>
      </c>
      <c r="V37" s="1">
        <f t="shared" si="8"/>
        <v>0</v>
      </c>
    </row>
    <row r="38" spans="1:22" ht="11.25">
      <c r="A38" s="1">
        <v>28801</v>
      </c>
      <c r="B38" s="1">
        <v>7908</v>
      </c>
      <c r="C38" s="1">
        <v>20893</v>
      </c>
      <c r="D38" s="1">
        <v>922</v>
      </c>
      <c r="E38" s="1">
        <v>20763</v>
      </c>
      <c r="F38" s="1">
        <v>1683</v>
      </c>
      <c r="G38" s="1">
        <v>5325</v>
      </c>
      <c r="H38" s="1">
        <v>108</v>
      </c>
      <c r="I38" s="1" t="s">
        <v>0</v>
      </c>
      <c r="J38" s="1">
        <v>26686</v>
      </c>
      <c r="K38" s="1">
        <v>2115</v>
      </c>
      <c r="M38" s="1">
        <f t="shared" si="9"/>
        <v>28800</v>
      </c>
      <c r="N38" s="1">
        <f t="shared" si="9"/>
        <v>7900</v>
      </c>
      <c r="O38" s="1">
        <f t="shared" si="9"/>
        <v>20900</v>
      </c>
      <c r="P38" s="1">
        <f t="shared" si="9"/>
        <v>900</v>
      </c>
      <c r="Q38" s="1">
        <f t="shared" si="9"/>
        <v>20800</v>
      </c>
      <c r="R38" s="1">
        <f t="shared" si="9"/>
        <v>1700</v>
      </c>
      <c r="S38" s="1">
        <f t="shared" si="9"/>
        <v>5300</v>
      </c>
      <c r="T38" s="1">
        <f t="shared" si="9"/>
        <v>100</v>
      </c>
      <c r="U38" s="1">
        <f t="shared" si="8"/>
        <v>26700</v>
      </c>
      <c r="V38" s="1">
        <f t="shared" si="8"/>
        <v>2100</v>
      </c>
    </row>
    <row r="41" spans="1:22" ht="11.25">
      <c r="A41" s="1">
        <v>398</v>
      </c>
      <c r="B41" s="1">
        <v>214</v>
      </c>
      <c r="C41" s="1">
        <v>184</v>
      </c>
      <c r="D41" s="1" t="s">
        <v>0</v>
      </c>
      <c r="E41" s="1">
        <v>398</v>
      </c>
      <c r="F41" s="1" t="s">
        <v>0</v>
      </c>
      <c r="G41" s="1" t="s">
        <v>0</v>
      </c>
      <c r="H41" s="1" t="s">
        <v>0</v>
      </c>
      <c r="I41" s="1" t="s">
        <v>0</v>
      </c>
      <c r="J41" s="1">
        <v>398</v>
      </c>
      <c r="K41" s="1" t="s">
        <v>0</v>
      </c>
      <c r="M41" s="1">
        <f t="shared" si="9"/>
        <v>400</v>
      </c>
      <c r="N41" s="1">
        <f t="shared" si="9"/>
        <v>200</v>
      </c>
      <c r="O41" s="1">
        <f t="shared" si="9"/>
        <v>200</v>
      </c>
      <c r="P41" s="1">
        <v>0</v>
      </c>
      <c r="Q41" s="1">
        <f t="shared" si="9"/>
        <v>400</v>
      </c>
      <c r="R41" s="1">
        <v>0</v>
      </c>
      <c r="S41" s="1">
        <v>0</v>
      </c>
      <c r="T41" s="1">
        <v>0</v>
      </c>
      <c r="U41" s="1">
        <f aca="true" t="shared" si="10" ref="U41:U47">ROUND(J41,-2)</f>
        <v>400</v>
      </c>
      <c r="V41" s="1">
        <v>0</v>
      </c>
    </row>
    <row r="42" spans="1:22" ht="11.25">
      <c r="A42" s="1">
        <v>108</v>
      </c>
      <c r="B42" s="1">
        <v>108</v>
      </c>
      <c r="C42" s="1" t="s">
        <v>0</v>
      </c>
      <c r="D42" s="1" t="s">
        <v>0</v>
      </c>
      <c r="E42" s="1">
        <v>108</v>
      </c>
      <c r="F42" s="1" t="s">
        <v>0</v>
      </c>
      <c r="G42" s="1" t="s">
        <v>0</v>
      </c>
      <c r="H42" s="1" t="s">
        <v>0</v>
      </c>
      <c r="I42" s="1" t="s">
        <v>0</v>
      </c>
      <c r="J42" s="1">
        <v>108</v>
      </c>
      <c r="K42" s="1" t="s">
        <v>0</v>
      </c>
      <c r="M42" s="1">
        <f t="shared" si="9"/>
        <v>100</v>
      </c>
      <c r="N42" s="1">
        <f t="shared" si="9"/>
        <v>100</v>
      </c>
      <c r="O42" s="1">
        <v>0</v>
      </c>
      <c r="P42" s="1">
        <v>0</v>
      </c>
      <c r="Q42" s="1">
        <f t="shared" si="9"/>
        <v>100</v>
      </c>
      <c r="R42" s="1">
        <v>0</v>
      </c>
      <c r="S42" s="1">
        <v>0</v>
      </c>
      <c r="T42" s="1">
        <v>0</v>
      </c>
      <c r="U42" s="1">
        <f t="shared" si="10"/>
        <v>100</v>
      </c>
      <c r="V42" s="1">
        <v>0</v>
      </c>
    </row>
    <row r="43" spans="1:22" ht="11.25">
      <c r="A43" s="1">
        <v>855</v>
      </c>
      <c r="B43" s="1" t="s">
        <v>0</v>
      </c>
      <c r="C43" s="1">
        <v>855</v>
      </c>
      <c r="D43" s="1" t="s">
        <v>0</v>
      </c>
      <c r="E43" s="1">
        <v>855</v>
      </c>
      <c r="F43" s="1" t="s">
        <v>0</v>
      </c>
      <c r="G43" s="1" t="s">
        <v>0</v>
      </c>
      <c r="H43" s="1" t="s">
        <v>0</v>
      </c>
      <c r="I43" s="1" t="s">
        <v>0</v>
      </c>
      <c r="J43" s="1">
        <v>855</v>
      </c>
      <c r="K43" s="1" t="s">
        <v>0</v>
      </c>
      <c r="M43" s="1">
        <f t="shared" si="9"/>
        <v>900</v>
      </c>
      <c r="N43" s="1">
        <v>0</v>
      </c>
      <c r="O43" s="1">
        <f t="shared" si="9"/>
        <v>900</v>
      </c>
      <c r="P43" s="1">
        <v>0</v>
      </c>
      <c r="Q43" s="1">
        <f t="shared" si="9"/>
        <v>900</v>
      </c>
      <c r="R43" s="1">
        <v>0</v>
      </c>
      <c r="S43" s="1">
        <v>0</v>
      </c>
      <c r="T43" s="1">
        <v>0</v>
      </c>
      <c r="U43" s="1">
        <f t="shared" si="10"/>
        <v>900</v>
      </c>
      <c r="V43" s="1">
        <v>0</v>
      </c>
    </row>
    <row r="44" spans="1:22" ht="11.25">
      <c r="A44" s="1">
        <v>53</v>
      </c>
      <c r="B44" s="1">
        <v>34</v>
      </c>
      <c r="C44" s="1">
        <v>19</v>
      </c>
      <c r="D44" s="1" t="s">
        <v>0</v>
      </c>
      <c r="E44" s="1" t="s">
        <v>0</v>
      </c>
      <c r="F44" s="1" t="s">
        <v>0</v>
      </c>
      <c r="G44" s="1">
        <v>53</v>
      </c>
      <c r="H44" s="1" t="s">
        <v>0</v>
      </c>
      <c r="I44" s="1" t="s">
        <v>0</v>
      </c>
      <c r="J44" s="1">
        <v>53</v>
      </c>
      <c r="K44" s="1" t="s">
        <v>0</v>
      </c>
      <c r="M44" s="1">
        <f t="shared" si="9"/>
        <v>100</v>
      </c>
      <c r="N44" s="1">
        <f t="shared" si="9"/>
        <v>0</v>
      </c>
      <c r="O44" s="1">
        <f t="shared" si="9"/>
        <v>0</v>
      </c>
      <c r="P44" s="1">
        <v>0</v>
      </c>
      <c r="Q44" s="1">
        <v>0</v>
      </c>
      <c r="R44" s="1">
        <v>0</v>
      </c>
      <c r="S44" s="1">
        <f t="shared" si="9"/>
        <v>100</v>
      </c>
      <c r="T44" s="1">
        <v>0</v>
      </c>
      <c r="U44" s="1">
        <f t="shared" si="10"/>
        <v>100</v>
      </c>
      <c r="V44" s="1">
        <v>0</v>
      </c>
    </row>
    <row r="45" spans="1:22" ht="11.25">
      <c r="A45" s="1">
        <v>87</v>
      </c>
      <c r="B45" s="1" t="s">
        <v>0</v>
      </c>
      <c r="C45" s="1">
        <v>87</v>
      </c>
      <c r="D45" s="1" t="s">
        <v>0</v>
      </c>
      <c r="E45" s="1">
        <v>87</v>
      </c>
      <c r="F45" s="1" t="s">
        <v>0</v>
      </c>
      <c r="G45" s="1" t="s">
        <v>0</v>
      </c>
      <c r="H45" s="1" t="s">
        <v>0</v>
      </c>
      <c r="I45" s="1" t="s">
        <v>0</v>
      </c>
      <c r="J45" s="1">
        <v>87</v>
      </c>
      <c r="K45" s="1" t="s">
        <v>0</v>
      </c>
      <c r="M45" s="1">
        <f t="shared" si="9"/>
        <v>100</v>
      </c>
      <c r="N45" s="1">
        <v>0</v>
      </c>
      <c r="O45" s="1">
        <f t="shared" si="9"/>
        <v>100</v>
      </c>
      <c r="P45" s="1">
        <v>0</v>
      </c>
      <c r="Q45" s="1">
        <f t="shared" si="9"/>
        <v>100</v>
      </c>
      <c r="R45" s="1">
        <v>0</v>
      </c>
      <c r="S45" s="1">
        <v>0</v>
      </c>
      <c r="T45" s="1">
        <v>0</v>
      </c>
      <c r="U45" s="1">
        <f t="shared" si="10"/>
        <v>100</v>
      </c>
      <c r="V45" s="1">
        <v>0</v>
      </c>
    </row>
    <row r="46" spans="1:22" ht="11.25">
      <c r="A46" s="1">
        <v>693</v>
      </c>
      <c r="B46" s="1">
        <v>300</v>
      </c>
      <c r="C46" s="1">
        <v>393</v>
      </c>
      <c r="D46" s="1" t="s">
        <v>0</v>
      </c>
      <c r="E46" s="1">
        <v>583</v>
      </c>
      <c r="F46" s="1" t="s">
        <v>0</v>
      </c>
      <c r="G46" s="1">
        <v>110</v>
      </c>
      <c r="H46" s="1" t="s">
        <v>0</v>
      </c>
      <c r="I46" s="1" t="s">
        <v>0</v>
      </c>
      <c r="J46" s="1">
        <v>693</v>
      </c>
      <c r="K46" s="1" t="s">
        <v>0</v>
      </c>
      <c r="M46" s="1">
        <f t="shared" si="9"/>
        <v>700</v>
      </c>
      <c r="N46" s="1">
        <f t="shared" si="9"/>
        <v>300</v>
      </c>
      <c r="O46" s="1">
        <f t="shared" si="9"/>
        <v>400</v>
      </c>
      <c r="P46" s="1">
        <v>0</v>
      </c>
      <c r="Q46" s="1">
        <f t="shared" si="9"/>
        <v>600</v>
      </c>
      <c r="R46" s="1">
        <v>0</v>
      </c>
      <c r="S46" s="1">
        <f t="shared" si="9"/>
        <v>100</v>
      </c>
      <c r="T46" s="1">
        <v>0</v>
      </c>
      <c r="U46" s="1">
        <f t="shared" si="10"/>
        <v>700</v>
      </c>
      <c r="V46" s="1">
        <v>0</v>
      </c>
    </row>
    <row r="47" spans="1:22" ht="11.25">
      <c r="A47" s="1">
        <v>13416</v>
      </c>
      <c r="B47" s="1">
        <v>2448</v>
      </c>
      <c r="C47" s="1">
        <v>10968</v>
      </c>
      <c r="D47" s="1">
        <v>528</v>
      </c>
      <c r="E47" s="1">
        <v>11327</v>
      </c>
      <c r="F47" s="1">
        <v>624</v>
      </c>
      <c r="G47" s="1">
        <v>880</v>
      </c>
      <c r="H47" s="1">
        <v>57</v>
      </c>
      <c r="I47" s="1" t="s">
        <v>0</v>
      </c>
      <c r="J47" s="1">
        <v>12512</v>
      </c>
      <c r="K47" s="1">
        <v>904</v>
      </c>
      <c r="M47" s="1">
        <f t="shared" si="9"/>
        <v>13400</v>
      </c>
      <c r="N47" s="1">
        <f t="shared" si="9"/>
        <v>2400</v>
      </c>
      <c r="O47" s="1">
        <f t="shared" si="9"/>
        <v>11000</v>
      </c>
      <c r="P47" s="1">
        <f t="shared" si="9"/>
        <v>500</v>
      </c>
      <c r="Q47" s="1">
        <f t="shared" si="9"/>
        <v>11300</v>
      </c>
      <c r="R47" s="1">
        <f t="shared" si="9"/>
        <v>600</v>
      </c>
      <c r="S47" s="1">
        <f t="shared" si="9"/>
        <v>900</v>
      </c>
      <c r="T47" s="1">
        <f t="shared" si="9"/>
        <v>100</v>
      </c>
      <c r="U47" s="1">
        <f t="shared" si="10"/>
        <v>12500</v>
      </c>
      <c r="V47" s="1">
        <f>ROUND(K47,-2)</f>
        <v>900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24.28125" style="3" customWidth="1"/>
    <col min="3" max="3" width="8.00390625" style="1" customWidth="1"/>
    <col min="4" max="4" width="7.57421875" style="1" customWidth="1"/>
    <col min="5" max="6" width="7.7109375" style="1" bestFit="1" customWidth="1"/>
    <col min="7" max="9" width="6.8515625" style="1" customWidth="1"/>
    <col min="10" max="10" width="6.7109375" style="1" bestFit="1" customWidth="1"/>
    <col min="11" max="11" width="7.7109375" style="1" bestFit="1" customWidth="1"/>
    <col min="12" max="12" width="8.28125" style="3" customWidth="1"/>
    <col min="13" max="16384" width="8.8515625" style="1" customWidth="1"/>
  </cols>
  <sheetData>
    <row r="1" spans="1:12" s="13" customFormat="1" ht="12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ht="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3" customFormat="1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3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32"/>
      <c r="L4" s="33" t="s">
        <v>2</v>
      </c>
    </row>
    <row r="5" spans="3:12" ht="21.75" customHeight="1">
      <c r="C5" s="2" t="s">
        <v>3</v>
      </c>
      <c r="D5" s="4" t="s">
        <v>4</v>
      </c>
      <c r="E5" s="5"/>
      <c r="F5" s="4" t="s">
        <v>5</v>
      </c>
      <c r="G5" s="6"/>
      <c r="H5" s="6"/>
      <c r="I5" s="6"/>
      <c r="J5" s="5"/>
      <c r="K5" s="6" t="s">
        <v>6</v>
      </c>
      <c r="L5" s="6"/>
    </row>
    <row r="6" spans="1:12" ht="33.75" customHeight="1">
      <c r="A6" s="6" t="s">
        <v>7</v>
      </c>
      <c r="B6" s="26"/>
      <c r="C6" s="8" t="s">
        <v>8</v>
      </c>
      <c r="D6" s="8" t="s">
        <v>9</v>
      </c>
      <c r="E6" s="8" t="s">
        <v>10</v>
      </c>
      <c r="F6" s="8" t="s">
        <v>12</v>
      </c>
      <c r="G6" s="8" t="s">
        <v>14</v>
      </c>
      <c r="H6" s="8" t="s">
        <v>13</v>
      </c>
      <c r="I6" s="8" t="s">
        <v>11</v>
      </c>
      <c r="J6" s="9" t="s">
        <v>15</v>
      </c>
      <c r="K6" s="9" t="s">
        <v>17</v>
      </c>
      <c r="L6" s="20" t="s">
        <v>16</v>
      </c>
    </row>
    <row r="7" spans="1:12" ht="9.75" customHeight="1">
      <c r="A7" s="27"/>
      <c r="B7" s="28"/>
      <c r="C7" s="17"/>
      <c r="D7" s="17"/>
      <c r="E7" s="17"/>
      <c r="F7" s="17"/>
      <c r="G7" s="17"/>
      <c r="H7" s="17"/>
      <c r="I7" s="17"/>
      <c r="J7" s="18"/>
      <c r="K7" s="18"/>
      <c r="L7" s="15"/>
    </row>
    <row r="8" spans="1:12" ht="9.75" customHeight="1">
      <c r="A8" s="23" t="s">
        <v>32</v>
      </c>
      <c r="B8" s="29"/>
      <c r="C8" s="21">
        <f>SUM(C10:C18)</f>
        <v>566300</v>
      </c>
      <c r="D8" s="21">
        <f aca="true" t="shared" si="0" ref="D8:L8">SUM(D10:D18)</f>
        <v>188600</v>
      </c>
      <c r="E8" s="21">
        <f t="shared" si="0"/>
        <v>377600</v>
      </c>
      <c r="F8" s="21">
        <f>SUM(F10:F18)</f>
        <v>462800</v>
      </c>
      <c r="G8" s="21">
        <f>SUM(G10:G18)</f>
        <v>59200</v>
      </c>
      <c r="H8" s="21">
        <f t="shared" si="0"/>
        <v>24500</v>
      </c>
      <c r="I8" s="21">
        <f>SUM(I10:I18)</f>
        <v>18000</v>
      </c>
      <c r="J8" s="21">
        <f t="shared" si="0"/>
        <v>1600</v>
      </c>
      <c r="K8" s="21">
        <f t="shared" si="0"/>
        <v>536500</v>
      </c>
      <c r="L8" s="10">
        <f t="shared" si="0"/>
        <v>30000</v>
      </c>
    </row>
    <row r="9" spans="1:12" ht="9.75" customHeight="1">
      <c r="A9" s="24"/>
      <c r="B9" s="19"/>
      <c r="C9" s="21"/>
      <c r="D9" s="21"/>
      <c r="E9" s="21"/>
      <c r="F9" s="21"/>
      <c r="G9" s="21"/>
      <c r="H9" s="21"/>
      <c r="I9" s="21"/>
      <c r="J9" s="21"/>
      <c r="K9" s="21"/>
      <c r="L9" s="10"/>
    </row>
    <row r="10" spans="2:12" ht="9.75" customHeight="1">
      <c r="B10" s="24" t="s">
        <v>19</v>
      </c>
      <c r="C10" s="7">
        <v>20300</v>
      </c>
      <c r="D10" s="7">
        <v>14400</v>
      </c>
      <c r="E10" s="7">
        <v>5900</v>
      </c>
      <c r="F10" s="7">
        <v>16200</v>
      </c>
      <c r="G10" s="7">
        <v>700</v>
      </c>
      <c r="H10" s="7">
        <v>2200</v>
      </c>
      <c r="I10" s="7">
        <v>1100</v>
      </c>
      <c r="J10" s="7">
        <v>100</v>
      </c>
      <c r="K10" s="7">
        <v>19500</v>
      </c>
      <c r="L10" s="10">
        <v>800</v>
      </c>
    </row>
    <row r="11" spans="2:12" ht="9.75" customHeight="1">
      <c r="B11" s="24" t="s">
        <v>20</v>
      </c>
      <c r="C11" s="7">
        <v>13200</v>
      </c>
      <c r="D11" s="7">
        <v>5600</v>
      </c>
      <c r="E11" s="7">
        <v>7500</v>
      </c>
      <c r="F11" s="7">
        <v>11100</v>
      </c>
      <c r="G11" s="7">
        <v>500</v>
      </c>
      <c r="H11" s="7">
        <v>1200</v>
      </c>
      <c r="I11" s="7">
        <v>300</v>
      </c>
      <c r="J11" s="34">
        <v>0</v>
      </c>
      <c r="K11" s="7">
        <v>12300</v>
      </c>
      <c r="L11" s="10">
        <v>900</v>
      </c>
    </row>
    <row r="12" spans="2:12" ht="9.75" customHeight="1">
      <c r="B12" s="24" t="s">
        <v>21</v>
      </c>
      <c r="C12" s="7">
        <v>57500</v>
      </c>
      <c r="D12" s="7">
        <v>22700</v>
      </c>
      <c r="E12" s="7">
        <v>34800</v>
      </c>
      <c r="F12" s="7">
        <v>51000</v>
      </c>
      <c r="G12" s="7">
        <v>2000</v>
      </c>
      <c r="H12" s="7">
        <v>2600</v>
      </c>
      <c r="I12" s="7">
        <v>1800</v>
      </c>
      <c r="J12" s="7">
        <v>200</v>
      </c>
      <c r="K12" s="7">
        <v>52200</v>
      </c>
      <c r="L12" s="10">
        <v>5400</v>
      </c>
    </row>
    <row r="13" spans="2:12" ht="9.75" customHeight="1">
      <c r="B13" s="24" t="s">
        <v>22</v>
      </c>
      <c r="C13" s="7">
        <v>218000</v>
      </c>
      <c r="D13" s="7">
        <v>55600</v>
      </c>
      <c r="E13" s="7">
        <v>162400</v>
      </c>
      <c r="F13" s="7">
        <v>176900</v>
      </c>
      <c r="G13" s="7">
        <v>27200</v>
      </c>
      <c r="H13" s="7">
        <v>6500</v>
      </c>
      <c r="I13" s="7">
        <v>6700</v>
      </c>
      <c r="J13" s="7">
        <v>700</v>
      </c>
      <c r="K13" s="7">
        <v>209900</v>
      </c>
      <c r="L13" s="10">
        <v>8100</v>
      </c>
    </row>
    <row r="14" spans="2:12" ht="9.75" customHeight="1">
      <c r="B14" s="24" t="s">
        <v>23</v>
      </c>
      <c r="C14" s="7">
        <v>40000</v>
      </c>
      <c r="D14" s="7">
        <v>16500</v>
      </c>
      <c r="E14" s="7">
        <v>23500</v>
      </c>
      <c r="F14" s="7">
        <v>32000</v>
      </c>
      <c r="G14" s="7">
        <v>5200</v>
      </c>
      <c r="H14" s="7">
        <v>1600</v>
      </c>
      <c r="I14" s="7">
        <v>1100</v>
      </c>
      <c r="J14" s="7">
        <v>100</v>
      </c>
      <c r="K14" s="7">
        <v>38200</v>
      </c>
      <c r="L14" s="10">
        <v>1800</v>
      </c>
    </row>
    <row r="15" spans="2:12" ht="9.75" customHeight="1">
      <c r="B15" s="24" t="s">
        <v>24</v>
      </c>
      <c r="C15" s="7">
        <v>33100</v>
      </c>
      <c r="D15" s="7">
        <v>8300</v>
      </c>
      <c r="E15" s="7">
        <v>24800</v>
      </c>
      <c r="F15" s="7">
        <v>25100</v>
      </c>
      <c r="G15" s="7">
        <v>5400</v>
      </c>
      <c r="H15" s="7">
        <v>1000</v>
      </c>
      <c r="I15" s="7">
        <v>1400</v>
      </c>
      <c r="J15" s="7">
        <v>200</v>
      </c>
      <c r="K15" s="7">
        <v>31800</v>
      </c>
      <c r="L15" s="10">
        <v>1300</v>
      </c>
    </row>
    <row r="16" spans="2:12" ht="9.75" customHeight="1">
      <c r="B16" s="24" t="s">
        <v>25</v>
      </c>
      <c r="C16" s="7">
        <v>21500</v>
      </c>
      <c r="D16" s="7">
        <v>9900</v>
      </c>
      <c r="E16" s="7">
        <v>11600</v>
      </c>
      <c r="F16" s="7">
        <v>18900</v>
      </c>
      <c r="G16" s="7">
        <v>1300</v>
      </c>
      <c r="H16" s="7">
        <v>700</v>
      </c>
      <c r="I16" s="7">
        <v>600</v>
      </c>
      <c r="J16" s="34">
        <v>0</v>
      </c>
      <c r="K16" s="7">
        <v>20000</v>
      </c>
      <c r="L16" s="10">
        <v>1500</v>
      </c>
    </row>
    <row r="17" spans="1:12" ht="9.75" customHeight="1">
      <c r="A17" s="24"/>
      <c r="B17" s="24" t="s">
        <v>18</v>
      </c>
      <c r="C17" s="7"/>
      <c r="D17" s="7"/>
      <c r="E17" s="7"/>
      <c r="F17" s="7"/>
      <c r="G17" s="7"/>
      <c r="H17" s="7"/>
      <c r="I17" s="7"/>
      <c r="J17" s="7"/>
      <c r="K17" s="7"/>
      <c r="L17" s="10"/>
    </row>
    <row r="18" spans="1:26" ht="9.75" customHeight="1">
      <c r="A18" s="24"/>
      <c r="B18" s="23" t="s">
        <v>31</v>
      </c>
      <c r="C18" s="7">
        <v>162700</v>
      </c>
      <c r="D18" s="7">
        <v>55600</v>
      </c>
      <c r="E18" s="7">
        <v>107100</v>
      </c>
      <c r="F18" s="7">
        <v>131600</v>
      </c>
      <c r="G18" s="7">
        <v>16900</v>
      </c>
      <c r="H18" s="7">
        <v>8700</v>
      </c>
      <c r="I18" s="7">
        <v>5000</v>
      </c>
      <c r="J18" s="7">
        <v>300</v>
      </c>
      <c r="K18" s="7">
        <v>152600</v>
      </c>
      <c r="L18" s="10">
        <v>10200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.75" customHeight="1">
      <c r="A19" s="24"/>
      <c r="B19" s="19"/>
      <c r="C19" s="35"/>
      <c r="D19" s="35"/>
      <c r="E19" s="35"/>
      <c r="F19" s="35"/>
      <c r="G19" s="35"/>
      <c r="H19" s="35"/>
      <c r="I19" s="35"/>
      <c r="J19" s="35"/>
      <c r="K19" s="35"/>
      <c r="L19" s="3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9.75" customHeight="1">
      <c r="A20" s="23" t="s">
        <v>26</v>
      </c>
      <c r="B20" s="19"/>
      <c r="C20" s="21">
        <v>149300</v>
      </c>
      <c r="D20" s="21">
        <v>57900</v>
      </c>
      <c r="E20" s="21">
        <v>91400</v>
      </c>
      <c r="F20" s="21">
        <v>122400</v>
      </c>
      <c r="G20" s="21">
        <v>11800</v>
      </c>
      <c r="H20" s="21">
        <v>8900</v>
      </c>
      <c r="I20" s="21">
        <v>6000</v>
      </c>
      <c r="J20" s="21">
        <v>200</v>
      </c>
      <c r="K20" s="21">
        <v>144200</v>
      </c>
      <c r="L20" s="10">
        <v>5100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9.75" customHeight="1">
      <c r="A21" s="1"/>
      <c r="B21" s="23" t="s">
        <v>19</v>
      </c>
      <c r="C21" s="21">
        <v>3000</v>
      </c>
      <c r="D21" s="21">
        <v>1700</v>
      </c>
      <c r="E21" s="21">
        <v>1300</v>
      </c>
      <c r="F21" s="21">
        <v>1500</v>
      </c>
      <c r="G21" s="21">
        <v>200</v>
      </c>
      <c r="H21" s="21">
        <v>900</v>
      </c>
      <c r="I21" s="21">
        <v>300</v>
      </c>
      <c r="J21" s="34">
        <v>0</v>
      </c>
      <c r="K21" s="21">
        <v>2900</v>
      </c>
      <c r="L21" s="10"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.75" customHeight="1">
      <c r="A22" s="1"/>
      <c r="B22" s="23" t="s">
        <v>20</v>
      </c>
      <c r="C22" s="21">
        <v>4700</v>
      </c>
      <c r="D22" s="21">
        <v>1900</v>
      </c>
      <c r="E22" s="21">
        <v>2800</v>
      </c>
      <c r="F22" s="21">
        <v>3500</v>
      </c>
      <c r="G22" s="21">
        <v>500</v>
      </c>
      <c r="H22" s="21">
        <v>500</v>
      </c>
      <c r="I22" s="21">
        <v>100</v>
      </c>
      <c r="J22" s="34">
        <v>0</v>
      </c>
      <c r="K22" s="21">
        <v>4700</v>
      </c>
      <c r="L22" s="37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9.75" customHeight="1">
      <c r="A23" s="1"/>
      <c r="B23" s="24" t="s">
        <v>21</v>
      </c>
      <c r="C23" s="7">
        <v>13100</v>
      </c>
      <c r="D23" s="7">
        <v>4100</v>
      </c>
      <c r="E23" s="7">
        <v>9000</v>
      </c>
      <c r="F23" s="7">
        <v>12000</v>
      </c>
      <c r="G23" s="7">
        <v>400</v>
      </c>
      <c r="H23" s="7">
        <v>600</v>
      </c>
      <c r="I23" s="34">
        <v>0</v>
      </c>
      <c r="J23" s="34">
        <v>0</v>
      </c>
      <c r="K23" s="7">
        <v>12300</v>
      </c>
      <c r="L23" s="10">
        <v>700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9.75" customHeight="1">
      <c r="A24" s="1"/>
      <c r="B24" s="24" t="s">
        <v>22</v>
      </c>
      <c r="C24" s="7">
        <v>47600</v>
      </c>
      <c r="D24" s="7">
        <v>17700</v>
      </c>
      <c r="E24" s="7">
        <v>29900</v>
      </c>
      <c r="F24" s="7">
        <v>38700</v>
      </c>
      <c r="G24" s="7">
        <v>4600</v>
      </c>
      <c r="H24" s="7">
        <v>2000</v>
      </c>
      <c r="I24" s="7">
        <v>2100</v>
      </c>
      <c r="J24" s="7">
        <v>100</v>
      </c>
      <c r="K24" s="7">
        <v>47200</v>
      </c>
      <c r="L24" s="10">
        <v>400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.75" customHeight="1">
      <c r="A25" s="1"/>
      <c r="B25" s="24" t="s">
        <v>23</v>
      </c>
      <c r="C25" s="7">
        <v>8500</v>
      </c>
      <c r="D25" s="7">
        <v>5100</v>
      </c>
      <c r="E25" s="7">
        <v>3400</v>
      </c>
      <c r="F25" s="7">
        <v>6900</v>
      </c>
      <c r="G25" s="7">
        <v>600</v>
      </c>
      <c r="H25" s="7">
        <v>800</v>
      </c>
      <c r="I25" s="7">
        <v>200</v>
      </c>
      <c r="J25" s="34">
        <v>0</v>
      </c>
      <c r="K25" s="7">
        <v>8000</v>
      </c>
      <c r="L25" s="10">
        <v>600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9.75" customHeight="1">
      <c r="A26" s="1"/>
      <c r="B26" s="24" t="s">
        <v>24</v>
      </c>
      <c r="C26" s="7">
        <v>7300</v>
      </c>
      <c r="D26" s="7">
        <v>2900</v>
      </c>
      <c r="E26" s="7">
        <v>4400</v>
      </c>
      <c r="F26" s="7">
        <v>5600</v>
      </c>
      <c r="G26" s="7">
        <v>800</v>
      </c>
      <c r="H26" s="7">
        <v>500</v>
      </c>
      <c r="I26" s="7">
        <v>400</v>
      </c>
      <c r="J26" s="34">
        <v>0</v>
      </c>
      <c r="K26" s="7">
        <v>7200</v>
      </c>
      <c r="L26" s="10"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9.75" customHeight="1">
      <c r="A27" s="1"/>
      <c r="B27" s="24" t="s">
        <v>25</v>
      </c>
      <c r="C27" s="7">
        <v>9000</v>
      </c>
      <c r="D27" s="7">
        <v>5100</v>
      </c>
      <c r="E27" s="7">
        <v>3900</v>
      </c>
      <c r="F27" s="7">
        <v>7900</v>
      </c>
      <c r="G27" s="7">
        <v>500</v>
      </c>
      <c r="H27" s="7">
        <v>400</v>
      </c>
      <c r="I27" s="7">
        <v>300</v>
      </c>
      <c r="J27" s="34">
        <v>0</v>
      </c>
      <c r="K27" s="7">
        <v>8000</v>
      </c>
      <c r="L27" s="10">
        <v>1000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9.75" customHeight="1">
      <c r="A28" s="1"/>
      <c r="B28" s="24" t="s">
        <v>18</v>
      </c>
      <c r="C28" s="7"/>
      <c r="D28" s="7"/>
      <c r="E28" s="7"/>
      <c r="F28" s="7"/>
      <c r="G28" s="7"/>
      <c r="H28" s="7"/>
      <c r="I28" s="7"/>
      <c r="J28" s="7"/>
      <c r="K28" s="7"/>
      <c r="L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9.75" customHeight="1">
      <c r="A29" s="1"/>
      <c r="B29" s="23" t="s">
        <v>31</v>
      </c>
      <c r="C29" s="7">
        <v>56200</v>
      </c>
      <c r="D29" s="7">
        <v>19600</v>
      </c>
      <c r="E29" s="7">
        <v>36600</v>
      </c>
      <c r="F29" s="7">
        <v>46300</v>
      </c>
      <c r="G29" s="7">
        <v>4200</v>
      </c>
      <c r="H29" s="7">
        <v>3200</v>
      </c>
      <c r="I29" s="7">
        <v>2500</v>
      </c>
      <c r="J29" s="7">
        <v>100</v>
      </c>
      <c r="K29" s="7">
        <v>54000</v>
      </c>
      <c r="L29" s="10">
        <v>2200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9.75" customHeight="1">
      <c r="A30" s="24"/>
      <c r="B30" s="16"/>
      <c r="C30" s="7"/>
      <c r="D30" s="7"/>
      <c r="E30" s="7"/>
      <c r="F30" s="7"/>
      <c r="G30" s="7"/>
      <c r="H30" s="7"/>
      <c r="I30" s="7"/>
      <c r="J30" s="7"/>
      <c r="K30" s="7"/>
      <c r="L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9.75" customHeight="1">
      <c r="A31" s="23" t="s">
        <v>27</v>
      </c>
      <c r="B31" s="19"/>
      <c r="C31" s="21">
        <v>174700</v>
      </c>
      <c r="D31" s="21">
        <v>73900</v>
      </c>
      <c r="E31" s="21">
        <v>100700</v>
      </c>
      <c r="F31" s="21">
        <v>142300</v>
      </c>
      <c r="G31" s="21">
        <v>18600</v>
      </c>
      <c r="H31" s="21">
        <v>8200</v>
      </c>
      <c r="I31" s="21">
        <v>5100</v>
      </c>
      <c r="J31" s="21">
        <v>400</v>
      </c>
      <c r="K31" s="21">
        <v>162800</v>
      </c>
      <c r="L31" s="10">
        <v>11800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9.75" customHeight="1">
      <c r="A32" s="1"/>
      <c r="B32" s="24" t="s">
        <v>19</v>
      </c>
      <c r="C32" s="7">
        <v>15200</v>
      </c>
      <c r="D32" s="7">
        <v>11400</v>
      </c>
      <c r="E32" s="7">
        <v>3800</v>
      </c>
      <c r="F32" s="7">
        <v>12800</v>
      </c>
      <c r="G32" s="7">
        <v>500</v>
      </c>
      <c r="H32" s="7">
        <v>1100</v>
      </c>
      <c r="I32" s="7">
        <v>700</v>
      </c>
      <c r="J32" s="7">
        <v>100</v>
      </c>
      <c r="K32" s="7">
        <v>14500</v>
      </c>
      <c r="L32" s="10">
        <v>600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9.75" customHeight="1">
      <c r="A33" s="1"/>
      <c r="B33" s="24" t="s">
        <v>20</v>
      </c>
      <c r="C33" s="7">
        <v>7300</v>
      </c>
      <c r="D33" s="7">
        <v>3100</v>
      </c>
      <c r="E33" s="7">
        <v>4200</v>
      </c>
      <c r="F33" s="7">
        <v>6600</v>
      </c>
      <c r="G33" s="34">
        <v>0</v>
      </c>
      <c r="H33" s="7">
        <v>500</v>
      </c>
      <c r="I33" s="7">
        <v>200</v>
      </c>
      <c r="J33" s="34">
        <v>0</v>
      </c>
      <c r="K33" s="7">
        <v>6600</v>
      </c>
      <c r="L33" s="10">
        <v>700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.75" customHeight="1">
      <c r="A34" s="1"/>
      <c r="B34" s="24" t="s">
        <v>21</v>
      </c>
      <c r="C34" s="7">
        <v>35300</v>
      </c>
      <c r="D34" s="7">
        <v>15700</v>
      </c>
      <c r="E34" s="7">
        <v>19600</v>
      </c>
      <c r="F34" s="7">
        <v>30900</v>
      </c>
      <c r="G34" s="7">
        <v>1000</v>
      </c>
      <c r="H34" s="7">
        <v>1600</v>
      </c>
      <c r="I34" s="7">
        <v>1600</v>
      </c>
      <c r="J34" s="7">
        <v>200</v>
      </c>
      <c r="K34" s="7">
        <v>31000</v>
      </c>
      <c r="L34" s="10">
        <v>4300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9.75" customHeight="1">
      <c r="A35" s="1"/>
      <c r="B35" s="24" t="s">
        <v>22</v>
      </c>
      <c r="C35" s="7">
        <v>36200</v>
      </c>
      <c r="D35" s="7">
        <v>11300</v>
      </c>
      <c r="E35" s="7">
        <v>24900</v>
      </c>
      <c r="F35" s="7">
        <v>25600</v>
      </c>
      <c r="G35" s="7">
        <v>8100</v>
      </c>
      <c r="H35" s="7">
        <v>1200</v>
      </c>
      <c r="I35" s="7">
        <v>1200</v>
      </c>
      <c r="J35" s="7">
        <v>100</v>
      </c>
      <c r="K35" s="7">
        <v>35600</v>
      </c>
      <c r="L35" s="10">
        <v>600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customHeight="1">
      <c r="A36" s="1"/>
      <c r="B36" s="24" t="s">
        <v>23</v>
      </c>
      <c r="C36" s="7">
        <v>3400</v>
      </c>
      <c r="D36" s="7">
        <v>1900</v>
      </c>
      <c r="E36" s="7">
        <v>1500</v>
      </c>
      <c r="F36" s="7">
        <v>2000</v>
      </c>
      <c r="G36" s="7">
        <v>1000</v>
      </c>
      <c r="H36" s="7">
        <v>200</v>
      </c>
      <c r="I36" s="7">
        <v>100</v>
      </c>
      <c r="J36" s="34">
        <v>0</v>
      </c>
      <c r="K36" s="7">
        <v>3300</v>
      </c>
      <c r="L36" s="10">
        <v>100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9.75" customHeight="1">
      <c r="A37" s="1"/>
      <c r="B37" s="24" t="s">
        <v>24</v>
      </c>
      <c r="C37" s="7">
        <v>6300</v>
      </c>
      <c r="D37" s="7">
        <v>1700</v>
      </c>
      <c r="E37" s="7">
        <v>4500</v>
      </c>
      <c r="F37" s="7">
        <v>4300</v>
      </c>
      <c r="G37" s="7">
        <v>1400</v>
      </c>
      <c r="H37" s="7">
        <v>200</v>
      </c>
      <c r="I37" s="7">
        <v>200</v>
      </c>
      <c r="J37" s="34">
        <v>0</v>
      </c>
      <c r="K37" s="7">
        <v>6000</v>
      </c>
      <c r="L37" s="10">
        <v>300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9.75" customHeight="1">
      <c r="A38" s="1"/>
      <c r="B38" s="24" t="s">
        <v>25</v>
      </c>
      <c r="C38" s="7">
        <v>8400</v>
      </c>
      <c r="D38" s="7">
        <v>3500</v>
      </c>
      <c r="E38" s="7">
        <v>4900</v>
      </c>
      <c r="F38" s="7">
        <v>7500</v>
      </c>
      <c r="G38" s="7">
        <v>400</v>
      </c>
      <c r="H38" s="7">
        <v>300</v>
      </c>
      <c r="I38" s="7">
        <v>200</v>
      </c>
      <c r="J38" s="34">
        <v>0</v>
      </c>
      <c r="K38" s="7">
        <v>8000</v>
      </c>
      <c r="L38" s="10">
        <v>400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9.75" customHeight="1">
      <c r="A39" s="1"/>
      <c r="B39" s="24" t="s">
        <v>18</v>
      </c>
      <c r="C39" s="7"/>
      <c r="D39" s="7"/>
      <c r="E39" s="7"/>
      <c r="F39" s="7"/>
      <c r="G39" s="7"/>
      <c r="H39" s="7"/>
      <c r="I39" s="7"/>
      <c r="J39" s="7"/>
      <c r="K39" s="7"/>
      <c r="L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9.75" customHeight="1">
      <c r="A40" s="1"/>
      <c r="B40" s="23" t="s">
        <v>31</v>
      </c>
      <c r="C40" s="7">
        <v>62700</v>
      </c>
      <c r="D40" s="7">
        <v>25300</v>
      </c>
      <c r="E40" s="7">
        <v>37400</v>
      </c>
      <c r="F40" s="7">
        <v>52500</v>
      </c>
      <c r="G40" s="7">
        <v>6100</v>
      </c>
      <c r="H40" s="7">
        <v>3000</v>
      </c>
      <c r="I40" s="7">
        <v>900</v>
      </c>
      <c r="J40" s="34">
        <v>0</v>
      </c>
      <c r="K40" s="7">
        <v>57800</v>
      </c>
      <c r="L40" s="10">
        <v>4800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9.75" customHeight="1">
      <c r="A41" s="24"/>
      <c r="B41" s="16"/>
      <c r="C41" s="7"/>
      <c r="D41" s="7"/>
      <c r="E41" s="7"/>
      <c r="F41" s="7"/>
      <c r="G41" s="7"/>
      <c r="H41" s="7"/>
      <c r="I41" s="7"/>
      <c r="J41" s="7"/>
      <c r="K41" s="7"/>
      <c r="L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9.75" customHeight="1">
      <c r="A42" s="23" t="s">
        <v>28</v>
      </c>
      <c r="B42" s="19"/>
      <c r="C42" s="21">
        <v>226600</v>
      </c>
      <c r="D42" s="21">
        <v>53500</v>
      </c>
      <c r="E42" s="21">
        <v>173100</v>
      </c>
      <c r="F42" s="21">
        <v>185400</v>
      </c>
      <c r="G42" s="21">
        <v>27800</v>
      </c>
      <c r="H42" s="21">
        <v>6200</v>
      </c>
      <c r="I42" s="21">
        <v>6300</v>
      </c>
      <c r="J42" s="21">
        <v>800</v>
      </c>
      <c r="K42" s="21">
        <v>183700</v>
      </c>
      <c r="L42" s="10">
        <v>7900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9.75" customHeight="1">
      <c r="A43" s="1"/>
      <c r="B43" s="24" t="s">
        <v>19</v>
      </c>
      <c r="C43" s="7">
        <v>1600</v>
      </c>
      <c r="D43" s="7">
        <v>1100</v>
      </c>
      <c r="E43" s="7">
        <v>500</v>
      </c>
      <c r="F43" s="7">
        <v>1400</v>
      </c>
      <c r="G43" s="34">
        <v>0</v>
      </c>
      <c r="H43" s="7">
        <v>200</v>
      </c>
      <c r="I43" s="34">
        <v>0</v>
      </c>
      <c r="J43" s="34">
        <v>0</v>
      </c>
      <c r="K43" s="7">
        <v>1600</v>
      </c>
      <c r="L43" s="10"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9.75" customHeight="1">
      <c r="A44" s="1"/>
      <c r="B44" s="24" t="s">
        <v>20</v>
      </c>
      <c r="C44" s="7">
        <v>1000</v>
      </c>
      <c r="D44" s="7">
        <v>500</v>
      </c>
      <c r="E44" s="7">
        <v>500</v>
      </c>
      <c r="F44" s="7">
        <v>800</v>
      </c>
      <c r="G44" s="34">
        <v>0</v>
      </c>
      <c r="H44" s="7">
        <v>100</v>
      </c>
      <c r="I44" s="7">
        <v>100</v>
      </c>
      <c r="J44" s="34">
        <v>0</v>
      </c>
      <c r="K44" s="7">
        <v>800</v>
      </c>
      <c r="L44" s="10">
        <v>200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9.75" customHeight="1">
      <c r="A45" s="1"/>
      <c r="B45" s="24" t="s">
        <v>21</v>
      </c>
      <c r="C45" s="7">
        <v>8100</v>
      </c>
      <c r="D45" s="7">
        <v>2500</v>
      </c>
      <c r="E45" s="7">
        <v>5600</v>
      </c>
      <c r="F45" s="7">
        <v>7000</v>
      </c>
      <c r="G45" s="7">
        <v>500</v>
      </c>
      <c r="H45" s="7">
        <v>400</v>
      </c>
      <c r="I45" s="7">
        <v>200</v>
      </c>
      <c r="J45" s="34">
        <v>0</v>
      </c>
      <c r="K45" s="7">
        <v>7700</v>
      </c>
      <c r="L45" s="10">
        <v>400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9.75" customHeight="1">
      <c r="A46" s="1"/>
      <c r="B46" s="24" t="s">
        <v>22</v>
      </c>
      <c r="C46" s="7">
        <v>134000</v>
      </c>
      <c r="D46" s="7">
        <v>26500</v>
      </c>
      <c r="E46" s="7">
        <v>107400</v>
      </c>
      <c r="F46" s="7">
        <v>112500</v>
      </c>
      <c r="G46" s="7">
        <v>14300</v>
      </c>
      <c r="H46" s="7">
        <v>3200</v>
      </c>
      <c r="I46" s="7">
        <v>3400</v>
      </c>
      <c r="J46" s="7">
        <v>500</v>
      </c>
      <c r="K46" s="7">
        <v>126800</v>
      </c>
      <c r="L46" s="10">
        <v>7100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9.75" customHeight="1">
      <c r="A47" s="1"/>
      <c r="B47" s="24" t="s">
        <v>23</v>
      </c>
      <c r="C47" s="7">
        <v>27900</v>
      </c>
      <c r="D47" s="7">
        <v>9300</v>
      </c>
      <c r="E47" s="7">
        <v>18600</v>
      </c>
      <c r="F47" s="7">
        <v>22900</v>
      </c>
      <c r="G47" s="7">
        <v>3600</v>
      </c>
      <c r="H47" s="7">
        <v>500</v>
      </c>
      <c r="I47" s="7">
        <v>800</v>
      </c>
      <c r="J47" s="7">
        <v>100</v>
      </c>
      <c r="K47" s="7">
        <v>26800</v>
      </c>
      <c r="L47" s="10">
        <v>1100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9.75" customHeight="1">
      <c r="A48" s="1"/>
      <c r="B48" s="24" t="s">
        <v>24</v>
      </c>
      <c r="C48" s="7">
        <v>19400</v>
      </c>
      <c r="D48" s="7">
        <v>3700</v>
      </c>
      <c r="E48" s="7">
        <v>15700</v>
      </c>
      <c r="F48" s="7">
        <v>15100</v>
      </c>
      <c r="G48" s="7">
        <v>3100</v>
      </c>
      <c r="H48" s="7">
        <v>300</v>
      </c>
      <c r="I48" s="7">
        <v>800</v>
      </c>
      <c r="J48" s="7">
        <v>100</v>
      </c>
      <c r="K48" s="7">
        <v>18500</v>
      </c>
      <c r="L48" s="10">
        <v>900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9.75" customHeight="1">
      <c r="A49" s="1"/>
      <c r="B49" s="24" t="s">
        <v>25</v>
      </c>
      <c r="C49" s="7">
        <v>3400</v>
      </c>
      <c r="D49" s="7">
        <v>1100</v>
      </c>
      <c r="E49" s="7">
        <v>2400</v>
      </c>
      <c r="F49" s="7">
        <v>3000</v>
      </c>
      <c r="G49" s="7">
        <v>300</v>
      </c>
      <c r="H49" s="34">
        <v>0</v>
      </c>
      <c r="I49" s="7">
        <v>100</v>
      </c>
      <c r="J49" s="34">
        <v>0</v>
      </c>
      <c r="K49" s="7">
        <v>3400</v>
      </c>
      <c r="L49" s="10"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9.75" customHeight="1">
      <c r="A50" s="1"/>
      <c r="B50" s="24" t="s">
        <v>18</v>
      </c>
      <c r="C50" s="7"/>
      <c r="D50" s="7"/>
      <c r="E50" s="7"/>
      <c r="F50" s="7"/>
      <c r="G50" s="7"/>
      <c r="H50" s="7"/>
      <c r="I50" s="7"/>
      <c r="J50" s="7"/>
      <c r="K50" s="7"/>
      <c r="L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9.75" customHeight="1">
      <c r="A51" s="30"/>
      <c r="B51" s="25" t="s">
        <v>31</v>
      </c>
      <c r="C51" s="11">
        <v>31200</v>
      </c>
      <c r="D51" s="11">
        <v>8800</v>
      </c>
      <c r="E51" s="11">
        <v>22400</v>
      </c>
      <c r="F51" s="11">
        <v>22800</v>
      </c>
      <c r="G51" s="11">
        <v>5800</v>
      </c>
      <c r="H51" s="11">
        <v>1500</v>
      </c>
      <c r="I51" s="11">
        <v>1000</v>
      </c>
      <c r="J51" s="11">
        <v>100</v>
      </c>
      <c r="K51" s="11">
        <v>29000</v>
      </c>
      <c r="L51" s="22">
        <v>2200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3:26" ht="9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="3" customFormat="1" ht="9.75" customHeight="1">
      <c r="A53" s="3" t="s">
        <v>34</v>
      </c>
    </row>
    <row r="54" s="3" customFormat="1" ht="9.75" customHeight="1"/>
    <row r="55" s="3" customFormat="1" ht="9.75" customHeight="1">
      <c r="A55" s="3" t="s">
        <v>33</v>
      </c>
    </row>
    <row r="56" s="3" customFormat="1" ht="9.75" customHeight="1">
      <c r="A56" s="3" t="s">
        <v>36</v>
      </c>
    </row>
    <row r="57" s="3" customFormat="1" ht="9.75" customHeight="1"/>
    <row r="58" s="3" customFormat="1" ht="9.75" customHeight="1">
      <c r="A58" s="3" t="s">
        <v>29</v>
      </c>
    </row>
    <row r="59" s="3" customFormat="1" ht="9.75" customHeight="1"/>
    <row r="60" spans="12:26" ht="9.75" customHeight="1">
      <c r="L60" s="31" t="s">
        <v>30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4:26" ht="11.2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4:26" ht="11.2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4:26" ht="11.2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4:26" ht="11.25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4:26" ht="11.2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4:26" ht="11.25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4:26" ht="11.25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4:26" ht="11.25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4:26" ht="11.25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4:26" ht="11.25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4:26" ht="11.2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4:26" ht="11.2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4:26" ht="11.2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4:26" ht="11.2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4:26" ht="11.25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4:26" ht="11.25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4:26" ht="11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4:26" ht="11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4:26" ht="11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4:26" ht="11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4:26" ht="11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4:26" ht="11.25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4:26" ht="11.25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4:26" ht="11.25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4:26" ht="11.25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4:26" ht="11.25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4:26" ht="11.25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4:26" ht="11.25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4:26" ht="11.25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4:26" ht="11.25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4:26" ht="11.2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4:26" ht="11.25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4:26" ht="11.25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4:26" ht="11.25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4:26" ht="11.25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4:26" ht="11.25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4:26" ht="11.25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4:26" ht="11.25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4:26" ht="11.25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4:26" ht="11.2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4:26" ht="11.25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4:26" ht="11.25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4:26" ht="11.25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4:26" ht="11.25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4:26" ht="11.25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4:26" ht="11.25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4:26" ht="11.25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4:26" ht="11.25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4:26" ht="11.25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4:26" ht="11.25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4:26" ht="11.25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4:26" ht="11.2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4:26" ht="11.2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4:26" ht="11.2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4:26" ht="11.25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4:26" ht="11.2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4:26" ht="11.2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4:26" ht="11.2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4:26" ht="11.25"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4:26" ht="11.25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4:26" ht="11.25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4:26" ht="11.25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4:26" ht="11.25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4:26" ht="11.25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4:26" ht="11.25"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4:26" ht="11.25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4:26" ht="11.25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4:26" ht="11.25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4:26" ht="11.25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4:26" ht="11.25"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4:26" ht="11.25"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4:26" ht="11.25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4:26" ht="11.25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4:26" ht="11.25"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4:26" ht="11.25"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4:26" ht="11.25"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4:26" ht="11.25"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4:26" ht="11.25"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4:26" ht="11.25"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4:26" ht="11.25"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4:26" ht="11.25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4:26" ht="11.25"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4:26" ht="11.25"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4:26" ht="11.25"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4:26" ht="11.25"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4:26" ht="11.25"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4:26" ht="11.25"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4:26" ht="11.25"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4:26" ht="11.25"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4:26" ht="11.25"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4:26" ht="11.25"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4:26" ht="11.25"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4:26" ht="11.25"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4:26" ht="11.25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4:26" ht="11.25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4:26" ht="11.25"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4:26" ht="11.25"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4:26" ht="11.25"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4:26" ht="11.25"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4:26" ht="11.25"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4:26" ht="11.25"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4:26" ht="11.25"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4:26" ht="11.25"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4:26" ht="11.25"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4:26" ht="11.25"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4:26" ht="11.25"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4:26" ht="11.25"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4:26" ht="11.25"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4:26" ht="11.25"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4:26" ht="11.25"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4:26" ht="11.25"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4:26" ht="11.25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4:26" ht="11.25"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4:26" ht="11.25"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4:26" ht="11.25"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4:26" ht="11.25"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4:26" ht="11.25"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4:26" ht="11.25"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4:26" ht="11.25"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4:26" ht="11.25"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4:26" ht="11.25"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4:26" ht="11.25"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4:26" ht="11.25"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4:26" ht="11.25"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4:26" ht="11.25"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4:26" ht="11.25"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4:26" ht="11.25"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4:26" ht="11.25"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4:26" ht="11.25"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4:26" ht="11.25"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4:26" ht="11.25"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4:26" ht="11.25"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4:26" ht="11.25"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4:26" ht="11.25"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4:26" ht="11.25"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4:26" ht="11.25"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4:26" ht="11.25"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4:26" ht="11.25"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4:26" ht="11.25"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4:26" ht="11.25"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4:26" ht="11.25"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4:26" ht="11.25"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4:26" ht="11.25"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4:26" ht="11.25"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4:26" ht="11.25"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4:26" ht="11.25"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4:26" ht="11.25"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</sheetData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Science Resources Studies</cp:lastModifiedBy>
  <cp:lastPrinted>1998-09-18T19:50:33Z</cp:lastPrinted>
  <dcterms:created xsi:type="dcterms:W3CDTF">1997-06-09T15:44:53Z</dcterms:created>
  <cp:category/>
  <cp:version/>
  <cp:contentType/>
  <cp:contentStatus/>
</cp:coreProperties>
</file>