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0" windowWidth="8265" windowHeight="88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<sst xmlns="http://schemas.openxmlformats.org/spreadsheetml/2006/main" count="378" uniqueCount="91">
  <si>
    <t>ACNET name 2</t>
  </si>
  <si>
    <t>ACNET
name</t>
  </si>
  <si>
    <t>Magnet
Type</t>
  </si>
  <si>
    <t>Magnet
Dwg No.</t>
  </si>
  <si>
    <t>Device
Type</t>
  </si>
  <si>
    <t>Beam Pipe
Dwg. No.</t>
  </si>
  <si>
    <t>Comments</t>
  </si>
  <si>
    <t>Approx.
Length (in.)</t>
  </si>
  <si>
    <t>Beamtube Cross-Section</t>
  </si>
  <si>
    <t>Outside Dia. or Width (in)</t>
  </si>
  <si>
    <t>Outside Height (in)</t>
  </si>
  <si>
    <t>Inside Dia. Or Width (in)</t>
  </si>
  <si>
    <t>Inside
Height (in)</t>
  </si>
  <si>
    <t>Item
No.</t>
  </si>
  <si>
    <t>"X"
Offset
(in)</t>
  </si>
  <si>
    <t>"Y"
Offset
(in)</t>
  </si>
  <si>
    <t>Installation
Name</t>
  </si>
  <si>
    <t>The Deb. To Acc. Transfer Line: Internal Beam Tube Aperature Characterization</t>
  </si>
  <si>
    <t>5.5" OD pipe x .083" wall</t>
  </si>
  <si>
    <t>8" Flange Set</t>
  </si>
  <si>
    <t>2 3/4" Bellows</t>
  </si>
  <si>
    <t>7" Adapter Plate</t>
  </si>
  <si>
    <t>Septum Upstream Endplate</t>
  </si>
  <si>
    <t>Round</t>
  </si>
  <si>
    <t xml:space="preserve">7" Vacuum Housing Pipe </t>
  </si>
  <si>
    <t>Rectang.</t>
  </si>
  <si>
    <t>Aperature thru Septum Conduct. &amp; Lam</t>
  </si>
  <si>
    <t>187495/187357</t>
  </si>
  <si>
    <t>Septum Dnstream Endplate Window</t>
  </si>
  <si>
    <t>3.5??</t>
  </si>
  <si>
    <t>Rd / Oval</t>
  </si>
  <si>
    <t>Transfer Beampipe thru D6Q6 0.065" wall</t>
  </si>
  <si>
    <t>2 3/4" Beampipe, 0.065" wall</t>
  </si>
  <si>
    <t>std</t>
  </si>
  <si>
    <t>8" Flange</t>
  </si>
  <si>
    <t>4 5/8" Flange Set</t>
  </si>
  <si>
    <t>Septum Adapter Plate</t>
  </si>
  <si>
    <t>Reducer Plate 2 3/4" to 5 1/2"</t>
  </si>
  <si>
    <t>Beamtube thru TQ1-SQE</t>
  </si>
  <si>
    <t>Gate Valve</t>
  </si>
  <si>
    <t>mdc100031</t>
  </si>
  <si>
    <t>HBPM</t>
  </si>
  <si>
    <t>170432-14</t>
  </si>
  <si>
    <t>Star</t>
  </si>
  <si>
    <t>5.5" Bellows</t>
  </si>
  <si>
    <t>5.5" Beampipe thru Vert Trim</t>
  </si>
  <si>
    <t>VBPM</t>
  </si>
  <si>
    <t>5.5" Beamtube thru TQ2-SQD</t>
  </si>
  <si>
    <t>170432-11</t>
  </si>
  <si>
    <t>170429-25</t>
  </si>
  <si>
    <t>SEM Grid</t>
  </si>
  <si>
    <t>D:BV210</t>
  </si>
  <si>
    <t>5.5" Beampipe thru Horiz Trim</t>
  </si>
  <si>
    <t>170429-150</t>
  </si>
  <si>
    <t>5.5" - 6.0" Transition adapter</t>
  </si>
  <si>
    <t>Conical</t>
  </si>
  <si>
    <t>6" Tee(Ion Pumpout Port)</t>
  </si>
  <si>
    <t>5.5" Beamtube thru TQ3-SQD</t>
  </si>
  <si>
    <t>170429-154</t>
  </si>
  <si>
    <t>5.5" Beamtube thru TQ4-SQC</t>
  </si>
  <si>
    <t>170432-7</t>
  </si>
  <si>
    <t>170429-157</t>
  </si>
  <si>
    <t>170429-156</t>
  </si>
  <si>
    <t>5.5" Beamtube thru TQ5-SQD</t>
  </si>
  <si>
    <t>170429-153</t>
  </si>
  <si>
    <t>5.5" Beamtube thru TQ6-SQD</t>
  </si>
  <si>
    <t>Reducer Plate 4" to 5 1/2"</t>
  </si>
  <si>
    <t>4" OD Pipe with Ceramic Gap</t>
  </si>
  <si>
    <t>Beamtube thru Dipole</t>
  </si>
  <si>
    <t>170432-</t>
  </si>
  <si>
    <t>5.5" Beamtube thru TQ7-SQA</t>
  </si>
  <si>
    <t>2 1/4"OD Ceramic Gap, 2 1/2" OD Pipe</t>
  </si>
  <si>
    <t>2 1/2" Bellows</t>
  </si>
  <si>
    <t>2 1/2" OD Pipe</t>
  </si>
  <si>
    <t>Beampipe thru A1Q4</t>
  </si>
  <si>
    <t>mdc110023</t>
  </si>
  <si>
    <t>170924???</t>
  </si>
  <si>
    <t>Irregular</t>
  </si>
  <si>
    <t>Aperature thru Septum #2 Conduct. &amp; Lam</t>
  </si>
  <si>
    <t>Aperature thru Septum #1 Conduct. &amp; Lam</t>
  </si>
  <si>
    <t>4 5/8" ??? Flange Set</t>
  </si>
  <si>
    <t>2 5/8" Bellows</t>
  </si>
  <si>
    <t>065" wall</t>
  </si>
  <si>
    <t>.065" wall</t>
  </si>
  <si>
    <t>2.25???</t>
  </si>
  <si>
    <t>5.62/3.50</t>
  </si>
  <si>
    <t>5.45/3.33</t>
  </si>
  <si>
    <t>na</t>
  </si>
  <si>
    <t>170429-155</t>
  </si>
  <si>
    <t>Ceramic Gap</t>
  </si>
  <si>
    <t>~68.00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</si>
</sst>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4"/>
      <color indexed="10"/>
      <name val="Geneva"/>
      <family val="0"/>
    </font>
    <font>
      <sz val="14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466975" y="10096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8</xdr:col>
      <xdr:colOff>133350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629400" y="120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66675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619875" y="12001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76200</xdr:colOff>
      <xdr:row>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619875" y="1200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6629400" y="12001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workbookViewId="0" topLeftCell="A2">
      <pane ySplit="1050" topLeftCell="BM79" activePane="bottomLeft" state="split"/>
      <selection pane="topLeft" activeCell="B2" sqref="B2"/>
      <selection pane="bottomLeft" activeCell="L103" sqref="L103"/>
    </sheetView>
  </sheetViews>
  <sheetFormatPr defaultColWidth="9.140625" defaultRowHeight="12.75"/>
  <cols>
    <col min="1" max="1" width="5.28125" style="0" customWidth="1"/>
    <col min="2" max="2" width="37.28125" style="12" customWidth="1"/>
    <col min="3" max="3" width="11.140625" style="4" customWidth="1"/>
    <col min="4" max="4" width="9.28125" style="4" customWidth="1"/>
    <col min="5" max="5" width="8.140625" style="11" customWidth="1"/>
    <col min="6" max="6" width="8.421875" style="11" customWidth="1"/>
    <col min="7" max="8" width="9.8515625" style="11" customWidth="1"/>
    <col min="9" max="9" width="7.421875" style="11" customWidth="1"/>
    <col min="10" max="10" width="5.8515625" style="11" customWidth="1"/>
    <col min="11" max="11" width="5.57421875" style="11" customWidth="1"/>
    <col min="12" max="12" width="6.140625" style="9" customWidth="1"/>
    <col min="13" max="13" width="7.28125" style="3" customWidth="1"/>
    <col min="14" max="14" width="8.00390625" style="3" customWidth="1"/>
    <col min="15" max="15" width="7.7109375" style="3" customWidth="1"/>
    <col min="16" max="16" width="9.57421875" style="2" customWidth="1"/>
    <col min="17" max="17" width="48.57421875" style="0" customWidth="1"/>
  </cols>
  <sheetData>
    <row r="1" spans="2:17" ht="41.25" customHeight="1">
      <c r="B1" s="42" t="s">
        <v>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38.25" customHeight="1">
      <c r="A2" s="5" t="s">
        <v>13</v>
      </c>
      <c r="B2" s="5" t="s">
        <v>4</v>
      </c>
      <c r="C2" s="14" t="s">
        <v>5</v>
      </c>
      <c r="D2" s="14" t="s">
        <v>8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7</v>
      </c>
      <c r="J2" s="15" t="s">
        <v>14</v>
      </c>
      <c r="K2" s="15" t="s">
        <v>15</v>
      </c>
      <c r="L2" s="14" t="s">
        <v>2</v>
      </c>
      <c r="M2" s="14" t="s">
        <v>3</v>
      </c>
      <c r="N2" s="14" t="s">
        <v>1</v>
      </c>
      <c r="O2" s="14" t="s">
        <v>0</v>
      </c>
      <c r="P2" s="16" t="s">
        <v>16</v>
      </c>
      <c r="Q2" s="17" t="s">
        <v>6</v>
      </c>
    </row>
    <row r="3" spans="2:16" s="1" customFormat="1" ht="15" customHeight="1">
      <c r="B3" s="5"/>
      <c r="C3" s="10"/>
      <c r="D3" s="10"/>
      <c r="E3" s="10"/>
      <c r="F3" s="10"/>
      <c r="G3" s="10"/>
      <c r="H3" s="13"/>
      <c r="I3" s="8"/>
      <c r="J3" s="8"/>
      <c r="K3" s="8"/>
      <c r="L3" s="5"/>
      <c r="M3" s="5"/>
      <c r="N3" s="5"/>
      <c r="O3" s="6"/>
      <c r="P3" s="7"/>
    </row>
    <row r="4" spans="1:16" s="24" customFormat="1" ht="12.75">
      <c r="A4" s="19">
        <v>52</v>
      </c>
      <c r="B4" s="20" t="s">
        <v>19</v>
      </c>
      <c r="C4" s="4" t="s">
        <v>40</v>
      </c>
      <c r="D4" s="4" t="s">
        <v>23</v>
      </c>
      <c r="E4" s="11">
        <v>7.97</v>
      </c>
      <c r="F4" s="11">
        <v>7.97</v>
      </c>
      <c r="G4" s="11">
        <v>5.834</v>
      </c>
      <c r="H4" s="11">
        <v>5.834</v>
      </c>
      <c r="I4" s="11">
        <v>1.82</v>
      </c>
      <c r="J4" s="11"/>
      <c r="K4" s="11"/>
      <c r="L4" s="21"/>
      <c r="M4" s="22"/>
      <c r="N4" s="22"/>
      <c r="O4" s="22"/>
      <c r="P4" s="23"/>
    </row>
    <row r="5" spans="1:9" ht="12.75">
      <c r="A5" s="19">
        <v>2</v>
      </c>
      <c r="B5" s="12" t="s">
        <v>18</v>
      </c>
      <c r="C5" s="4">
        <v>216086</v>
      </c>
      <c r="D5" s="4" t="s">
        <v>23</v>
      </c>
      <c r="E5" s="11">
        <v>5.5</v>
      </c>
      <c r="F5" s="11">
        <v>5.5</v>
      </c>
      <c r="G5" s="11">
        <v>5.33</v>
      </c>
      <c r="H5" s="11">
        <v>5.33</v>
      </c>
      <c r="I5" s="11">
        <v>1.44</v>
      </c>
    </row>
    <row r="6" spans="1:11" ht="12.75">
      <c r="A6" s="19">
        <v>3</v>
      </c>
      <c r="B6" s="12" t="s">
        <v>21</v>
      </c>
      <c r="C6" s="4">
        <v>216087</v>
      </c>
      <c r="D6" s="4" t="s">
        <v>23</v>
      </c>
      <c r="E6" s="11">
        <v>6.94</v>
      </c>
      <c r="F6" s="11">
        <v>6.94</v>
      </c>
      <c r="G6" s="11">
        <v>5.33</v>
      </c>
      <c r="H6" s="11">
        <v>5.33</v>
      </c>
      <c r="I6" s="11">
        <v>0</v>
      </c>
      <c r="J6" s="11">
        <v>-0.5</v>
      </c>
      <c r="K6" s="11">
        <v>0</v>
      </c>
    </row>
    <row r="7" spans="1:9" ht="12.75">
      <c r="A7" s="19">
        <v>4</v>
      </c>
      <c r="B7" s="12" t="s">
        <v>24</v>
      </c>
      <c r="C7" s="4">
        <v>216088</v>
      </c>
      <c r="D7" s="4" t="s">
        <v>23</v>
      </c>
      <c r="E7" s="11">
        <v>7</v>
      </c>
      <c r="F7" s="11">
        <v>7</v>
      </c>
      <c r="G7" s="11">
        <v>6.8</v>
      </c>
      <c r="H7" s="11">
        <v>6.8</v>
      </c>
      <c r="I7" s="11">
        <v>2.75</v>
      </c>
    </row>
    <row r="8" spans="1:11" ht="12.75">
      <c r="A8" s="19">
        <v>5</v>
      </c>
      <c r="B8" s="12" t="s">
        <v>36</v>
      </c>
      <c r="C8" s="4">
        <v>216217</v>
      </c>
      <c r="D8" s="4" t="s">
        <v>23</v>
      </c>
      <c r="E8" s="11">
        <v>6.94</v>
      </c>
      <c r="F8" s="11">
        <v>6.94</v>
      </c>
      <c r="G8" s="11">
        <v>2.5</v>
      </c>
      <c r="H8" s="11">
        <v>2.5</v>
      </c>
      <c r="I8" s="11">
        <v>0</v>
      </c>
      <c r="J8" s="11">
        <v>-2</v>
      </c>
      <c r="K8" s="11">
        <v>0</v>
      </c>
    </row>
    <row r="9" spans="1:9" ht="12.75">
      <c r="A9" s="19">
        <v>6</v>
      </c>
      <c r="B9" s="37" t="s">
        <v>81</v>
      </c>
      <c r="C9" s="4">
        <v>216219</v>
      </c>
      <c r="D9" s="4" t="s">
        <v>23</v>
      </c>
      <c r="E9" s="11">
        <v>3</v>
      </c>
      <c r="F9" s="11">
        <v>3</v>
      </c>
      <c r="G9" s="11">
        <v>2.5</v>
      </c>
      <c r="H9" s="11">
        <v>2.5</v>
      </c>
      <c r="I9" s="11">
        <v>2</v>
      </c>
    </row>
    <row r="10" spans="1:9" ht="12.75">
      <c r="A10" s="19">
        <v>7</v>
      </c>
      <c r="B10" s="12" t="s">
        <v>22</v>
      </c>
      <c r="C10" s="4">
        <v>187557</v>
      </c>
      <c r="D10" s="4" t="s">
        <v>23</v>
      </c>
      <c r="E10" s="11">
        <v>7.84</v>
      </c>
      <c r="F10" s="11">
        <v>10</v>
      </c>
      <c r="G10" s="11">
        <v>2.49</v>
      </c>
      <c r="H10" s="11">
        <v>2.49</v>
      </c>
      <c r="I10" s="11">
        <v>8.19</v>
      </c>
    </row>
    <row r="11" spans="1:9" ht="12.75">
      <c r="A11" s="19">
        <v>8</v>
      </c>
      <c r="B11" s="12" t="s">
        <v>26</v>
      </c>
      <c r="C11" s="18" t="s">
        <v>27</v>
      </c>
      <c r="D11" s="4" t="s">
        <v>25</v>
      </c>
      <c r="E11" s="11">
        <v>8.5</v>
      </c>
      <c r="F11" s="11">
        <v>10</v>
      </c>
      <c r="G11" s="11">
        <v>2.09</v>
      </c>
      <c r="H11" s="11">
        <v>1.564</v>
      </c>
      <c r="I11" s="11">
        <v>80</v>
      </c>
    </row>
    <row r="12" spans="1:9" ht="12.75">
      <c r="A12" s="19">
        <v>9</v>
      </c>
      <c r="B12" s="12" t="s">
        <v>28</v>
      </c>
      <c r="C12" s="4">
        <v>187555</v>
      </c>
      <c r="D12" s="4" t="s">
        <v>23</v>
      </c>
      <c r="E12" s="11">
        <v>7.84</v>
      </c>
      <c r="F12" s="11">
        <v>10</v>
      </c>
      <c r="G12" s="11">
        <v>2.5</v>
      </c>
      <c r="H12" s="11">
        <v>2.5</v>
      </c>
      <c r="I12" s="11">
        <v>1.218</v>
      </c>
    </row>
    <row r="13" spans="1:9" ht="12.75">
      <c r="A13" s="19">
        <v>10</v>
      </c>
      <c r="B13" s="37" t="s">
        <v>20</v>
      </c>
      <c r="C13" s="4">
        <v>170113</v>
      </c>
      <c r="D13" s="4" t="s">
        <v>23</v>
      </c>
      <c r="E13" s="11">
        <v>3.5</v>
      </c>
      <c r="F13" s="11">
        <v>3.5</v>
      </c>
      <c r="G13" s="11">
        <v>2.5</v>
      </c>
      <c r="H13" s="11">
        <v>2.5</v>
      </c>
      <c r="I13" s="11">
        <v>3</v>
      </c>
    </row>
    <row r="14" spans="1:9" ht="12.75">
      <c r="A14" s="19">
        <v>11</v>
      </c>
      <c r="B14" s="40" t="s">
        <v>31</v>
      </c>
      <c r="C14" s="4">
        <v>216218</v>
      </c>
      <c r="D14" s="4" t="s">
        <v>30</v>
      </c>
      <c r="E14" s="11">
        <v>2.5</v>
      </c>
      <c r="F14" s="11">
        <v>2.5</v>
      </c>
      <c r="G14" s="11">
        <v>2.374</v>
      </c>
      <c r="H14" s="11">
        <v>1.72</v>
      </c>
      <c r="I14" s="11">
        <v>50.75</v>
      </c>
    </row>
    <row r="15" spans="1:9" ht="12.75">
      <c r="A15" s="19">
        <v>12</v>
      </c>
      <c r="B15" s="12" t="s">
        <v>35</v>
      </c>
      <c r="C15" s="4" t="s">
        <v>75</v>
      </c>
      <c r="D15" s="4" t="s">
        <v>23</v>
      </c>
      <c r="E15" s="11">
        <v>4.62</v>
      </c>
      <c r="F15" s="11">
        <v>4.62</v>
      </c>
      <c r="G15" s="11">
        <v>2.63</v>
      </c>
      <c r="H15" s="11">
        <v>2.63</v>
      </c>
      <c r="I15" s="11">
        <v>1.56</v>
      </c>
    </row>
    <row r="16" spans="1:9" ht="12.75">
      <c r="A16" s="19">
        <v>13</v>
      </c>
      <c r="B16" s="12" t="s">
        <v>32</v>
      </c>
      <c r="C16" s="4" t="s">
        <v>33</v>
      </c>
      <c r="D16" s="4" t="s">
        <v>23</v>
      </c>
      <c r="E16" s="11">
        <v>2.75</v>
      </c>
      <c r="F16" s="11">
        <v>2.75</v>
      </c>
      <c r="G16" s="11">
        <v>2.63</v>
      </c>
      <c r="H16" s="11">
        <v>2.63</v>
      </c>
      <c r="I16" s="11">
        <v>3.38</v>
      </c>
    </row>
    <row r="17" spans="1:9" ht="12.75">
      <c r="A17" s="19">
        <v>14</v>
      </c>
      <c r="B17" s="37" t="s">
        <v>20</v>
      </c>
      <c r="C17" s="4">
        <v>170113</v>
      </c>
      <c r="D17" s="4" t="s">
        <v>23</v>
      </c>
      <c r="E17" s="11">
        <v>3.5</v>
      </c>
      <c r="F17" s="11">
        <v>3.5</v>
      </c>
      <c r="G17" s="11">
        <v>2.5</v>
      </c>
      <c r="H17" s="11">
        <v>2.5</v>
      </c>
      <c r="I17" s="11">
        <v>3</v>
      </c>
    </row>
    <row r="18" spans="1:9" ht="12.75">
      <c r="A18" s="19">
        <v>15</v>
      </c>
      <c r="B18" s="12" t="s">
        <v>32</v>
      </c>
      <c r="C18" s="4" t="s">
        <v>33</v>
      </c>
      <c r="D18" s="4" t="s">
        <v>23</v>
      </c>
      <c r="E18" s="11">
        <v>2.75</v>
      </c>
      <c r="F18" s="11">
        <v>2.75</v>
      </c>
      <c r="G18" s="11">
        <v>2.63</v>
      </c>
      <c r="H18" s="11">
        <v>2.63</v>
      </c>
      <c r="I18" s="11">
        <v>38</v>
      </c>
    </row>
    <row r="19" spans="1:9" ht="12.75">
      <c r="A19" s="19">
        <v>16</v>
      </c>
      <c r="B19" s="37" t="s">
        <v>20</v>
      </c>
      <c r="C19" s="4">
        <v>170113</v>
      </c>
      <c r="D19" s="4" t="s">
        <v>23</v>
      </c>
      <c r="E19" s="11">
        <v>3.5</v>
      </c>
      <c r="F19" s="11">
        <v>3.5</v>
      </c>
      <c r="G19" s="11">
        <v>2.5</v>
      </c>
      <c r="H19" s="11">
        <v>2.5</v>
      </c>
      <c r="I19" s="11">
        <v>3</v>
      </c>
    </row>
    <row r="20" spans="1:16" s="24" customFormat="1" ht="12.75">
      <c r="A20" s="19">
        <v>17</v>
      </c>
      <c r="B20" s="20" t="s">
        <v>34</v>
      </c>
      <c r="C20" s="4" t="s">
        <v>40</v>
      </c>
      <c r="D20" s="4" t="s">
        <v>23</v>
      </c>
      <c r="E20" s="11">
        <v>7.97</v>
      </c>
      <c r="F20" s="11">
        <v>7.97</v>
      </c>
      <c r="G20" s="11">
        <v>5.834</v>
      </c>
      <c r="H20" s="11">
        <v>5.834</v>
      </c>
      <c r="I20" s="11">
        <v>0.91</v>
      </c>
      <c r="J20" s="11"/>
      <c r="K20" s="11"/>
      <c r="L20" s="21"/>
      <c r="M20" s="22"/>
      <c r="N20" s="22"/>
      <c r="O20" s="22"/>
      <c r="P20" s="23"/>
    </row>
    <row r="21" spans="1:9" ht="12.75">
      <c r="A21" s="19">
        <v>18</v>
      </c>
      <c r="B21" s="12" t="s">
        <v>39</v>
      </c>
      <c r="D21" s="4" t="s">
        <v>77</v>
      </c>
      <c r="E21" s="11" t="s">
        <v>87</v>
      </c>
      <c r="F21" s="11" t="s">
        <v>87</v>
      </c>
      <c r="G21" s="11">
        <v>2.63</v>
      </c>
      <c r="H21" s="11">
        <v>2.63</v>
      </c>
      <c r="I21" s="11">
        <v>3.84</v>
      </c>
    </row>
    <row r="22" spans="1:16" s="24" customFormat="1" ht="12.75">
      <c r="A22" s="19">
        <v>19</v>
      </c>
      <c r="B22" s="20" t="s">
        <v>34</v>
      </c>
      <c r="C22" s="4" t="s">
        <v>40</v>
      </c>
      <c r="D22" s="4" t="s">
        <v>23</v>
      </c>
      <c r="E22" s="11">
        <v>7.97</v>
      </c>
      <c r="F22" s="11">
        <v>7.97</v>
      </c>
      <c r="G22" s="11">
        <v>5.834</v>
      </c>
      <c r="H22" s="11">
        <v>5.834</v>
      </c>
      <c r="I22" s="11">
        <v>0.91</v>
      </c>
      <c r="J22" s="11"/>
      <c r="K22" s="11"/>
      <c r="L22" s="21"/>
      <c r="M22" s="22"/>
      <c r="N22" s="22"/>
      <c r="O22" s="22"/>
      <c r="P22" s="23"/>
    </row>
    <row r="23" spans="1:9" ht="12.75">
      <c r="A23" s="19">
        <v>20</v>
      </c>
      <c r="B23" s="12" t="s">
        <v>32</v>
      </c>
      <c r="C23" s="4" t="s">
        <v>33</v>
      </c>
      <c r="D23" s="4" t="s">
        <v>23</v>
      </c>
      <c r="E23" s="11">
        <v>2.75</v>
      </c>
      <c r="F23" s="11">
        <v>2.75</v>
      </c>
      <c r="G23" s="11">
        <v>2.63</v>
      </c>
      <c r="H23" s="11">
        <v>2.63</v>
      </c>
      <c r="I23" s="11">
        <v>125.75</v>
      </c>
    </row>
    <row r="24" spans="1:9" ht="12.75">
      <c r="A24" s="19">
        <v>21</v>
      </c>
      <c r="B24" s="37" t="s">
        <v>20</v>
      </c>
      <c r="C24" s="4">
        <v>170113</v>
      </c>
      <c r="D24" s="4" t="s">
        <v>23</v>
      </c>
      <c r="E24" s="11">
        <v>3.5</v>
      </c>
      <c r="F24" s="11">
        <v>3.5</v>
      </c>
      <c r="G24" s="11">
        <v>2.5</v>
      </c>
      <c r="H24" s="11">
        <v>2.5</v>
      </c>
      <c r="I24" s="11">
        <v>3</v>
      </c>
    </row>
    <row r="25" spans="1:9" ht="12.75">
      <c r="A25" s="19">
        <v>22</v>
      </c>
      <c r="B25" s="12" t="s">
        <v>37</v>
      </c>
      <c r="C25" s="4" t="s">
        <v>33</v>
      </c>
      <c r="D25" s="4" t="s">
        <v>23</v>
      </c>
      <c r="E25" s="11">
        <v>5.5</v>
      </c>
      <c r="F25" s="11">
        <v>5.5</v>
      </c>
      <c r="G25" s="11">
        <v>2.63</v>
      </c>
      <c r="H25" s="11">
        <v>2.63</v>
      </c>
      <c r="I25" s="11">
        <v>0</v>
      </c>
    </row>
    <row r="26" spans="1:9" ht="12.75">
      <c r="A26" s="19">
        <v>23</v>
      </c>
      <c r="B26" s="26" t="s">
        <v>18</v>
      </c>
      <c r="C26" s="4" t="s">
        <v>88</v>
      </c>
      <c r="D26" s="4" t="s">
        <v>23</v>
      </c>
      <c r="E26" s="11">
        <v>5.5</v>
      </c>
      <c r="F26" s="11">
        <v>5.5</v>
      </c>
      <c r="G26" s="11">
        <v>5.33</v>
      </c>
      <c r="H26" s="11">
        <v>5.33</v>
      </c>
      <c r="I26" s="11">
        <v>3</v>
      </c>
    </row>
    <row r="27" spans="1:16" s="24" customFormat="1" ht="12.75">
      <c r="A27" s="19">
        <v>24</v>
      </c>
      <c r="B27" s="25" t="s">
        <v>41</v>
      </c>
      <c r="C27" s="4">
        <v>170352</v>
      </c>
      <c r="D27" s="4" t="s">
        <v>23</v>
      </c>
      <c r="E27" s="11">
        <v>7</v>
      </c>
      <c r="F27" s="11">
        <v>7</v>
      </c>
      <c r="G27" s="11">
        <v>5.33</v>
      </c>
      <c r="H27" s="11">
        <v>5.33</v>
      </c>
      <c r="I27" s="11">
        <v>5.38</v>
      </c>
      <c r="J27" s="11"/>
      <c r="K27" s="11"/>
      <c r="L27" s="21"/>
      <c r="M27" s="22"/>
      <c r="N27" s="22"/>
      <c r="O27" s="22"/>
      <c r="P27" s="23"/>
    </row>
    <row r="28" spans="1:9" ht="12.75">
      <c r="A28" s="19">
        <v>25</v>
      </c>
      <c r="B28" s="30" t="s">
        <v>38</v>
      </c>
      <c r="C28" s="4" t="s">
        <v>42</v>
      </c>
      <c r="D28" s="4" t="s">
        <v>43</v>
      </c>
      <c r="E28" s="11" t="s">
        <v>85</v>
      </c>
      <c r="F28" s="11" t="s">
        <v>85</v>
      </c>
      <c r="G28" s="11" t="s">
        <v>86</v>
      </c>
      <c r="H28" s="11" t="s">
        <v>86</v>
      </c>
      <c r="I28" s="11">
        <v>57.28</v>
      </c>
    </row>
    <row r="29" spans="1:17" s="24" customFormat="1" ht="12.75">
      <c r="A29" s="19">
        <v>26</v>
      </c>
      <c r="B29" s="27" t="s">
        <v>44</v>
      </c>
      <c r="C29" s="4">
        <v>169857</v>
      </c>
      <c r="D29" s="4" t="s">
        <v>23</v>
      </c>
      <c r="E29" s="11">
        <v>6</v>
      </c>
      <c r="F29" s="11">
        <v>6</v>
      </c>
      <c r="G29" s="11">
        <v>5.1</v>
      </c>
      <c r="H29" s="11">
        <v>5.1</v>
      </c>
      <c r="I29" s="11">
        <v>3</v>
      </c>
      <c r="J29" s="11"/>
      <c r="K29" s="11"/>
      <c r="L29" s="28"/>
      <c r="N29" s="29"/>
      <c r="O29"/>
      <c r="P29" s="28"/>
      <c r="Q29" s="28"/>
    </row>
    <row r="30" spans="1:9" ht="12.75">
      <c r="A30" s="19">
        <v>27</v>
      </c>
      <c r="B30" s="31" t="s">
        <v>45</v>
      </c>
      <c r="C30" s="4" t="s">
        <v>33</v>
      </c>
      <c r="D30" s="4" t="s">
        <v>23</v>
      </c>
      <c r="E30" s="11">
        <v>5.5</v>
      </c>
      <c r="F30" s="11">
        <v>5.5</v>
      </c>
      <c r="G30" s="11">
        <v>5.33</v>
      </c>
      <c r="H30" s="11">
        <v>5.33</v>
      </c>
      <c r="I30" s="11">
        <v>81.75</v>
      </c>
    </row>
    <row r="31" spans="1:16" s="24" customFormat="1" ht="12.75">
      <c r="A31" s="19">
        <v>28</v>
      </c>
      <c r="B31" s="32" t="s">
        <v>46</v>
      </c>
      <c r="C31" s="4">
        <v>170352</v>
      </c>
      <c r="D31" s="4" t="s">
        <v>23</v>
      </c>
      <c r="E31" s="11">
        <v>7</v>
      </c>
      <c r="F31" s="11">
        <v>7</v>
      </c>
      <c r="G31" s="11">
        <v>5.33</v>
      </c>
      <c r="H31" s="11">
        <v>5.33</v>
      </c>
      <c r="I31" s="11">
        <v>5.38</v>
      </c>
      <c r="J31" s="11"/>
      <c r="K31" s="11"/>
      <c r="L31" s="21"/>
      <c r="M31" s="22"/>
      <c r="N31" s="22"/>
      <c r="O31" s="22"/>
      <c r="P31" s="23"/>
    </row>
    <row r="32" spans="1:9" ht="12.75">
      <c r="A32" s="19">
        <v>29</v>
      </c>
      <c r="B32" s="30" t="s">
        <v>47</v>
      </c>
      <c r="C32" s="4" t="s">
        <v>48</v>
      </c>
      <c r="D32" s="4" t="s">
        <v>43</v>
      </c>
      <c r="E32" s="11" t="s">
        <v>85</v>
      </c>
      <c r="F32" s="11" t="s">
        <v>85</v>
      </c>
      <c r="G32" s="11" t="s">
        <v>86</v>
      </c>
      <c r="H32" s="11" t="s">
        <v>86</v>
      </c>
      <c r="I32" s="11">
        <v>38.24</v>
      </c>
    </row>
    <row r="33" spans="1:17" s="24" customFormat="1" ht="12.75">
      <c r="A33" s="19">
        <v>30</v>
      </c>
      <c r="B33" s="27" t="s">
        <v>44</v>
      </c>
      <c r="C33" s="4">
        <v>169857</v>
      </c>
      <c r="D33" s="4" t="s">
        <v>23</v>
      </c>
      <c r="E33" s="11">
        <v>6</v>
      </c>
      <c r="F33" s="11">
        <v>6</v>
      </c>
      <c r="G33" s="11">
        <v>5.1</v>
      </c>
      <c r="H33" s="11">
        <v>5.1</v>
      </c>
      <c r="I33" s="11">
        <v>3</v>
      </c>
      <c r="J33" s="11"/>
      <c r="K33" s="11"/>
      <c r="L33" s="28"/>
      <c r="N33" s="29"/>
      <c r="O33"/>
      <c r="P33" s="28"/>
      <c r="Q33" s="28"/>
    </row>
    <row r="34" spans="1:9" ht="12.75">
      <c r="A34" s="19">
        <v>31</v>
      </c>
      <c r="B34" s="26" t="s">
        <v>18</v>
      </c>
      <c r="C34" s="4" t="s">
        <v>49</v>
      </c>
      <c r="D34" s="4" t="s">
        <v>23</v>
      </c>
      <c r="E34" s="11">
        <v>5.5</v>
      </c>
      <c r="F34" s="11">
        <v>5.5</v>
      </c>
      <c r="G34" s="11">
        <v>5.33</v>
      </c>
      <c r="H34" s="11">
        <v>5.33</v>
      </c>
      <c r="I34" s="11">
        <v>3</v>
      </c>
    </row>
    <row r="35" spans="1:17" ht="12.75">
      <c r="A35" s="19">
        <v>32</v>
      </c>
      <c r="B35" s="20" t="s">
        <v>19</v>
      </c>
      <c r="C35" s="4" t="s">
        <v>40</v>
      </c>
      <c r="D35" s="4" t="s">
        <v>23</v>
      </c>
      <c r="E35" s="11">
        <v>7.97</v>
      </c>
      <c r="F35" s="11">
        <v>7.97</v>
      </c>
      <c r="G35" s="11">
        <v>5.834</v>
      </c>
      <c r="H35" s="11">
        <v>5.834</v>
      </c>
      <c r="I35" s="11">
        <v>1.82</v>
      </c>
      <c r="L35" s="28"/>
      <c r="N35" s="29"/>
      <c r="O35"/>
      <c r="P35"/>
      <c r="Q35" s="28"/>
    </row>
    <row r="36" spans="1:17" ht="12.75">
      <c r="A36" s="19">
        <v>33</v>
      </c>
      <c r="B36" s="38" t="s">
        <v>50</v>
      </c>
      <c r="C36" s="4" t="s">
        <v>76</v>
      </c>
      <c r="D36" s="4" t="s">
        <v>77</v>
      </c>
      <c r="E36" s="11">
        <v>13.25</v>
      </c>
      <c r="F36" s="11">
        <v>17.25</v>
      </c>
      <c r="G36" s="11">
        <v>5.75</v>
      </c>
      <c r="H36" s="11">
        <v>5.75</v>
      </c>
      <c r="I36" s="11">
        <v>13.17</v>
      </c>
      <c r="L36" s="28"/>
      <c r="N36" s="29"/>
      <c r="O36" t="s">
        <v>51</v>
      </c>
      <c r="P36"/>
      <c r="Q36" s="28"/>
    </row>
    <row r="37" spans="1:17" ht="12.75">
      <c r="A37" s="19">
        <v>34</v>
      </c>
      <c r="B37" s="20" t="s">
        <v>19</v>
      </c>
      <c r="C37" s="4" t="s">
        <v>40</v>
      </c>
      <c r="D37" s="4" t="s">
        <v>23</v>
      </c>
      <c r="E37" s="11">
        <v>7.97</v>
      </c>
      <c r="F37" s="11">
        <v>7.97</v>
      </c>
      <c r="G37" s="11">
        <v>5.834</v>
      </c>
      <c r="H37" s="11">
        <v>5.834</v>
      </c>
      <c r="I37" s="11">
        <v>1.82</v>
      </c>
      <c r="L37" s="28"/>
      <c r="N37" s="29"/>
      <c r="O37"/>
      <c r="P37"/>
      <c r="Q37" s="28"/>
    </row>
    <row r="38" spans="1:17" s="24" customFormat="1" ht="12.75">
      <c r="A38" s="19">
        <v>35</v>
      </c>
      <c r="B38" s="27" t="s">
        <v>44</v>
      </c>
      <c r="C38" s="4">
        <v>169857</v>
      </c>
      <c r="D38" s="4" t="s">
        <v>23</v>
      </c>
      <c r="E38" s="11">
        <v>6</v>
      </c>
      <c r="F38" s="11">
        <v>6</v>
      </c>
      <c r="G38" s="11">
        <v>5.1</v>
      </c>
      <c r="H38" s="11">
        <v>5.1</v>
      </c>
      <c r="I38" s="11">
        <v>3</v>
      </c>
      <c r="J38" s="11"/>
      <c r="K38" s="11"/>
      <c r="L38" s="28"/>
      <c r="N38" s="29"/>
      <c r="O38"/>
      <c r="P38" s="28"/>
      <c r="Q38" s="28"/>
    </row>
    <row r="39" spans="1:17" s="24" customFormat="1" ht="12.75">
      <c r="A39" s="19"/>
      <c r="B39" s="41" t="s">
        <v>89</v>
      </c>
      <c r="C39" s="4"/>
      <c r="D39" s="4" t="s">
        <v>23</v>
      </c>
      <c r="E39" s="11">
        <v>5.5</v>
      </c>
      <c r="F39" s="11">
        <v>5.5</v>
      </c>
      <c r="G39" s="11">
        <v>5.33</v>
      </c>
      <c r="H39" s="11">
        <v>5.33</v>
      </c>
      <c r="I39" s="11">
        <v>3</v>
      </c>
      <c r="J39" s="11"/>
      <c r="K39" s="11"/>
      <c r="L39" s="28"/>
      <c r="N39" s="29"/>
      <c r="O39"/>
      <c r="P39" s="28"/>
      <c r="Q39" s="28"/>
    </row>
    <row r="40" spans="1:9" ht="12.75">
      <c r="A40" s="19">
        <v>36</v>
      </c>
      <c r="B40" s="33" t="s">
        <v>52</v>
      </c>
      <c r="C40" s="4" t="s">
        <v>53</v>
      </c>
      <c r="D40" s="4" t="s">
        <v>23</v>
      </c>
      <c r="E40" s="11">
        <v>5.5</v>
      </c>
      <c r="F40" s="11">
        <v>5.5</v>
      </c>
      <c r="G40" s="11">
        <v>5.33</v>
      </c>
      <c r="H40" s="11">
        <v>5.33</v>
      </c>
      <c r="I40" s="11">
        <v>127</v>
      </c>
    </row>
    <row r="41" spans="1:17" ht="12.75">
      <c r="A41" s="19">
        <v>37</v>
      </c>
      <c r="B41" s="34" t="s">
        <v>54</v>
      </c>
      <c r="C41" s="4">
        <v>170429</v>
      </c>
      <c r="D41" s="4" t="s">
        <v>55</v>
      </c>
      <c r="E41" s="11">
        <v>6</v>
      </c>
      <c r="F41" s="11">
        <v>6</v>
      </c>
      <c r="G41" s="11">
        <v>5.33</v>
      </c>
      <c r="H41" s="11">
        <v>5.33</v>
      </c>
      <c r="I41" s="11">
        <v>0.75</v>
      </c>
      <c r="L41" s="28"/>
      <c r="N41" s="29"/>
      <c r="O41"/>
      <c r="P41" s="28"/>
      <c r="Q41" s="28"/>
    </row>
    <row r="42" spans="1:17" ht="12.75">
      <c r="A42" s="19">
        <v>38</v>
      </c>
      <c r="B42" s="35" t="s">
        <v>56</v>
      </c>
      <c r="C42" s="4">
        <v>170761</v>
      </c>
      <c r="D42" s="4" t="s">
        <v>23</v>
      </c>
      <c r="E42" s="11">
        <v>6</v>
      </c>
      <c r="F42" s="11">
        <v>6</v>
      </c>
      <c r="G42" s="11">
        <v>5.87</v>
      </c>
      <c r="H42" s="11">
        <v>5.87</v>
      </c>
      <c r="I42" s="11">
        <v>16</v>
      </c>
      <c r="L42" s="28"/>
      <c r="N42" s="29"/>
      <c r="O42"/>
      <c r="P42" s="28"/>
      <c r="Q42" s="28"/>
    </row>
    <row r="43" spans="1:17" ht="12.75">
      <c r="A43" s="19">
        <v>39</v>
      </c>
      <c r="B43" s="34" t="s">
        <v>54</v>
      </c>
      <c r="C43" s="4">
        <v>170429</v>
      </c>
      <c r="D43" s="4" t="s">
        <v>55</v>
      </c>
      <c r="E43" s="11">
        <v>6</v>
      </c>
      <c r="F43" s="11">
        <v>6</v>
      </c>
      <c r="G43" s="11">
        <v>5.33</v>
      </c>
      <c r="H43" s="11">
        <v>5.33</v>
      </c>
      <c r="I43" s="11">
        <v>0.75</v>
      </c>
      <c r="L43" s="28"/>
      <c r="N43" s="29"/>
      <c r="O43"/>
      <c r="P43" s="28"/>
      <c r="Q43" s="28"/>
    </row>
    <row r="44" spans="1:9" ht="12.75">
      <c r="A44" s="19">
        <v>40</v>
      </c>
      <c r="B44" s="26" t="s">
        <v>18</v>
      </c>
      <c r="C44" s="4" t="s">
        <v>49</v>
      </c>
      <c r="D44" s="4" t="s">
        <v>23</v>
      </c>
      <c r="E44" s="11">
        <v>5.5</v>
      </c>
      <c r="F44" s="11">
        <v>5.5</v>
      </c>
      <c r="G44" s="11">
        <v>5.33</v>
      </c>
      <c r="H44" s="11">
        <v>5.33</v>
      </c>
      <c r="I44" s="11">
        <v>3</v>
      </c>
    </row>
    <row r="45" spans="1:9" ht="12.75">
      <c r="A45" s="19">
        <v>41</v>
      </c>
      <c r="B45" s="26" t="s">
        <v>18</v>
      </c>
      <c r="C45" s="4" t="s">
        <v>49</v>
      </c>
      <c r="D45" s="4" t="s">
        <v>23</v>
      </c>
      <c r="E45" s="11">
        <v>5.5</v>
      </c>
      <c r="F45" s="11">
        <v>5.5</v>
      </c>
      <c r="G45" s="11">
        <v>5.33</v>
      </c>
      <c r="H45" s="11">
        <v>5.33</v>
      </c>
      <c r="I45" s="11">
        <v>3</v>
      </c>
    </row>
    <row r="46" spans="1:16" s="24" customFormat="1" ht="12.75">
      <c r="A46" s="19">
        <v>42</v>
      </c>
      <c r="B46" s="25" t="s">
        <v>41</v>
      </c>
      <c r="C46" s="4">
        <v>170352</v>
      </c>
      <c r="D46" s="4" t="s">
        <v>23</v>
      </c>
      <c r="E46" s="11">
        <v>7</v>
      </c>
      <c r="F46" s="11">
        <v>7</v>
      </c>
      <c r="G46" s="11">
        <v>5.33</v>
      </c>
      <c r="H46" s="11">
        <v>5.33</v>
      </c>
      <c r="I46" s="11">
        <v>5.38</v>
      </c>
      <c r="J46" s="11"/>
      <c r="K46" s="11"/>
      <c r="L46" s="21"/>
      <c r="M46" s="22"/>
      <c r="N46" s="22"/>
      <c r="O46" s="22"/>
      <c r="P46" s="23"/>
    </row>
    <row r="47" spans="1:9" ht="12.75">
      <c r="A47" s="19">
        <v>43</v>
      </c>
      <c r="B47" s="30" t="s">
        <v>57</v>
      </c>
      <c r="C47" s="4" t="s">
        <v>48</v>
      </c>
      <c r="D47" s="4" t="s">
        <v>43</v>
      </c>
      <c r="E47" s="11" t="s">
        <v>85</v>
      </c>
      <c r="F47" s="11" t="s">
        <v>85</v>
      </c>
      <c r="G47" s="11" t="s">
        <v>86</v>
      </c>
      <c r="H47" s="11" t="s">
        <v>86</v>
      </c>
      <c r="I47" s="11">
        <v>38.24</v>
      </c>
    </row>
    <row r="48" spans="1:17" s="24" customFormat="1" ht="12.75">
      <c r="A48" s="19">
        <v>44</v>
      </c>
      <c r="B48" s="27" t="s">
        <v>44</v>
      </c>
      <c r="C48" s="4">
        <v>169857</v>
      </c>
      <c r="D48" s="4" t="s">
        <v>23</v>
      </c>
      <c r="E48" s="11">
        <v>6</v>
      </c>
      <c r="F48" s="11">
        <v>6</v>
      </c>
      <c r="G48" s="11">
        <v>5.1</v>
      </c>
      <c r="H48" s="11">
        <v>5.1</v>
      </c>
      <c r="I48" s="11">
        <v>3</v>
      </c>
      <c r="J48" s="11"/>
      <c r="K48" s="11"/>
      <c r="L48" s="28"/>
      <c r="N48" s="29"/>
      <c r="O48"/>
      <c r="P48" s="28"/>
      <c r="Q48" s="28"/>
    </row>
    <row r="49" spans="1:9" ht="12.75">
      <c r="A49" s="19">
        <v>45</v>
      </c>
      <c r="B49" s="26" t="s">
        <v>18</v>
      </c>
      <c r="C49" s="4" t="s">
        <v>58</v>
      </c>
      <c r="D49" s="4" t="s">
        <v>23</v>
      </c>
      <c r="E49" s="11">
        <v>5.5</v>
      </c>
      <c r="F49" s="11">
        <v>5.5</v>
      </c>
      <c r="G49" s="11">
        <v>5.33</v>
      </c>
      <c r="H49" s="11">
        <v>5.33</v>
      </c>
      <c r="I49" s="11">
        <f>7.2+3</f>
        <v>10.2</v>
      </c>
    </row>
    <row r="50" spans="1:16" s="24" customFormat="1" ht="12.75">
      <c r="A50" s="19">
        <v>46</v>
      </c>
      <c r="B50" s="32" t="s">
        <v>46</v>
      </c>
      <c r="C50" s="4">
        <v>170352</v>
      </c>
      <c r="D50" s="4" t="s">
        <v>23</v>
      </c>
      <c r="E50" s="11">
        <v>7</v>
      </c>
      <c r="F50" s="11">
        <v>7</v>
      </c>
      <c r="G50" s="11">
        <v>5.33</v>
      </c>
      <c r="H50" s="11">
        <v>5.33</v>
      </c>
      <c r="I50" s="11">
        <v>5.38</v>
      </c>
      <c r="J50" s="11"/>
      <c r="K50" s="11"/>
      <c r="L50" s="21"/>
      <c r="M50" s="22"/>
      <c r="N50" s="22"/>
      <c r="O50" s="22"/>
      <c r="P50" s="23"/>
    </row>
    <row r="51" spans="1:9" ht="12.75">
      <c r="A51" s="19">
        <v>47</v>
      </c>
      <c r="B51" s="30" t="s">
        <v>59</v>
      </c>
      <c r="C51" s="4" t="s">
        <v>60</v>
      </c>
      <c r="D51" s="4" t="s">
        <v>43</v>
      </c>
      <c r="E51" s="11" t="s">
        <v>85</v>
      </c>
      <c r="F51" s="11" t="s">
        <v>85</v>
      </c>
      <c r="G51" s="11" t="s">
        <v>86</v>
      </c>
      <c r="H51" s="11" t="s">
        <v>86</v>
      </c>
      <c r="I51" s="11">
        <f>30.24+3</f>
        <v>33.239999999999995</v>
      </c>
    </row>
    <row r="52" spans="1:17" s="24" customFormat="1" ht="12.75">
      <c r="A52" s="19">
        <v>48</v>
      </c>
      <c r="B52" s="27" t="s">
        <v>44</v>
      </c>
      <c r="C52" s="4">
        <v>169857</v>
      </c>
      <c r="D52" s="4" t="s">
        <v>23</v>
      </c>
      <c r="E52" s="11">
        <v>6</v>
      </c>
      <c r="F52" s="11">
        <v>6</v>
      </c>
      <c r="G52" s="11">
        <v>5.1</v>
      </c>
      <c r="H52" s="11">
        <v>5.1</v>
      </c>
      <c r="I52" s="11">
        <v>3</v>
      </c>
      <c r="J52" s="11"/>
      <c r="K52" s="11"/>
      <c r="L52" s="28"/>
      <c r="N52" s="29"/>
      <c r="O52"/>
      <c r="P52" s="28"/>
      <c r="Q52" s="28"/>
    </row>
    <row r="53" spans="1:9" ht="12.75">
      <c r="A53" s="19">
        <v>49</v>
      </c>
      <c r="B53" s="26" t="s">
        <v>18</v>
      </c>
      <c r="C53" s="4" t="s">
        <v>49</v>
      </c>
      <c r="D53" s="4" t="s">
        <v>23</v>
      </c>
      <c r="E53" s="11">
        <v>5.5</v>
      </c>
      <c r="F53" s="11">
        <v>5.5</v>
      </c>
      <c r="G53" s="11">
        <v>5.33</v>
      </c>
      <c r="H53" s="11">
        <v>5.33</v>
      </c>
      <c r="I53" s="11">
        <v>3</v>
      </c>
    </row>
    <row r="54" spans="1:16" s="24" customFormat="1" ht="12.75">
      <c r="A54" s="19">
        <v>50</v>
      </c>
      <c r="B54" s="20" t="s">
        <v>19</v>
      </c>
      <c r="C54" s="4" t="s">
        <v>40</v>
      </c>
      <c r="D54" s="4" t="s">
        <v>23</v>
      </c>
      <c r="E54" s="11">
        <v>7.97</v>
      </c>
      <c r="F54" s="11">
        <v>7.97</v>
      </c>
      <c r="G54" s="11">
        <v>5.834</v>
      </c>
      <c r="H54" s="11">
        <v>5.834</v>
      </c>
      <c r="I54" s="11">
        <v>1.82</v>
      </c>
      <c r="J54" s="11"/>
      <c r="K54" s="11"/>
      <c r="L54" s="21"/>
      <c r="M54" s="22"/>
      <c r="N54" s="22"/>
      <c r="O54" s="22"/>
      <c r="P54" s="23"/>
    </row>
    <row r="55" spans="1:9" ht="12.75">
      <c r="A55" s="19">
        <v>51</v>
      </c>
      <c r="B55" s="26" t="s">
        <v>18</v>
      </c>
      <c r="C55" s="4" t="s">
        <v>61</v>
      </c>
      <c r="D55" s="4" t="s">
        <v>23</v>
      </c>
      <c r="E55" s="11">
        <v>5.5</v>
      </c>
      <c r="F55" s="11">
        <v>5.5</v>
      </c>
      <c r="G55" s="11">
        <v>5.33</v>
      </c>
      <c r="H55" s="11">
        <v>5.33</v>
      </c>
      <c r="I55" s="11">
        <v>76</v>
      </c>
    </row>
    <row r="56" spans="1:16" s="24" customFormat="1" ht="12.75">
      <c r="A56" s="19">
        <v>52</v>
      </c>
      <c r="B56" s="20" t="s">
        <v>19</v>
      </c>
      <c r="C56" s="4" t="s">
        <v>40</v>
      </c>
      <c r="D56" s="4" t="s">
        <v>23</v>
      </c>
      <c r="E56" s="11">
        <v>7.97</v>
      </c>
      <c r="F56" s="11">
        <v>7.97</v>
      </c>
      <c r="G56" s="11">
        <v>5.834</v>
      </c>
      <c r="H56" s="11">
        <v>5.834</v>
      </c>
      <c r="I56" s="11">
        <v>1.82</v>
      </c>
      <c r="J56" s="11"/>
      <c r="K56" s="11"/>
      <c r="L56" s="21"/>
      <c r="M56" s="22"/>
      <c r="N56" s="22"/>
      <c r="O56" s="22"/>
      <c r="P56" s="23"/>
    </row>
    <row r="57" spans="1:9" ht="12.75">
      <c r="A57" s="19">
        <v>53</v>
      </c>
      <c r="B57" s="26" t="s">
        <v>18</v>
      </c>
      <c r="C57" s="4" t="s">
        <v>62</v>
      </c>
      <c r="D57" s="4" t="s">
        <v>23</v>
      </c>
      <c r="E57" s="11">
        <v>5.5</v>
      </c>
      <c r="F57" s="11">
        <v>5.5</v>
      </c>
      <c r="G57" s="11">
        <v>5.33</v>
      </c>
      <c r="H57" s="11">
        <v>5.33</v>
      </c>
      <c r="I57" s="11">
        <f>24+3</f>
        <v>27</v>
      </c>
    </row>
    <row r="58" spans="1:16" s="24" customFormat="1" ht="12.75">
      <c r="A58" s="19">
        <v>54</v>
      </c>
      <c r="B58" s="25" t="s">
        <v>41</v>
      </c>
      <c r="C58" s="4">
        <v>170352</v>
      </c>
      <c r="D58" s="4" t="s">
        <v>23</v>
      </c>
      <c r="E58" s="11">
        <v>7</v>
      </c>
      <c r="F58" s="11">
        <v>7</v>
      </c>
      <c r="G58" s="11">
        <v>5.33</v>
      </c>
      <c r="H58" s="11">
        <v>5.33</v>
      </c>
      <c r="I58" s="11">
        <v>5.38</v>
      </c>
      <c r="J58" s="11"/>
      <c r="K58" s="11"/>
      <c r="L58" s="21"/>
      <c r="M58" s="22"/>
      <c r="N58" s="22"/>
      <c r="O58" s="22"/>
      <c r="P58" s="23"/>
    </row>
    <row r="59" spans="1:9" ht="12.75">
      <c r="A59" s="19">
        <v>55</v>
      </c>
      <c r="B59" s="30" t="s">
        <v>63</v>
      </c>
      <c r="C59" s="4" t="s">
        <v>48</v>
      </c>
      <c r="D59" s="4" t="s">
        <v>43</v>
      </c>
      <c r="E59" s="11" t="s">
        <v>85</v>
      </c>
      <c r="F59" s="11" t="s">
        <v>85</v>
      </c>
      <c r="G59" s="11" t="s">
        <v>86</v>
      </c>
      <c r="H59" s="11" t="s">
        <v>86</v>
      </c>
      <c r="I59" s="11">
        <f>35.24+3</f>
        <v>38.24</v>
      </c>
    </row>
    <row r="60" spans="1:17" s="24" customFormat="1" ht="12.75">
      <c r="A60" s="19">
        <v>56</v>
      </c>
      <c r="B60" s="27" t="s">
        <v>44</v>
      </c>
      <c r="C60" s="4">
        <v>169857</v>
      </c>
      <c r="D60" s="4" t="s">
        <v>23</v>
      </c>
      <c r="E60" s="11">
        <v>6</v>
      </c>
      <c r="F60" s="11">
        <v>6</v>
      </c>
      <c r="G60" s="11">
        <v>5.1</v>
      </c>
      <c r="H60" s="11">
        <v>5.1</v>
      </c>
      <c r="I60" s="11">
        <v>3</v>
      </c>
      <c r="J60" s="11"/>
      <c r="K60" s="11"/>
      <c r="L60" s="28"/>
      <c r="N60" s="29"/>
      <c r="O60"/>
      <c r="P60" s="28"/>
      <c r="Q60" s="28"/>
    </row>
    <row r="61" spans="1:9" ht="12.75">
      <c r="A61" s="19">
        <v>57</v>
      </c>
      <c r="B61" s="26" t="s">
        <v>18</v>
      </c>
      <c r="C61" s="4" t="s">
        <v>64</v>
      </c>
      <c r="D61" s="4" t="s">
        <v>23</v>
      </c>
      <c r="E61" s="11">
        <v>5.5</v>
      </c>
      <c r="F61" s="11">
        <v>5.5</v>
      </c>
      <c r="G61" s="11">
        <v>5.33</v>
      </c>
      <c r="H61" s="11">
        <v>5.33</v>
      </c>
      <c r="I61" s="11">
        <f>65.9+3</f>
        <v>68.9</v>
      </c>
    </row>
    <row r="62" spans="1:16" s="24" customFormat="1" ht="12.75">
      <c r="A62" s="19">
        <v>58</v>
      </c>
      <c r="B62" s="32" t="s">
        <v>46</v>
      </c>
      <c r="C62" s="4">
        <v>170352</v>
      </c>
      <c r="D62" s="4" t="s">
        <v>23</v>
      </c>
      <c r="E62" s="11">
        <v>7</v>
      </c>
      <c r="F62" s="11">
        <v>7</v>
      </c>
      <c r="G62" s="11">
        <v>5.33</v>
      </c>
      <c r="H62" s="11">
        <v>5.33</v>
      </c>
      <c r="I62" s="11">
        <v>5.38</v>
      </c>
      <c r="J62" s="11"/>
      <c r="K62" s="11"/>
      <c r="L62" s="21"/>
      <c r="M62" s="22"/>
      <c r="N62" s="22"/>
      <c r="O62" s="22"/>
      <c r="P62" s="23"/>
    </row>
    <row r="63" spans="1:9" ht="12.75">
      <c r="A63" s="19">
        <v>59</v>
      </c>
      <c r="B63" s="30" t="s">
        <v>65</v>
      </c>
      <c r="C63" s="4" t="s">
        <v>48</v>
      </c>
      <c r="D63" s="4" t="s">
        <v>43</v>
      </c>
      <c r="E63" s="11" t="s">
        <v>85</v>
      </c>
      <c r="F63" s="11" t="s">
        <v>85</v>
      </c>
      <c r="G63" s="11" t="s">
        <v>86</v>
      </c>
      <c r="H63" s="11" t="s">
        <v>86</v>
      </c>
      <c r="I63" s="11">
        <f>35.24+3</f>
        <v>38.24</v>
      </c>
    </row>
    <row r="64" spans="1:17" s="24" customFormat="1" ht="12.75">
      <c r="A64" s="19">
        <v>60</v>
      </c>
      <c r="B64" s="27" t="s">
        <v>44</v>
      </c>
      <c r="C64" s="4">
        <v>169857</v>
      </c>
      <c r="D64" s="4" t="s">
        <v>23</v>
      </c>
      <c r="E64" s="11">
        <v>6</v>
      </c>
      <c r="F64" s="11">
        <v>6</v>
      </c>
      <c r="G64" s="11">
        <v>5.1</v>
      </c>
      <c r="H64" s="11">
        <v>5.1</v>
      </c>
      <c r="I64" s="11">
        <v>3</v>
      </c>
      <c r="J64" s="11"/>
      <c r="K64" s="11"/>
      <c r="L64" s="28"/>
      <c r="N64" s="29"/>
      <c r="O64"/>
      <c r="P64" s="28"/>
      <c r="Q64" s="28"/>
    </row>
    <row r="65" spans="1:9" ht="12.75">
      <c r="A65" s="19">
        <v>61</v>
      </c>
      <c r="B65" s="31" t="s">
        <v>45</v>
      </c>
      <c r="C65" s="4" t="s">
        <v>33</v>
      </c>
      <c r="D65" s="4" t="s">
        <v>23</v>
      </c>
      <c r="E65" s="11">
        <v>5.5</v>
      </c>
      <c r="F65" s="11">
        <v>5.5</v>
      </c>
      <c r="G65" s="11">
        <v>5.33</v>
      </c>
      <c r="H65" s="11">
        <v>5.33</v>
      </c>
      <c r="I65" s="11">
        <v>23.25</v>
      </c>
    </row>
    <row r="66" spans="1:17" ht="12.75">
      <c r="A66" s="19">
        <v>62</v>
      </c>
      <c r="B66" s="34" t="s">
        <v>54</v>
      </c>
      <c r="C66" s="4">
        <v>170429</v>
      </c>
      <c r="D66" s="4" t="s">
        <v>55</v>
      </c>
      <c r="E66" s="11">
        <v>6</v>
      </c>
      <c r="F66" s="11">
        <v>6</v>
      </c>
      <c r="G66" s="11">
        <v>5.33</v>
      </c>
      <c r="H66" s="11">
        <v>5.33</v>
      </c>
      <c r="I66" s="11">
        <v>0.75</v>
      </c>
      <c r="L66" s="28"/>
      <c r="N66" s="29"/>
      <c r="O66"/>
      <c r="P66" s="28"/>
      <c r="Q66" s="28"/>
    </row>
    <row r="67" spans="1:17" ht="12.75">
      <c r="A67" s="19">
        <v>63</v>
      </c>
      <c r="B67" s="35" t="s">
        <v>56</v>
      </c>
      <c r="C67" s="4">
        <v>170761</v>
      </c>
      <c r="D67" s="4" t="s">
        <v>23</v>
      </c>
      <c r="E67" s="11">
        <v>6</v>
      </c>
      <c r="F67" s="11">
        <v>6</v>
      </c>
      <c r="G67" s="11">
        <v>5.87</v>
      </c>
      <c r="H67" s="11">
        <v>5.87</v>
      </c>
      <c r="I67" s="11">
        <v>16</v>
      </c>
      <c r="L67" s="28"/>
      <c r="N67" s="29"/>
      <c r="O67"/>
      <c r="P67" s="28"/>
      <c r="Q67" s="28"/>
    </row>
    <row r="68" spans="1:17" ht="12.75">
      <c r="A68" s="19">
        <v>64</v>
      </c>
      <c r="B68" s="34" t="s">
        <v>54</v>
      </c>
      <c r="C68" s="4">
        <v>170429</v>
      </c>
      <c r="D68" s="4" t="s">
        <v>55</v>
      </c>
      <c r="E68" s="11">
        <v>6</v>
      </c>
      <c r="F68" s="11">
        <v>6</v>
      </c>
      <c r="G68" s="11">
        <v>5.33</v>
      </c>
      <c r="H68" s="11">
        <v>5.33</v>
      </c>
      <c r="I68" s="11">
        <v>0.75</v>
      </c>
      <c r="L68" s="28"/>
      <c r="N68" s="29"/>
      <c r="O68"/>
      <c r="P68" s="28"/>
      <c r="Q68" s="28"/>
    </row>
    <row r="69" spans="1:9" ht="12.75">
      <c r="A69" s="19">
        <v>65</v>
      </c>
      <c r="B69" s="26" t="s">
        <v>18</v>
      </c>
      <c r="C69" s="4">
        <v>170429</v>
      </c>
      <c r="D69" s="4" t="s">
        <v>23</v>
      </c>
      <c r="E69" s="11">
        <v>5.5</v>
      </c>
      <c r="F69" s="11">
        <v>5.5</v>
      </c>
      <c r="G69" s="11">
        <v>5.33</v>
      </c>
      <c r="H69" s="11">
        <v>5.33</v>
      </c>
      <c r="I69" s="11">
        <v>2</v>
      </c>
    </row>
    <row r="70" spans="1:16" s="24" customFormat="1" ht="12.75">
      <c r="A70" s="19">
        <v>66</v>
      </c>
      <c r="B70" s="20" t="s">
        <v>19</v>
      </c>
      <c r="C70" s="4" t="s">
        <v>40</v>
      </c>
      <c r="D70" s="4" t="s">
        <v>23</v>
      </c>
      <c r="E70" s="11">
        <v>7.97</v>
      </c>
      <c r="F70" s="11">
        <v>7.97</v>
      </c>
      <c r="G70" s="11">
        <v>5.834</v>
      </c>
      <c r="H70" s="11">
        <v>5.834</v>
      </c>
      <c r="I70" s="11">
        <v>1.82</v>
      </c>
      <c r="J70" s="11"/>
      <c r="K70" s="11"/>
      <c r="L70" s="21"/>
      <c r="M70" s="22"/>
      <c r="N70" s="22"/>
      <c r="O70" s="22"/>
      <c r="P70" s="23"/>
    </row>
    <row r="71" spans="1:9" ht="12.75">
      <c r="A71" s="19">
        <v>67</v>
      </c>
      <c r="B71" s="26" t="s">
        <v>18</v>
      </c>
      <c r="C71" s="4">
        <v>170429</v>
      </c>
      <c r="D71" s="4" t="s">
        <v>23</v>
      </c>
      <c r="E71" s="11">
        <v>5.5</v>
      </c>
      <c r="F71" s="11">
        <v>5.5</v>
      </c>
      <c r="G71" s="11">
        <v>5.33</v>
      </c>
      <c r="H71" s="11">
        <v>5.33</v>
      </c>
      <c r="I71" s="11">
        <v>6</v>
      </c>
    </row>
    <row r="72" spans="1:17" s="24" customFormat="1" ht="12.75">
      <c r="A72" s="19">
        <v>68</v>
      </c>
      <c r="B72" s="27" t="s">
        <v>44</v>
      </c>
      <c r="C72" s="4">
        <v>169857</v>
      </c>
      <c r="D72" s="4" t="s">
        <v>23</v>
      </c>
      <c r="E72" s="11">
        <v>6</v>
      </c>
      <c r="F72" s="11">
        <v>6</v>
      </c>
      <c r="G72" s="11">
        <v>5.1</v>
      </c>
      <c r="H72" s="11">
        <v>5.1</v>
      </c>
      <c r="I72" s="11">
        <v>3</v>
      </c>
      <c r="J72" s="11"/>
      <c r="K72" s="11"/>
      <c r="L72" s="28"/>
      <c r="N72" s="29"/>
      <c r="O72"/>
      <c r="P72" s="28"/>
      <c r="Q72" s="28"/>
    </row>
    <row r="73" spans="1:9" ht="12.75">
      <c r="A73" s="19">
        <v>69</v>
      </c>
      <c r="B73" s="26" t="s">
        <v>18</v>
      </c>
      <c r="C73" s="4">
        <v>170429</v>
      </c>
      <c r="D73" s="4" t="s">
        <v>23</v>
      </c>
      <c r="E73" s="11">
        <v>5.5</v>
      </c>
      <c r="F73" s="11">
        <v>5.5</v>
      </c>
      <c r="G73" s="11">
        <v>5.33</v>
      </c>
      <c r="H73" s="11">
        <v>5.33</v>
      </c>
      <c r="I73" s="11">
        <v>108</v>
      </c>
    </row>
    <row r="74" spans="1:16" s="24" customFormat="1" ht="12.75">
      <c r="A74" s="19">
        <v>70</v>
      </c>
      <c r="B74" s="20" t="s">
        <v>19</v>
      </c>
      <c r="C74" s="4" t="s">
        <v>40</v>
      </c>
      <c r="D74" s="4" t="s">
        <v>23</v>
      </c>
      <c r="E74" s="11">
        <v>7.97</v>
      </c>
      <c r="F74" s="11">
        <v>7.97</v>
      </c>
      <c r="G74" s="11">
        <v>5.834</v>
      </c>
      <c r="H74" s="11">
        <v>5.834</v>
      </c>
      <c r="I74" s="11">
        <v>1.82</v>
      </c>
      <c r="J74" s="11"/>
      <c r="K74" s="11"/>
      <c r="L74" s="21"/>
      <c r="M74" s="22"/>
      <c r="N74" s="22"/>
      <c r="O74" s="22"/>
      <c r="P74" s="23"/>
    </row>
    <row r="75" spans="1:17" s="24" customFormat="1" ht="12.75">
      <c r="A75" s="19">
        <v>71</v>
      </c>
      <c r="B75" s="27" t="s">
        <v>44</v>
      </c>
      <c r="C75" s="4">
        <v>169857</v>
      </c>
      <c r="D75" s="4" t="s">
        <v>23</v>
      </c>
      <c r="E75" s="11">
        <v>6</v>
      </c>
      <c r="F75" s="11">
        <v>6</v>
      </c>
      <c r="G75" s="11">
        <v>5.1</v>
      </c>
      <c r="H75" s="11">
        <v>5.1</v>
      </c>
      <c r="I75" s="11">
        <v>3</v>
      </c>
      <c r="J75" s="11"/>
      <c r="K75" s="11"/>
      <c r="L75" s="28"/>
      <c r="N75" s="29"/>
      <c r="O75"/>
      <c r="P75" s="28"/>
      <c r="Q75" s="28"/>
    </row>
    <row r="76" spans="1:17" ht="12.75">
      <c r="A76" s="19">
        <v>72</v>
      </c>
      <c r="B76" s="34" t="s">
        <v>54</v>
      </c>
      <c r="C76" s="4">
        <v>170429</v>
      </c>
      <c r="D76" s="4" t="s">
        <v>55</v>
      </c>
      <c r="E76" s="11">
        <v>6</v>
      </c>
      <c r="F76" s="11">
        <v>6</v>
      </c>
      <c r="G76" s="11">
        <v>5.33</v>
      </c>
      <c r="H76" s="11">
        <v>5.33</v>
      </c>
      <c r="I76" s="11">
        <v>0.75</v>
      </c>
      <c r="L76" s="28"/>
      <c r="N76" s="29"/>
      <c r="O76"/>
      <c r="P76" s="28"/>
      <c r="Q76" s="28"/>
    </row>
    <row r="77" spans="1:17" ht="12.75">
      <c r="A77" s="19">
        <v>73</v>
      </c>
      <c r="B77" s="35" t="s">
        <v>56</v>
      </c>
      <c r="C77" s="4">
        <v>170761</v>
      </c>
      <c r="D77" s="4" t="s">
        <v>23</v>
      </c>
      <c r="E77" s="11">
        <v>6</v>
      </c>
      <c r="F77" s="11">
        <v>6</v>
      </c>
      <c r="G77" s="11">
        <v>5.87</v>
      </c>
      <c r="H77" s="11">
        <v>5.87</v>
      </c>
      <c r="I77" s="11">
        <v>8</v>
      </c>
      <c r="L77" s="28"/>
      <c r="N77" s="29"/>
      <c r="O77"/>
      <c r="P77" s="28"/>
      <c r="Q77" s="28"/>
    </row>
    <row r="78" spans="1:17" ht="12.75">
      <c r="A78" s="19">
        <v>74</v>
      </c>
      <c r="B78" s="34" t="s">
        <v>54</v>
      </c>
      <c r="C78" s="4">
        <v>170429</v>
      </c>
      <c r="D78" s="4" t="s">
        <v>55</v>
      </c>
      <c r="E78" s="11">
        <v>6</v>
      </c>
      <c r="F78" s="11">
        <v>6</v>
      </c>
      <c r="G78" s="11">
        <v>5.33</v>
      </c>
      <c r="H78" s="11">
        <v>5.33</v>
      </c>
      <c r="I78" s="11">
        <v>0.75</v>
      </c>
      <c r="L78" s="28"/>
      <c r="N78" s="29"/>
      <c r="O78"/>
      <c r="P78" s="28"/>
      <c r="Q78" s="28"/>
    </row>
    <row r="79" spans="1:9" ht="12.75">
      <c r="A79" s="19">
        <v>75</v>
      </c>
      <c r="B79" s="26" t="s">
        <v>18</v>
      </c>
      <c r="C79" s="4">
        <v>170429</v>
      </c>
      <c r="D79" s="4" t="s">
        <v>23</v>
      </c>
      <c r="E79" s="11">
        <v>5.5</v>
      </c>
      <c r="F79" s="11">
        <v>5.5</v>
      </c>
      <c r="G79" s="11">
        <v>5.33</v>
      </c>
      <c r="H79" s="11">
        <v>5.33</v>
      </c>
      <c r="I79" s="11">
        <v>16.24</v>
      </c>
    </row>
    <row r="80" spans="1:17" s="24" customFormat="1" ht="12.75">
      <c r="A80" s="19">
        <v>76</v>
      </c>
      <c r="B80" s="27" t="s">
        <v>44</v>
      </c>
      <c r="C80" s="4">
        <v>169857</v>
      </c>
      <c r="D80" s="4" t="s">
        <v>23</v>
      </c>
      <c r="E80" s="11">
        <v>6</v>
      </c>
      <c r="F80" s="11">
        <v>6</v>
      </c>
      <c r="G80" s="11">
        <v>5.1</v>
      </c>
      <c r="H80" s="11">
        <v>5.1</v>
      </c>
      <c r="I80" s="11">
        <v>3</v>
      </c>
      <c r="J80" s="11"/>
      <c r="K80" s="11"/>
      <c r="L80" s="28"/>
      <c r="N80" s="29"/>
      <c r="O80"/>
      <c r="P80" s="28"/>
      <c r="Q80" s="28"/>
    </row>
    <row r="81" spans="1:9" ht="12.75">
      <c r="A81" s="19">
        <v>78</v>
      </c>
      <c r="B81" s="12" t="s">
        <v>66</v>
      </c>
      <c r="C81" s="4" t="s">
        <v>33</v>
      </c>
      <c r="D81" s="4" t="s">
        <v>23</v>
      </c>
      <c r="E81" s="11">
        <v>5.5</v>
      </c>
      <c r="F81" s="11">
        <v>5.5</v>
      </c>
      <c r="G81" s="11">
        <v>3.83</v>
      </c>
      <c r="H81" s="11">
        <v>3.83</v>
      </c>
      <c r="I81" s="11">
        <v>0</v>
      </c>
    </row>
    <row r="82" spans="1:9" ht="12.75">
      <c r="A82" s="19">
        <v>79</v>
      </c>
      <c r="B82" s="12" t="s">
        <v>67</v>
      </c>
      <c r="D82" s="4" t="s">
        <v>23</v>
      </c>
      <c r="E82" s="11">
        <v>4</v>
      </c>
      <c r="F82" s="11">
        <v>4</v>
      </c>
      <c r="G82" s="11">
        <v>3.83</v>
      </c>
      <c r="H82" s="11">
        <v>3.83</v>
      </c>
      <c r="I82" s="11">
        <v>6</v>
      </c>
    </row>
    <row r="83" spans="1:9" ht="12.75">
      <c r="A83" s="19">
        <v>80</v>
      </c>
      <c r="B83" s="12" t="s">
        <v>66</v>
      </c>
      <c r="C83" s="4" t="s">
        <v>33</v>
      </c>
      <c r="D83" s="4" t="s">
        <v>23</v>
      </c>
      <c r="E83" s="11">
        <v>5.5</v>
      </c>
      <c r="F83" s="11">
        <v>5.5</v>
      </c>
      <c r="G83" s="11">
        <v>3.83</v>
      </c>
      <c r="H83" s="11">
        <v>3.83</v>
      </c>
      <c r="I83" s="11">
        <v>0</v>
      </c>
    </row>
    <row r="84" spans="1:9" ht="12.75">
      <c r="A84" s="19">
        <v>81</v>
      </c>
      <c r="B84" s="26" t="s">
        <v>18</v>
      </c>
      <c r="C84" s="4">
        <v>170429</v>
      </c>
      <c r="D84" s="4" t="s">
        <v>23</v>
      </c>
      <c r="E84" s="11">
        <v>5.5</v>
      </c>
      <c r="F84" s="11">
        <v>5.5</v>
      </c>
      <c r="G84" s="11">
        <v>5.33</v>
      </c>
      <c r="H84" s="11">
        <v>5.33</v>
      </c>
      <c r="I84" s="11">
        <v>1</v>
      </c>
    </row>
    <row r="85" spans="1:17" ht="12.75">
      <c r="A85" s="19">
        <v>82</v>
      </c>
      <c r="B85" s="20" t="s">
        <v>19</v>
      </c>
      <c r="C85" s="4" t="s">
        <v>40</v>
      </c>
      <c r="D85" s="4" t="s">
        <v>23</v>
      </c>
      <c r="E85" s="11">
        <v>7.97</v>
      </c>
      <c r="F85" s="11">
        <v>7.97</v>
      </c>
      <c r="G85" s="11">
        <v>5.834</v>
      </c>
      <c r="H85" s="11">
        <v>5.834</v>
      </c>
      <c r="I85" s="11">
        <v>1.82</v>
      </c>
      <c r="L85" s="28"/>
      <c r="N85" s="29"/>
      <c r="O85"/>
      <c r="P85"/>
      <c r="Q85" s="28"/>
    </row>
    <row r="86" spans="1:17" ht="12.75">
      <c r="A86" s="19">
        <v>83</v>
      </c>
      <c r="B86" s="38" t="s">
        <v>50</v>
      </c>
      <c r="C86" s="4" t="s">
        <v>76</v>
      </c>
      <c r="D86" s="4" t="s">
        <v>77</v>
      </c>
      <c r="E86" s="11">
        <v>13.25</v>
      </c>
      <c r="F86" s="11">
        <v>17.25</v>
      </c>
      <c r="G86" s="11">
        <v>5.75</v>
      </c>
      <c r="H86" s="11">
        <v>5.75</v>
      </c>
      <c r="I86" s="11">
        <v>13.17</v>
      </c>
      <c r="L86" s="28"/>
      <c r="N86" s="29"/>
      <c r="O86"/>
      <c r="P86"/>
      <c r="Q86" s="28"/>
    </row>
    <row r="87" spans="1:17" ht="12.75">
      <c r="A87" s="19">
        <v>84</v>
      </c>
      <c r="B87" s="20" t="s">
        <v>19</v>
      </c>
      <c r="C87" s="4" t="s">
        <v>40</v>
      </c>
      <c r="D87" s="4" t="s">
        <v>23</v>
      </c>
      <c r="E87" s="11">
        <v>7.97</v>
      </c>
      <c r="F87" s="11">
        <v>7.97</v>
      </c>
      <c r="G87" s="11">
        <v>5.834</v>
      </c>
      <c r="H87" s="11">
        <v>5.834</v>
      </c>
      <c r="I87" s="11">
        <v>1.82</v>
      </c>
      <c r="L87" s="28"/>
      <c r="N87" s="29"/>
      <c r="O87"/>
      <c r="P87"/>
      <c r="Q87" s="28"/>
    </row>
    <row r="88" spans="1:9" ht="12.75">
      <c r="A88" s="19">
        <v>85</v>
      </c>
      <c r="B88" s="26" t="s">
        <v>18</v>
      </c>
      <c r="C88" s="4">
        <v>170429</v>
      </c>
      <c r="D88" s="4" t="s">
        <v>23</v>
      </c>
      <c r="E88" s="11">
        <v>5.5</v>
      </c>
      <c r="F88" s="11">
        <v>5.5</v>
      </c>
      <c r="G88" s="11">
        <v>5.33</v>
      </c>
      <c r="H88" s="11">
        <v>5.33</v>
      </c>
      <c r="I88" s="11">
        <v>4</v>
      </c>
    </row>
    <row r="89" spans="1:17" s="24" customFormat="1" ht="12.75">
      <c r="A89" s="19">
        <v>86</v>
      </c>
      <c r="B89" s="27" t="s">
        <v>44</v>
      </c>
      <c r="C89" s="4">
        <v>169857</v>
      </c>
      <c r="D89" s="4" t="s">
        <v>23</v>
      </c>
      <c r="E89" s="11">
        <v>6</v>
      </c>
      <c r="F89" s="11">
        <v>6</v>
      </c>
      <c r="G89" s="11">
        <v>5.1</v>
      </c>
      <c r="H89" s="11">
        <v>5.1</v>
      </c>
      <c r="I89" s="11">
        <v>3</v>
      </c>
      <c r="J89" s="11"/>
      <c r="K89" s="11"/>
      <c r="L89" s="28"/>
      <c r="N89" s="29"/>
      <c r="O89"/>
      <c r="P89" s="28"/>
      <c r="Q89" s="28"/>
    </row>
    <row r="90" spans="1:9" ht="12.75">
      <c r="A90" s="19">
        <v>87</v>
      </c>
      <c r="B90" s="26" t="s">
        <v>18</v>
      </c>
      <c r="C90" s="4">
        <v>170429</v>
      </c>
      <c r="D90" s="4" t="s">
        <v>23</v>
      </c>
      <c r="E90" s="11">
        <v>5.5</v>
      </c>
      <c r="F90" s="11">
        <v>5.5</v>
      </c>
      <c r="G90" s="11">
        <v>5.33</v>
      </c>
      <c r="H90" s="11">
        <v>5.33</v>
      </c>
      <c r="I90" s="11">
        <v>4</v>
      </c>
    </row>
    <row r="91" spans="1:17" ht="12.75">
      <c r="A91" s="19">
        <v>88</v>
      </c>
      <c r="B91" s="20" t="s">
        <v>19</v>
      </c>
      <c r="C91" s="4" t="s">
        <v>40</v>
      </c>
      <c r="D91" s="4" t="s">
        <v>23</v>
      </c>
      <c r="E91" s="11">
        <v>7.97</v>
      </c>
      <c r="F91" s="11">
        <v>7.97</v>
      </c>
      <c r="G91" s="11">
        <v>5.834</v>
      </c>
      <c r="H91" s="11">
        <v>5.834</v>
      </c>
      <c r="I91" s="11">
        <v>1.82</v>
      </c>
      <c r="L91" s="28"/>
      <c r="N91" s="29"/>
      <c r="O91"/>
      <c r="P91"/>
      <c r="Q91" s="28"/>
    </row>
    <row r="92" spans="1:17" ht="12.75">
      <c r="A92" s="19">
        <v>89</v>
      </c>
      <c r="B92" s="38" t="s">
        <v>50</v>
      </c>
      <c r="C92" s="4" t="s">
        <v>76</v>
      </c>
      <c r="D92" s="4" t="s">
        <v>77</v>
      </c>
      <c r="E92" s="11">
        <v>13.25</v>
      </c>
      <c r="F92" s="11">
        <v>17.25</v>
      </c>
      <c r="G92" s="11">
        <v>5.75</v>
      </c>
      <c r="H92" s="11">
        <v>5.75</v>
      </c>
      <c r="I92" s="11">
        <v>13.17</v>
      </c>
      <c r="L92" s="28"/>
      <c r="N92" s="29"/>
      <c r="O92"/>
      <c r="P92"/>
      <c r="Q92" s="28"/>
    </row>
    <row r="93" spans="1:17" ht="12.75">
      <c r="A93" s="19">
        <v>90</v>
      </c>
      <c r="B93" s="20" t="s">
        <v>19</v>
      </c>
      <c r="C93" s="4" t="s">
        <v>40</v>
      </c>
      <c r="D93" s="4" t="s">
        <v>23</v>
      </c>
      <c r="E93" s="11">
        <v>7.97</v>
      </c>
      <c r="F93" s="11">
        <v>7.97</v>
      </c>
      <c r="G93" s="11">
        <v>5.834</v>
      </c>
      <c r="H93" s="11">
        <v>5.834</v>
      </c>
      <c r="I93" s="11">
        <v>1.82</v>
      </c>
      <c r="L93" s="28"/>
      <c r="N93" s="29"/>
      <c r="O93"/>
      <c r="P93"/>
      <c r="Q93" s="28"/>
    </row>
    <row r="94" spans="1:17" s="24" customFormat="1" ht="12.75">
      <c r="A94" s="19">
        <v>91</v>
      </c>
      <c r="B94" s="27" t="s">
        <v>44</v>
      </c>
      <c r="C94" s="4">
        <v>169857</v>
      </c>
      <c r="D94" s="4" t="s">
        <v>23</v>
      </c>
      <c r="E94" s="11">
        <v>6</v>
      </c>
      <c r="F94" s="11">
        <v>6</v>
      </c>
      <c r="G94" s="11">
        <v>5.1</v>
      </c>
      <c r="H94" s="11">
        <v>5.1</v>
      </c>
      <c r="I94" s="11">
        <v>3</v>
      </c>
      <c r="J94" s="11"/>
      <c r="K94" s="11"/>
      <c r="L94" s="28"/>
      <c r="N94" s="29"/>
      <c r="O94"/>
      <c r="P94" s="28"/>
      <c r="Q94" s="28"/>
    </row>
    <row r="95" spans="1:17" ht="12.75">
      <c r="A95" s="19">
        <v>92</v>
      </c>
      <c r="B95" s="20" t="s">
        <v>19</v>
      </c>
      <c r="C95" s="4" t="s">
        <v>40</v>
      </c>
      <c r="D95" s="4" t="s">
        <v>23</v>
      </c>
      <c r="E95" s="11">
        <v>7.97</v>
      </c>
      <c r="F95" s="11">
        <v>7.97</v>
      </c>
      <c r="G95" s="11">
        <v>5.834</v>
      </c>
      <c r="H95" s="11">
        <v>5.834</v>
      </c>
      <c r="I95" s="11">
        <v>1.82</v>
      </c>
      <c r="L95" s="28"/>
      <c r="N95" s="29"/>
      <c r="O95"/>
      <c r="P95"/>
      <c r="Q95" s="28"/>
    </row>
    <row r="96" spans="1:17" s="24" customFormat="1" ht="12.75">
      <c r="A96" s="19">
        <v>93</v>
      </c>
      <c r="B96" s="27" t="s">
        <v>44</v>
      </c>
      <c r="C96" s="4">
        <v>169857</v>
      </c>
      <c r="D96" s="4" t="s">
        <v>23</v>
      </c>
      <c r="E96" s="11">
        <v>6</v>
      </c>
      <c r="F96" s="11">
        <v>6</v>
      </c>
      <c r="G96" s="11">
        <v>5.1</v>
      </c>
      <c r="H96" s="11">
        <v>5.1</v>
      </c>
      <c r="I96" s="11">
        <v>3</v>
      </c>
      <c r="J96" s="11"/>
      <c r="K96" s="11"/>
      <c r="L96" s="28"/>
      <c r="N96" s="29"/>
      <c r="O96"/>
      <c r="P96" s="28"/>
      <c r="Q96" s="28"/>
    </row>
    <row r="97" spans="1:17" ht="12.75">
      <c r="A97" s="19">
        <v>94</v>
      </c>
      <c r="B97" s="20" t="s">
        <v>19</v>
      </c>
      <c r="C97" s="4" t="s">
        <v>40</v>
      </c>
      <c r="D97" s="4" t="s">
        <v>23</v>
      </c>
      <c r="E97" s="11">
        <v>7.97</v>
      </c>
      <c r="F97" s="11">
        <v>7.97</v>
      </c>
      <c r="G97" s="11">
        <v>5.834</v>
      </c>
      <c r="H97" s="11">
        <v>5.834</v>
      </c>
      <c r="I97" s="11">
        <v>1.82</v>
      </c>
      <c r="L97" s="28"/>
      <c r="N97" s="29"/>
      <c r="O97"/>
      <c r="P97"/>
      <c r="Q97" s="28"/>
    </row>
    <row r="98" spans="1:9" ht="12.75">
      <c r="A98" s="19">
        <v>95</v>
      </c>
      <c r="B98" s="36" t="s">
        <v>68</v>
      </c>
      <c r="I98" s="11" t="s">
        <v>90</v>
      </c>
    </row>
    <row r="99" spans="1:17" s="24" customFormat="1" ht="12.75">
      <c r="A99" s="19">
        <v>96</v>
      </c>
      <c r="B99" s="27" t="s">
        <v>44</v>
      </c>
      <c r="C99" s="4">
        <v>169857</v>
      </c>
      <c r="D99" s="4" t="s">
        <v>23</v>
      </c>
      <c r="E99" s="11">
        <v>6</v>
      </c>
      <c r="F99" s="11">
        <v>6</v>
      </c>
      <c r="G99" s="11">
        <v>5.1</v>
      </c>
      <c r="H99" s="11">
        <v>5.1</v>
      </c>
      <c r="I99" s="11">
        <v>3</v>
      </c>
      <c r="J99" s="11"/>
      <c r="K99" s="11"/>
      <c r="L99" s="28"/>
      <c r="N99" s="29"/>
      <c r="O99"/>
      <c r="P99" s="28"/>
      <c r="Q99" s="28"/>
    </row>
    <row r="100" spans="1:17" ht="12.75">
      <c r="A100" s="19">
        <v>97</v>
      </c>
      <c r="B100" s="20" t="s">
        <v>19</v>
      </c>
      <c r="C100" s="4" t="s">
        <v>40</v>
      </c>
      <c r="D100" s="4" t="s">
        <v>23</v>
      </c>
      <c r="E100" s="11">
        <v>7.97</v>
      </c>
      <c r="F100" s="11">
        <v>7.97</v>
      </c>
      <c r="G100" s="11">
        <v>5.834</v>
      </c>
      <c r="H100" s="11">
        <v>5.834</v>
      </c>
      <c r="I100" s="11">
        <v>1.82</v>
      </c>
      <c r="L100" s="28"/>
      <c r="N100" s="29"/>
      <c r="O100"/>
      <c r="P100"/>
      <c r="Q100" s="28"/>
    </row>
    <row r="101" spans="1:17" s="24" customFormat="1" ht="12.75">
      <c r="A101" s="19">
        <v>98</v>
      </c>
      <c r="B101" s="27" t="s">
        <v>44</v>
      </c>
      <c r="C101" s="4">
        <v>169857</v>
      </c>
      <c r="D101" s="4" t="s">
        <v>23</v>
      </c>
      <c r="E101" s="11">
        <v>6</v>
      </c>
      <c r="F101" s="11">
        <v>6</v>
      </c>
      <c r="G101" s="11">
        <v>5.1</v>
      </c>
      <c r="H101" s="11">
        <v>5.1</v>
      </c>
      <c r="I101" s="11">
        <v>3</v>
      </c>
      <c r="J101" s="11"/>
      <c r="K101" s="11"/>
      <c r="L101" s="28"/>
      <c r="N101" s="29"/>
      <c r="O101"/>
      <c r="P101" s="28"/>
      <c r="Q101" s="28"/>
    </row>
    <row r="102" spans="1:9" ht="12.75">
      <c r="A102" s="19">
        <v>99</v>
      </c>
      <c r="B102" s="36" t="s">
        <v>68</v>
      </c>
      <c r="I102" s="11" t="s">
        <v>90</v>
      </c>
    </row>
    <row r="103" spans="1:17" ht="12.75">
      <c r="A103" s="19">
        <v>100</v>
      </c>
      <c r="B103" s="20" t="s">
        <v>19</v>
      </c>
      <c r="C103" s="4" t="s">
        <v>40</v>
      </c>
      <c r="D103" s="4" t="s">
        <v>23</v>
      </c>
      <c r="E103" s="11">
        <v>7.97</v>
      </c>
      <c r="F103" s="11">
        <v>7.97</v>
      </c>
      <c r="G103" s="11">
        <v>5.834</v>
      </c>
      <c r="H103" s="11">
        <v>5.834</v>
      </c>
      <c r="I103" s="11">
        <v>1.82</v>
      </c>
      <c r="L103" s="28"/>
      <c r="N103" s="29"/>
      <c r="O103"/>
      <c r="P103"/>
      <c r="Q103" s="28"/>
    </row>
    <row r="104" spans="1:17" s="24" customFormat="1" ht="12.75">
      <c r="A104" s="19">
        <v>101</v>
      </c>
      <c r="B104" s="27" t="s">
        <v>44</v>
      </c>
      <c r="C104" s="4">
        <v>169857</v>
      </c>
      <c r="D104" s="4" t="s">
        <v>23</v>
      </c>
      <c r="E104" s="11">
        <v>6</v>
      </c>
      <c r="F104" s="11">
        <v>6</v>
      </c>
      <c r="G104" s="11">
        <v>5.1</v>
      </c>
      <c r="H104" s="11">
        <v>5.1</v>
      </c>
      <c r="I104" s="11">
        <v>3</v>
      </c>
      <c r="J104" s="11"/>
      <c r="K104" s="11"/>
      <c r="L104" s="28"/>
      <c r="N104" s="29"/>
      <c r="O104"/>
      <c r="P104" s="28"/>
      <c r="Q104" s="28"/>
    </row>
    <row r="105" spans="1:9" ht="12.75">
      <c r="A105" s="19">
        <v>102</v>
      </c>
      <c r="B105" s="26" t="s">
        <v>18</v>
      </c>
      <c r="C105" s="4">
        <v>170429</v>
      </c>
      <c r="D105" s="4" t="s">
        <v>23</v>
      </c>
      <c r="E105" s="11">
        <v>5.5</v>
      </c>
      <c r="F105" s="11">
        <v>5.5</v>
      </c>
      <c r="G105" s="11">
        <v>5.33</v>
      </c>
      <c r="H105" s="11">
        <v>5.33</v>
      </c>
      <c r="I105" s="11">
        <v>3</v>
      </c>
    </row>
    <row r="106" spans="1:17" s="24" customFormat="1" ht="12.75">
      <c r="A106" s="19">
        <v>103</v>
      </c>
      <c r="B106" s="27" t="s">
        <v>44</v>
      </c>
      <c r="C106" s="4">
        <v>169857</v>
      </c>
      <c r="D106" s="4" t="s">
        <v>23</v>
      </c>
      <c r="E106" s="11">
        <v>6</v>
      </c>
      <c r="F106" s="11">
        <v>6</v>
      </c>
      <c r="G106" s="11">
        <v>5.1</v>
      </c>
      <c r="H106" s="11">
        <v>5.1</v>
      </c>
      <c r="I106" s="11">
        <v>3</v>
      </c>
      <c r="J106" s="11"/>
      <c r="K106" s="11"/>
      <c r="L106" s="28"/>
      <c r="N106" s="29"/>
      <c r="O106"/>
      <c r="P106" s="28"/>
      <c r="Q106" s="28"/>
    </row>
    <row r="107" spans="1:9" ht="12.75">
      <c r="A107" s="19">
        <v>104</v>
      </c>
      <c r="B107" s="30" t="s">
        <v>70</v>
      </c>
      <c r="C107" s="4" t="s">
        <v>69</v>
      </c>
      <c r="D107" s="4" t="s">
        <v>43</v>
      </c>
      <c r="E107" s="11" t="s">
        <v>85</v>
      </c>
      <c r="F107" s="11" t="s">
        <v>85</v>
      </c>
      <c r="G107" s="11" t="s">
        <v>86</v>
      </c>
      <c r="H107" s="11" t="s">
        <v>86</v>
      </c>
      <c r="I107" s="11">
        <v>23.16</v>
      </c>
    </row>
    <row r="108" spans="1:16" s="24" customFormat="1" ht="12.75">
      <c r="A108" s="19">
        <v>105</v>
      </c>
      <c r="B108" s="25" t="s">
        <v>41</v>
      </c>
      <c r="C108" s="4">
        <v>170352</v>
      </c>
      <c r="D108" s="4" t="s">
        <v>23</v>
      </c>
      <c r="E108" s="11">
        <v>7</v>
      </c>
      <c r="F108" s="11">
        <v>7</v>
      </c>
      <c r="G108" s="11">
        <v>5.33</v>
      </c>
      <c r="H108" s="11">
        <v>5.33</v>
      </c>
      <c r="I108" s="11">
        <v>5.38</v>
      </c>
      <c r="J108" s="11"/>
      <c r="K108" s="11"/>
      <c r="L108" s="21"/>
      <c r="M108" s="22"/>
      <c r="N108" s="22"/>
      <c r="O108" s="22"/>
      <c r="P108" s="23"/>
    </row>
    <row r="109" spans="1:9" ht="12.75">
      <c r="A109" s="19">
        <v>106</v>
      </c>
      <c r="B109" s="26" t="s">
        <v>18</v>
      </c>
      <c r="C109" s="4">
        <v>170429</v>
      </c>
      <c r="D109" s="4" t="s">
        <v>23</v>
      </c>
      <c r="E109" s="11">
        <v>5.5</v>
      </c>
      <c r="F109" s="11">
        <v>5.5</v>
      </c>
      <c r="G109" s="11">
        <v>5.33</v>
      </c>
      <c r="H109" s="11">
        <v>5.33</v>
      </c>
      <c r="I109" s="11">
        <v>3</v>
      </c>
    </row>
    <row r="110" spans="1:17" ht="12.75">
      <c r="A110" s="19">
        <v>107</v>
      </c>
      <c r="B110" s="20" t="s">
        <v>19</v>
      </c>
      <c r="C110" s="4" t="s">
        <v>40</v>
      </c>
      <c r="D110" s="4" t="s">
        <v>23</v>
      </c>
      <c r="E110" s="11">
        <v>7.97</v>
      </c>
      <c r="F110" s="11">
        <v>7.97</v>
      </c>
      <c r="G110" s="11">
        <v>5.834</v>
      </c>
      <c r="H110" s="11">
        <v>5.834</v>
      </c>
      <c r="I110" s="11">
        <v>1.82</v>
      </c>
      <c r="L110" s="28"/>
      <c r="N110" s="29"/>
      <c r="O110"/>
      <c r="P110"/>
      <c r="Q110" s="28"/>
    </row>
    <row r="111" spans="1:9" ht="12.75">
      <c r="A111" s="19">
        <v>108</v>
      </c>
      <c r="B111" s="12" t="s">
        <v>71</v>
      </c>
      <c r="D111" s="4" t="s">
        <v>23</v>
      </c>
      <c r="E111" s="11">
        <v>2.5</v>
      </c>
      <c r="F111" s="11">
        <v>2.5</v>
      </c>
      <c r="G111" s="11" t="s">
        <v>84</v>
      </c>
      <c r="H111" s="11" t="s">
        <v>84</v>
      </c>
      <c r="I111" s="11">
        <v>9</v>
      </c>
    </row>
    <row r="112" spans="1:11" ht="12.75">
      <c r="A112" s="19">
        <v>109</v>
      </c>
      <c r="B112" s="37" t="s">
        <v>81</v>
      </c>
      <c r="C112" s="4">
        <v>216219</v>
      </c>
      <c r="D112" s="4" t="s">
        <v>23</v>
      </c>
      <c r="E112" s="11">
        <v>3</v>
      </c>
      <c r="F112" s="11">
        <v>3</v>
      </c>
      <c r="G112" s="11">
        <v>2.5</v>
      </c>
      <c r="H112" s="11">
        <v>2.5</v>
      </c>
      <c r="I112" s="11">
        <v>2</v>
      </c>
      <c r="J112" s="11">
        <v>0</v>
      </c>
      <c r="K112" s="11">
        <v>0</v>
      </c>
    </row>
    <row r="113" spans="1:17" ht="12.75">
      <c r="A113" s="19">
        <v>110</v>
      </c>
      <c r="B113" s="20" t="s">
        <v>19</v>
      </c>
      <c r="C113" s="4" t="s">
        <v>40</v>
      </c>
      <c r="D113" s="4" t="s">
        <v>23</v>
      </c>
      <c r="E113" s="11">
        <v>7.97</v>
      </c>
      <c r="F113" s="11">
        <v>7.97</v>
      </c>
      <c r="G113" s="11">
        <v>5.834</v>
      </c>
      <c r="H113" s="11">
        <v>5.834</v>
      </c>
      <c r="I113" s="11">
        <v>1.82</v>
      </c>
      <c r="L113" s="28"/>
      <c r="N113" s="29"/>
      <c r="O113"/>
      <c r="P113"/>
      <c r="Q113" s="28"/>
    </row>
    <row r="114" spans="1:11" ht="12.75">
      <c r="A114" s="19">
        <v>111</v>
      </c>
      <c r="B114" s="37" t="s">
        <v>81</v>
      </c>
      <c r="C114" s="4">
        <v>216219</v>
      </c>
      <c r="D114" s="4" t="s">
        <v>23</v>
      </c>
      <c r="E114" s="11">
        <v>3</v>
      </c>
      <c r="F114" s="11">
        <v>3</v>
      </c>
      <c r="G114" s="11">
        <v>2.5</v>
      </c>
      <c r="H114" s="11">
        <v>2.5</v>
      </c>
      <c r="I114" s="11">
        <v>2</v>
      </c>
      <c r="J114" s="11">
        <v>0</v>
      </c>
      <c r="K114" s="11">
        <v>0</v>
      </c>
    </row>
    <row r="115" spans="1:9" ht="12.75">
      <c r="A115" s="19">
        <v>112</v>
      </c>
      <c r="B115" s="12" t="s">
        <v>73</v>
      </c>
      <c r="C115" s="4" t="s">
        <v>83</v>
      </c>
      <c r="D115" s="4" t="s">
        <v>23</v>
      </c>
      <c r="E115" s="11">
        <v>2.5</v>
      </c>
      <c r="F115" s="11">
        <v>2.5</v>
      </c>
      <c r="G115" s="11">
        <v>2.37</v>
      </c>
      <c r="H115" s="11">
        <v>2.37</v>
      </c>
      <c r="I115" s="11">
        <v>50</v>
      </c>
    </row>
    <row r="116" spans="1:11" ht="12.75">
      <c r="A116" s="19">
        <v>113</v>
      </c>
      <c r="B116" s="37" t="s">
        <v>72</v>
      </c>
      <c r="C116" s="4">
        <v>216219</v>
      </c>
      <c r="D116" s="4" t="s">
        <v>23</v>
      </c>
      <c r="E116" s="11">
        <v>3</v>
      </c>
      <c r="F116" s="11">
        <v>3</v>
      </c>
      <c r="G116" s="11">
        <v>2.5</v>
      </c>
      <c r="H116" s="11">
        <v>2.5</v>
      </c>
      <c r="I116" s="11">
        <v>2</v>
      </c>
      <c r="J116" s="11">
        <v>0</v>
      </c>
      <c r="K116" s="11">
        <v>0</v>
      </c>
    </row>
    <row r="117" spans="1:17" ht="12.75">
      <c r="A117" s="19">
        <v>114</v>
      </c>
      <c r="B117" s="20" t="s">
        <v>19</v>
      </c>
      <c r="C117" s="4" t="s">
        <v>40</v>
      </c>
      <c r="D117" s="4" t="s">
        <v>23</v>
      </c>
      <c r="E117" s="11">
        <v>7.97</v>
      </c>
      <c r="F117" s="11">
        <v>7.97</v>
      </c>
      <c r="G117" s="11">
        <v>5.834</v>
      </c>
      <c r="H117" s="11">
        <v>5.834</v>
      </c>
      <c r="I117" s="11">
        <v>1.82</v>
      </c>
      <c r="L117" s="28"/>
      <c r="N117" s="29"/>
      <c r="O117"/>
      <c r="P117"/>
      <c r="Q117" s="28"/>
    </row>
    <row r="118" spans="1:17" ht="12.75">
      <c r="A118" s="19">
        <v>115</v>
      </c>
      <c r="B118" s="38" t="s">
        <v>50</v>
      </c>
      <c r="C118" s="4" t="s">
        <v>76</v>
      </c>
      <c r="D118" s="4" t="s">
        <v>77</v>
      </c>
      <c r="E118" s="11">
        <v>13.25</v>
      </c>
      <c r="F118" s="11">
        <v>17.25</v>
      </c>
      <c r="G118" s="11">
        <v>5.75</v>
      </c>
      <c r="H118" s="11">
        <v>5.75</v>
      </c>
      <c r="I118" s="11">
        <v>13.17</v>
      </c>
      <c r="L118" s="28"/>
      <c r="N118" s="29"/>
      <c r="O118" t="s">
        <v>51</v>
      </c>
      <c r="P118"/>
      <c r="Q118" s="28"/>
    </row>
    <row r="119" spans="1:17" ht="12.75">
      <c r="A119" s="19">
        <v>116</v>
      </c>
      <c r="B119" s="20" t="s">
        <v>19</v>
      </c>
      <c r="C119" s="4" t="s">
        <v>40</v>
      </c>
      <c r="D119" s="4" t="s">
        <v>23</v>
      </c>
      <c r="E119" s="11">
        <v>7.97</v>
      </c>
      <c r="F119" s="11">
        <v>7.97</v>
      </c>
      <c r="G119" s="11">
        <v>5.834</v>
      </c>
      <c r="H119" s="11">
        <v>5.834</v>
      </c>
      <c r="I119" s="11">
        <v>1.82</v>
      </c>
      <c r="L119" s="28"/>
      <c r="N119" s="29"/>
      <c r="O119"/>
      <c r="P119"/>
      <c r="Q119" s="28"/>
    </row>
    <row r="120" spans="1:11" ht="12.75">
      <c r="A120" s="19">
        <v>117</v>
      </c>
      <c r="B120" s="37" t="s">
        <v>81</v>
      </c>
      <c r="C120" s="4">
        <v>216219</v>
      </c>
      <c r="D120" s="4" t="s">
        <v>23</v>
      </c>
      <c r="E120" s="11">
        <v>3</v>
      </c>
      <c r="F120" s="11">
        <v>3</v>
      </c>
      <c r="G120" s="11">
        <v>2.5</v>
      </c>
      <c r="H120" s="11">
        <v>2.5</v>
      </c>
      <c r="I120" s="11">
        <v>2</v>
      </c>
      <c r="J120" s="11">
        <v>0</v>
      </c>
      <c r="K120" s="11">
        <v>0</v>
      </c>
    </row>
    <row r="121" spans="1:11" ht="12.75">
      <c r="A121" s="19">
        <v>118</v>
      </c>
      <c r="B121" s="12" t="s">
        <v>73</v>
      </c>
      <c r="C121" s="4" t="s">
        <v>82</v>
      </c>
      <c r="D121" s="4" t="s">
        <v>23</v>
      </c>
      <c r="E121" s="11">
        <v>2.5</v>
      </c>
      <c r="F121" s="11">
        <v>2.5</v>
      </c>
      <c r="G121" s="11">
        <v>2.37</v>
      </c>
      <c r="H121" s="11">
        <v>2.37</v>
      </c>
      <c r="I121" s="11">
        <v>41.5</v>
      </c>
      <c r="J121" s="11">
        <v>0</v>
      </c>
      <c r="K121" s="11">
        <v>0</v>
      </c>
    </row>
    <row r="122" spans="1:11" ht="12.75">
      <c r="A122" s="19">
        <v>119</v>
      </c>
      <c r="B122" s="39" t="s">
        <v>80</v>
      </c>
      <c r="C122" s="4" t="s">
        <v>75</v>
      </c>
      <c r="D122" s="4" t="s">
        <v>23</v>
      </c>
      <c r="E122" s="11">
        <v>4.62</v>
      </c>
      <c r="F122" s="11">
        <v>4.62</v>
      </c>
      <c r="G122" s="11">
        <v>2.63</v>
      </c>
      <c r="H122" s="11">
        <v>2.63</v>
      </c>
      <c r="I122" s="11">
        <v>1.56</v>
      </c>
      <c r="J122" s="11">
        <v>0</v>
      </c>
      <c r="K122" s="11">
        <v>0</v>
      </c>
    </row>
    <row r="123" spans="1:11" ht="12.75">
      <c r="A123" s="19">
        <v>120</v>
      </c>
      <c r="B123" s="37" t="s">
        <v>20</v>
      </c>
      <c r="C123" s="4">
        <v>170113</v>
      </c>
      <c r="D123" s="4" t="s">
        <v>23</v>
      </c>
      <c r="E123" s="11" t="s">
        <v>29</v>
      </c>
      <c r="F123" s="11" t="s">
        <v>29</v>
      </c>
      <c r="G123" s="11">
        <v>2.5</v>
      </c>
      <c r="H123" s="11">
        <v>2.5</v>
      </c>
      <c r="I123" s="11">
        <v>3</v>
      </c>
      <c r="J123" s="11">
        <v>0</v>
      </c>
      <c r="K123" s="11">
        <v>0</v>
      </c>
    </row>
    <row r="124" spans="1:11" ht="12.75">
      <c r="A124" s="19">
        <v>121</v>
      </c>
      <c r="B124" s="12" t="s">
        <v>22</v>
      </c>
      <c r="C124" s="4">
        <v>187557</v>
      </c>
      <c r="D124" s="4" t="s">
        <v>23</v>
      </c>
      <c r="E124" s="11">
        <v>7.84</v>
      </c>
      <c r="F124" s="11">
        <v>10</v>
      </c>
      <c r="G124" s="11">
        <v>2.49</v>
      </c>
      <c r="H124" s="11">
        <v>2.49</v>
      </c>
      <c r="I124" s="11">
        <v>8.19</v>
      </c>
      <c r="J124" s="11">
        <v>0</v>
      </c>
      <c r="K124" s="11">
        <v>0</v>
      </c>
    </row>
    <row r="125" spans="1:11" ht="12.75">
      <c r="A125" s="19">
        <v>122</v>
      </c>
      <c r="B125" s="12" t="s">
        <v>78</v>
      </c>
      <c r="C125" s="18" t="s">
        <v>27</v>
      </c>
      <c r="D125" s="4" t="s">
        <v>25</v>
      </c>
      <c r="E125" s="11">
        <v>8.5</v>
      </c>
      <c r="F125" s="11">
        <v>10</v>
      </c>
      <c r="G125" s="11">
        <v>2.09</v>
      </c>
      <c r="H125" s="11">
        <v>1.564</v>
      </c>
      <c r="I125" s="11">
        <v>84</v>
      </c>
      <c r="J125" s="11">
        <v>0</v>
      </c>
      <c r="K125" s="11">
        <v>0</v>
      </c>
    </row>
    <row r="126" spans="1:11" ht="12.75">
      <c r="A126" s="19">
        <v>123</v>
      </c>
      <c r="B126" s="12" t="s">
        <v>28</v>
      </c>
      <c r="C126" s="4">
        <v>187555</v>
      </c>
      <c r="D126" s="4" t="s">
        <v>23</v>
      </c>
      <c r="E126" s="11">
        <v>7.84</v>
      </c>
      <c r="F126" s="11">
        <v>10</v>
      </c>
      <c r="G126" s="11">
        <v>2.5</v>
      </c>
      <c r="H126" s="11">
        <v>2.5</v>
      </c>
      <c r="I126" s="11">
        <v>1.218</v>
      </c>
      <c r="J126" s="11">
        <v>0</v>
      </c>
      <c r="K126" s="11">
        <v>0</v>
      </c>
    </row>
    <row r="127" spans="1:11" ht="12.75">
      <c r="A127" s="19">
        <v>124</v>
      </c>
      <c r="B127" s="37" t="s">
        <v>20</v>
      </c>
      <c r="C127" s="4">
        <v>170113</v>
      </c>
      <c r="D127" s="4" t="s">
        <v>23</v>
      </c>
      <c r="E127" s="11" t="s">
        <v>29</v>
      </c>
      <c r="F127" s="11" t="s">
        <v>29</v>
      </c>
      <c r="G127" s="11">
        <v>2.5</v>
      </c>
      <c r="H127" s="11">
        <v>2.5</v>
      </c>
      <c r="I127" s="11">
        <v>3</v>
      </c>
      <c r="J127" s="11">
        <v>0</v>
      </c>
      <c r="K127" s="11">
        <v>0</v>
      </c>
    </row>
    <row r="128" spans="1:11" ht="12.75">
      <c r="A128" s="19">
        <v>125</v>
      </c>
      <c r="B128" s="12" t="s">
        <v>22</v>
      </c>
      <c r="C128" s="4">
        <v>187557</v>
      </c>
      <c r="D128" s="4" t="s">
        <v>23</v>
      </c>
      <c r="E128" s="11">
        <v>7.84</v>
      </c>
      <c r="F128" s="11">
        <v>10</v>
      </c>
      <c r="G128" s="11">
        <v>2.49</v>
      </c>
      <c r="H128" s="11">
        <v>2.49</v>
      </c>
      <c r="I128" s="11">
        <v>8.19</v>
      </c>
      <c r="J128" s="11">
        <v>0</v>
      </c>
      <c r="K128" s="11">
        <v>0</v>
      </c>
    </row>
    <row r="129" spans="1:11" ht="12.75">
      <c r="A129" s="19">
        <v>126</v>
      </c>
      <c r="B129" s="12" t="s">
        <v>79</v>
      </c>
      <c r="C129" s="18" t="s">
        <v>27</v>
      </c>
      <c r="D129" s="4" t="s">
        <v>25</v>
      </c>
      <c r="E129" s="11">
        <v>8.5</v>
      </c>
      <c r="F129" s="11">
        <v>10</v>
      </c>
      <c r="G129" s="11">
        <v>2.09</v>
      </c>
      <c r="H129" s="11">
        <v>1.564</v>
      </c>
      <c r="I129" s="11">
        <v>84</v>
      </c>
      <c r="J129" s="11">
        <v>0</v>
      </c>
      <c r="K129" s="11">
        <v>0</v>
      </c>
    </row>
    <row r="130" spans="1:11" ht="12.75">
      <c r="A130" s="19">
        <v>127</v>
      </c>
      <c r="B130" s="12" t="s">
        <v>28</v>
      </c>
      <c r="C130" s="4">
        <v>187555</v>
      </c>
      <c r="D130" s="4" t="s">
        <v>23</v>
      </c>
      <c r="E130" s="11">
        <v>7.84</v>
      </c>
      <c r="F130" s="11">
        <v>10</v>
      </c>
      <c r="G130" s="11">
        <v>2.5</v>
      </c>
      <c r="H130" s="11">
        <v>2.5</v>
      </c>
      <c r="I130" s="11">
        <v>1.218</v>
      </c>
      <c r="J130" s="11">
        <v>0</v>
      </c>
      <c r="K130" s="11">
        <v>0</v>
      </c>
    </row>
    <row r="131" spans="1:11" ht="12.75">
      <c r="A131" s="19">
        <v>128</v>
      </c>
      <c r="B131" s="37" t="s">
        <v>20</v>
      </c>
      <c r="C131" s="4">
        <v>170113</v>
      </c>
      <c r="D131" s="4" t="s">
        <v>23</v>
      </c>
      <c r="E131" s="11">
        <v>3.5</v>
      </c>
      <c r="F131" s="11">
        <v>3.5</v>
      </c>
      <c r="G131" s="11">
        <v>2.5</v>
      </c>
      <c r="H131" s="11">
        <v>2.5</v>
      </c>
      <c r="I131" s="11">
        <v>3</v>
      </c>
      <c r="J131" s="11">
        <v>0</v>
      </c>
      <c r="K131" s="11">
        <v>0</v>
      </c>
    </row>
    <row r="132" spans="1:11" ht="12.75">
      <c r="A132" s="19">
        <v>129</v>
      </c>
      <c r="B132" s="12" t="s">
        <v>36</v>
      </c>
      <c r="C132" s="4">
        <v>216217</v>
      </c>
      <c r="D132" s="4" t="s">
        <v>23</v>
      </c>
      <c r="E132" s="11">
        <v>6.94</v>
      </c>
      <c r="F132" s="11">
        <v>6.94</v>
      </c>
      <c r="G132" s="11">
        <v>2.5</v>
      </c>
      <c r="H132" s="11">
        <v>2.5</v>
      </c>
      <c r="I132" s="11">
        <v>0</v>
      </c>
      <c r="J132" s="11">
        <v>2</v>
      </c>
      <c r="K132" s="11">
        <v>0</v>
      </c>
    </row>
    <row r="133" spans="1:11" ht="12.75">
      <c r="A133" s="19">
        <v>130</v>
      </c>
      <c r="B133" s="12" t="s">
        <v>24</v>
      </c>
      <c r="C133" s="4">
        <v>216088</v>
      </c>
      <c r="D133" s="4" t="s">
        <v>23</v>
      </c>
      <c r="E133" s="11">
        <v>7</v>
      </c>
      <c r="F133" s="11">
        <v>7</v>
      </c>
      <c r="G133" s="11">
        <v>6.8</v>
      </c>
      <c r="H133" s="11">
        <v>6.8</v>
      </c>
      <c r="I133" s="11">
        <v>2.75</v>
      </c>
      <c r="J133" s="11">
        <v>0</v>
      </c>
      <c r="K133" s="11">
        <v>0</v>
      </c>
    </row>
    <row r="134" spans="1:11" ht="12.75">
      <c r="A134" s="19">
        <v>131</v>
      </c>
      <c r="B134" s="12" t="s">
        <v>21</v>
      </c>
      <c r="C134" s="4">
        <v>216087</v>
      </c>
      <c r="D134" s="4" t="s">
        <v>23</v>
      </c>
      <c r="E134" s="11">
        <v>6.94</v>
      </c>
      <c r="F134" s="11">
        <v>6.94</v>
      </c>
      <c r="G134" s="11">
        <v>5.33</v>
      </c>
      <c r="H134" s="11">
        <v>5.33</v>
      </c>
      <c r="I134" s="11">
        <v>0</v>
      </c>
      <c r="J134" s="11">
        <v>0.5</v>
      </c>
      <c r="K134" s="11">
        <v>0</v>
      </c>
    </row>
    <row r="135" spans="1:17" s="24" customFormat="1" ht="12.75">
      <c r="A135" s="19">
        <v>132</v>
      </c>
      <c r="B135" s="27" t="s">
        <v>44</v>
      </c>
      <c r="C135" s="4">
        <v>169857</v>
      </c>
      <c r="D135" s="4" t="s">
        <v>23</v>
      </c>
      <c r="E135" s="11">
        <v>6</v>
      </c>
      <c r="F135" s="11">
        <v>6</v>
      </c>
      <c r="G135" s="11">
        <v>5.1</v>
      </c>
      <c r="H135" s="11">
        <v>5.1</v>
      </c>
      <c r="I135" s="11">
        <v>3</v>
      </c>
      <c r="J135" s="11">
        <v>0</v>
      </c>
      <c r="K135" s="11">
        <v>0</v>
      </c>
      <c r="L135" s="28"/>
      <c r="N135" s="29"/>
      <c r="O135"/>
      <c r="P135" s="28"/>
      <c r="Q135" s="28"/>
    </row>
    <row r="136" spans="1:2" ht="12.75">
      <c r="A136" s="19">
        <v>133</v>
      </c>
      <c r="B136" s="12" t="s">
        <v>74</v>
      </c>
    </row>
  </sheetData>
  <mergeCells count="1">
    <mergeCell ref="B1:Q1"/>
  </mergeCells>
  <printOptions gridLines="1" horizontalCentered="1"/>
  <pageMargins left="0.75" right="0.68" top="0.51" bottom="0.78" header="0.49" footer="0.37"/>
  <pageSetup horizontalDpi="600" verticalDpi="600" orientation="landscape" paperSize="17" r:id="rId2"/>
  <headerFooter alignWithMargins="0">
    <oddFooter>&amp;Lhttp://tdserver1.fnal.gov/project/PBar-Magnets/Ferret.xls
&amp;Cpage &amp;P fo &amp;N&amp;RUpdated: 5/5/03
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Technical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to A Transfer Ferret View</dc:title>
  <dc:subject/>
  <dc:creator>Nelson Chester</dc:creator>
  <cp:keywords/>
  <dc:description/>
  <cp:lastModifiedBy>nchester</cp:lastModifiedBy>
  <cp:lastPrinted>2003-07-08T21:10:59Z</cp:lastPrinted>
  <dcterms:created xsi:type="dcterms:W3CDTF">2002-11-23T19:29:46Z</dcterms:created>
  <dcterms:modified xsi:type="dcterms:W3CDTF">2005-04-26T21:44:03Z</dcterms:modified>
  <cp:category/>
  <cp:version/>
  <cp:contentType/>
  <cp:contentStatus/>
</cp:coreProperties>
</file>