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585" activeTab="0"/>
  </bookViews>
  <sheets>
    <sheet name="EST" sheetId="1" r:id="rId1"/>
  </sheets>
  <definedNames>
    <definedName name="_Regression_Int" localSheetId="0" hidden="1">1</definedName>
    <definedName name="_xlnm.Print_Area" localSheetId="0">'EST'!$A$1:$L$67</definedName>
    <definedName name="Print_Area_MI">'EST'!$A$2:$L$70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<sst xmlns="http://schemas.openxmlformats.org/spreadsheetml/2006/main" count="91" uniqueCount="61">
  <si>
    <t>Elementary</t>
  </si>
  <si>
    <t>Secondary</t>
  </si>
  <si>
    <t>Combined</t>
  </si>
  <si>
    <t>Number</t>
  </si>
  <si>
    <t>Percent</t>
  </si>
  <si>
    <t xml:space="preserve">  </t>
  </si>
  <si>
    <t xml:space="preserve">          Total</t>
  </si>
  <si>
    <t xml:space="preserve">   Catholic</t>
  </si>
  <si>
    <t xml:space="preserve">      Parochial</t>
  </si>
  <si>
    <t xml:space="preserve">      Diocesan</t>
  </si>
  <si>
    <t xml:space="preserve">      Private</t>
  </si>
  <si>
    <t xml:space="preserve">   Other religious</t>
  </si>
  <si>
    <t xml:space="preserve">      Conservative Christian</t>
  </si>
  <si>
    <t xml:space="preserve">      Affiliated</t>
  </si>
  <si>
    <t xml:space="preserve">      Unaffiliated</t>
  </si>
  <si>
    <t xml:space="preserve">      Regular</t>
  </si>
  <si>
    <t xml:space="preserve">      Special emphasis</t>
  </si>
  <si>
    <t xml:space="preserve">      Special education</t>
  </si>
  <si>
    <t>Program emphasis</t>
  </si>
  <si>
    <t xml:space="preserve">      secondary</t>
  </si>
  <si>
    <t xml:space="preserve">   Montessori</t>
  </si>
  <si>
    <t xml:space="preserve">   Special program emphasis</t>
  </si>
  <si>
    <t xml:space="preserve">   Special education</t>
  </si>
  <si>
    <t xml:space="preserve">   Vocational/technical</t>
  </si>
  <si>
    <t xml:space="preserve">   Early childhood</t>
  </si>
  <si>
    <t xml:space="preserve">   Alternative</t>
  </si>
  <si>
    <t xml:space="preserve">   750 or more</t>
  </si>
  <si>
    <t>Region</t>
  </si>
  <si>
    <t xml:space="preserve">   Northeast</t>
  </si>
  <si>
    <t xml:space="preserve">   Midwest</t>
  </si>
  <si>
    <t xml:space="preserve">   South</t>
  </si>
  <si>
    <t xml:space="preserve">   West</t>
  </si>
  <si>
    <t>Community type</t>
  </si>
  <si>
    <t xml:space="preserve">   Central city</t>
  </si>
  <si>
    <t xml:space="preserve">   Urban fringe/large town</t>
  </si>
  <si>
    <t xml:space="preserve">   Rural/small town</t>
  </si>
  <si>
    <t xml:space="preserve">   Nonsectarian</t>
  </si>
  <si>
    <t>Selected</t>
  </si>
  <si>
    <t xml:space="preserve">   Regular elementary/</t>
  </si>
  <si>
    <t xml:space="preserve">   Less than 50</t>
  </si>
  <si>
    <t>‡ Reporting standards not met.</t>
  </si>
  <si>
    <t>† Not applicable.</t>
  </si>
  <si>
    <t>NCES typology</t>
  </si>
  <si>
    <t>Total</t>
  </si>
  <si>
    <t>NOTE: Detail may not sum to totals because of rounding or missing values in cells with too few sample cases.</t>
  </si>
  <si>
    <t xml:space="preserve">   50–149</t>
  </si>
  <si>
    <t xml:space="preserve">   150–299</t>
  </si>
  <si>
    <t xml:space="preserve">   300–499</t>
  </si>
  <si>
    <t xml:space="preserve">   500–749</t>
  </si>
  <si>
    <t>Size (number of students)</t>
  </si>
  <si>
    <t>‡</t>
  </si>
  <si>
    <t>†</t>
  </si>
  <si>
    <t>SOURCE: U.S. Department of Education, National Center for Education Statistics, Private School Universe Survey (PSS), 2003–2004.</t>
  </si>
  <si>
    <t>characteristic</t>
  </si>
  <si>
    <t>School level</t>
  </si>
  <si>
    <t xml:space="preserve">   Elementary</t>
  </si>
  <si>
    <t xml:space="preserve">   Secondary</t>
  </si>
  <si>
    <t xml:space="preserve">   Combined</t>
  </si>
  <si>
    <t>National Center for Education Statistics</t>
  </si>
  <si>
    <r>
      <t>Table 17.</t>
    </r>
    <r>
      <rPr>
        <b/>
        <sz val="10"/>
        <color indexed="9"/>
        <rFont val="Arial"/>
        <family val="2"/>
      </rPr>
      <t>—</t>
    </r>
    <r>
      <rPr>
        <b/>
        <sz val="10"/>
        <rFont val="Arial"/>
        <family val="2"/>
      </rPr>
      <t>Number and percentage distribution of private school full-time equivalent (FTE) teachers, by</t>
    </r>
  </si>
  <si>
    <r>
      <t>Table 17.—</t>
    </r>
    <r>
      <rPr>
        <b/>
        <sz val="10"/>
        <rFont val="Arial"/>
        <family val="2"/>
      </rPr>
      <t>school level and selected  characteristics: United States, 2003–04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</si>
</sst>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;\(#,##0\)"/>
    <numFmt numFmtId="167" formatCode="#,##0.0"/>
  </numFmts>
  <fonts count="8">
    <font>
      <sz val="12"/>
      <name val="Helv"/>
      <family val="0"/>
    </font>
    <font>
      <sz val="10"/>
      <name val="Arial"/>
      <family val="0"/>
    </font>
    <font>
      <b/>
      <sz val="16"/>
      <name val="Impact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3" xfId="0" applyFont="1" applyBorder="1" applyAlignment="1" applyProtection="1">
      <alignment horizontal="right"/>
      <protection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L434"/>
  <sheetViews>
    <sheetView showGridLines="0" tabSelected="1" workbookViewId="0" topLeftCell="A1">
      <selection activeCell="A1" sqref="A1"/>
    </sheetView>
  </sheetViews>
  <sheetFormatPr defaultColWidth="9.77734375" defaultRowHeight="10.5" customHeight="1"/>
  <cols>
    <col min="1" max="1" width="17.4453125" style="2" customWidth="1"/>
    <col min="2" max="3" width="6.77734375" style="7" customWidth="1"/>
    <col min="4" max="4" width="1.77734375" style="7" customWidth="1"/>
    <col min="5" max="6" width="6.77734375" style="7" customWidth="1"/>
    <col min="7" max="7" width="1.77734375" style="7" customWidth="1"/>
    <col min="8" max="9" width="6.77734375" style="7" customWidth="1"/>
    <col min="10" max="10" width="1.77734375" style="7" customWidth="1"/>
    <col min="11" max="12" width="6.77734375" style="7" customWidth="1"/>
    <col min="13" max="16384" width="9.77734375" style="2" customWidth="1"/>
  </cols>
  <sheetData>
    <row r="1" spans="1:12" ht="21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2.75" customHeight="1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2.75" customHeight="1">
      <c r="A3" s="6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3" customHeight="1"/>
    <row r="5" spans="1:12" ht="3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0.5" customHeight="1">
      <c r="A6" s="10" t="s">
        <v>37</v>
      </c>
      <c r="B6" s="11" t="s">
        <v>43</v>
      </c>
      <c r="C6" s="11"/>
      <c r="D6" s="12"/>
      <c r="E6" s="11" t="s">
        <v>0</v>
      </c>
      <c r="F6" s="11"/>
      <c r="G6" s="12"/>
      <c r="H6" s="11" t="s">
        <v>1</v>
      </c>
      <c r="I6" s="11"/>
      <c r="J6" s="12"/>
      <c r="K6" s="11" t="s">
        <v>2</v>
      </c>
      <c r="L6" s="11"/>
    </row>
    <row r="7" spans="1:12" s="10" customFormat="1" ht="10.5" customHeight="1">
      <c r="A7" s="13" t="s">
        <v>53</v>
      </c>
      <c r="B7" s="14" t="s">
        <v>3</v>
      </c>
      <c r="C7" s="14" t="s">
        <v>4</v>
      </c>
      <c r="D7" s="12"/>
      <c r="E7" s="14" t="s">
        <v>3</v>
      </c>
      <c r="F7" s="14" t="s">
        <v>4</v>
      </c>
      <c r="G7" s="12"/>
      <c r="H7" s="14" t="s">
        <v>3</v>
      </c>
      <c r="I7" s="14" t="s">
        <v>4</v>
      </c>
      <c r="J7" s="12"/>
      <c r="K7" s="14" t="s">
        <v>3</v>
      </c>
      <c r="L7" s="14" t="s">
        <v>4</v>
      </c>
    </row>
    <row r="8" spans="1:12" ht="3" customHeight="1">
      <c r="A8" s="15"/>
      <c r="B8" s="1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ht="3" customHeight="1"/>
    <row r="10" spans="1:12" ht="10.5" customHeight="1">
      <c r="A10" s="18" t="s">
        <v>6</v>
      </c>
      <c r="B10" s="19">
        <f>SUM(B106)</f>
        <v>425237.589</v>
      </c>
      <c r="C10" s="20">
        <f>SUM(C106)</f>
        <v>100</v>
      </c>
      <c r="D10" s="21"/>
      <c r="E10" s="19">
        <f>SUM(D106)</f>
        <v>199064.385</v>
      </c>
      <c r="F10" s="20">
        <f>SUM(E106)</f>
        <v>100</v>
      </c>
      <c r="G10" s="2"/>
      <c r="H10" s="19">
        <f>SUM(F106)</f>
        <v>68343.5013</v>
      </c>
      <c r="I10" s="20">
        <f>SUM(G106)</f>
        <v>100</v>
      </c>
      <c r="J10" s="2"/>
      <c r="K10" s="19">
        <f>SUM(H106)</f>
        <v>157829.703</v>
      </c>
      <c r="L10" s="20">
        <f>SUM(I106)</f>
        <v>100</v>
      </c>
    </row>
    <row r="11" spans="2:12" ht="3" customHeight="1">
      <c r="B11" s="22"/>
      <c r="C11" s="21"/>
      <c r="D11" s="21"/>
      <c r="E11" s="22"/>
      <c r="F11" s="21"/>
      <c r="G11" s="2"/>
      <c r="H11" s="22"/>
      <c r="I11" s="21"/>
      <c r="J11" s="2"/>
      <c r="K11" s="22"/>
      <c r="L11" s="21"/>
    </row>
    <row r="12" spans="1:12" ht="10.5" customHeight="1">
      <c r="A12" s="18" t="s">
        <v>42</v>
      </c>
      <c r="B12" s="22"/>
      <c r="C12" s="21"/>
      <c r="D12" s="21"/>
      <c r="E12" s="22"/>
      <c r="F12" s="21"/>
      <c r="G12" s="2"/>
      <c r="H12" s="22"/>
      <c r="I12" s="21"/>
      <c r="J12" s="2"/>
      <c r="K12" s="22"/>
      <c r="L12" s="21"/>
    </row>
    <row r="13" spans="1:12" ht="10.5" customHeight="1">
      <c r="A13" s="18" t="s">
        <v>7</v>
      </c>
      <c r="B13" s="19">
        <f>SUM(B107)</f>
        <v>152610.702</v>
      </c>
      <c r="C13" s="20">
        <f>SUM(C107)</f>
        <v>35.8883377</v>
      </c>
      <c r="D13" s="21"/>
      <c r="E13" s="19">
        <f aca="true" t="shared" si="0" ref="E13:F16">SUM(D107)</f>
        <v>101182.161</v>
      </c>
      <c r="F13" s="20">
        <f t="shared" si="0"/>
        <v>50.8288621</v>
      </c>
      <c r="G13" s="2"/>
      <c r="H13" s="19">
        <f aca="true" t="shared" si="1" ref="H13:I16">SUM(F107)</f>
        <v>42728.341</v>
      </c>
      <c r="I13" s="20">
        <f t="shared" si="1"/>
        <v>62.5199766</v>
      </c>
      <c r="J13" s="2"/>
      <c r="K13" s="19">
        <f aca="true" t="shared" si="2" ref="K13:L16">SUM(H107)</f>
        <v>8700.19935</v>
      </c>
      <c r="L13" s="20">
        <f t="shared" si="2"/>
        <v>5.5123967</v>
      </c>
    </row>
    <row r="14" spans="1:12" ht="10.5" customHeight="1">
      <c r="A14" s="18" t="s">
        <v>8</v>
      </c>
      <c r="B14" s="19">
        <f aca="true" t="shared" si="3" ref="B14:C16">SUM(B108)</f>
        <v>66874.0737</v>
      </c>
      <c r="C14" s="20">
        <f t="shared" si="3"/>
        <v>15.7262846</v>
      </c>
      <c r="D14" s="21"/>
      <c r="E14" s="19">
        <f t="shared" si="0"/>
        <v>59986.3731</v>
      </c>
      <c r="F14" s="20">
        <f t="shared" si="0"/>
        <v>30.1341564</v>
      </c>
      <c r="G14" s="2"/>
      <c r="H14" s="19">
        <f t="shared" si="1"/>
        <v>5660.46252</v>
      </c>
      <c r="I14" s="20">
        <f t="shared" si="1"/>
        <v>8.2823713</v>
      </c>
      <c r="J14" s="2"/>
      <c r="K14" s="19">
        <f t="shared" si="2"/>
        <v>1227.23807</v>
      </c>
      <c r="L14" s="20">
        <f t="shared" si="2"/>
        <v>0.777571</v>
      </c>
    </row>
    <row r="15" spans="1:12" ht="10.5" customHeight="1">
      <c r="A15" s="18" t="s">
        <v>9</v>
      </c>
      <c r="B15" s="19">
        <f t="shared" si="3"/>
        <v>57330.2429</v>
      </c>
      <c r="C15" s="20">
        <f t="shared" si="3"/>
        <v>13.4819321</v>
      </c>
      <c r="D15" s="21"/>
      <c r="E15" s="19">
        <f t="shared" si="0"/>
        <v>36041.6185</v>
      </c>
      <c r="F15" s="20">
        <f t="shared" si="0"/>
        <v>18.1055082</v>
      </c>
      <c r="G15" s="2"/>
      <c r="H15" s="19">
        <f t="shared" si="1"/>
        <v>19297.4785</v>
      </c>
      <c r="I15" s="20">
        <f t="shared" si="1"/>
        <v>28.236011</v>
      </c>
      <c r="J15" s="2"/>
      <c r="K15" s="19">
        <f t="shared" si="2"/>
        <v>1991.14585</v>
      </c>
      <c r="L15" s="20">
        <f t="shared" si="2"/>
        <v>1.2615787</v>
      </c>
    </row>
    <row r="16" spans="1:12" ht="10.5" customHeight="1">
      <c r="A16" s="18" t="s">
        <v>10</v>
      </c>
      <c r="B16" s="19">
        <f t="shared" si="3"/>
        <v>28406.3854</v>
      </c>
      <c r="C16" s="20">
        <f t="shared" si="3"/>
        <v>6.680121</v>
      </c>
      <c r="D16" s="21"/>
      <c r="E16" s="19">
        <f t="shared" si="0"/>
        <v>5154.1701</v>
      </c>
      <c r="F16" s="20">
        <f t="shared" si="0"/>
        <v>2.5891975</v>
      </c>
      <c r="G16" s="2"/>
      <c r="H16" s="19">
        <f t="shared" si="1"/>
        <v>17770.3999</v>
      </c>
      <c r="I16" s="20">
        <f t="shared" si="1"/>
        <v>26.0015942</v>
      </c>
      <c r="J16" s="2"/>
      <c r="K16" s="19">
        <f t="shared" si="2"/>
        <v>5481.81542</v>
      </c>
      <c r="L16" s="20">
        <f t="shared" si="2"/>
        <v>3.473247</v>
      </c>
    </row>
    <row r="17" spans="2:12" ht="3" customHeight="1">
      <c r="B17" s="19"/>
      <c r="C17" s="20"/>
      <c r="D17" s="21"/>
      <c r="E17" s="19"/>
      <c r="F17" s="20"/>
      <c r="G17" s="2"/>
      <c r="H17" s="19"/>
      <c r="I17" s="20"/>
      <c r="J17" s="2"/>
      <c r="K17" s="19"/>
      <c r="L17" s="20"/>
    </row>
    <row r="18" spans="1:12" ht="10.5" customHeight="1">
      <c r="A18" s="18" t="s">
        <v>11</v>
      </c>
      <c r="B18" s="19">
        <f>SUM(B111)</f>
        <v>162877.958</v>
      </c>
      <c r="C18" s="20">
        <f>SUM(C111)</f>
        <v>38.3028128</v>
      </c>
      <c r="D18" s="21"/>
      <c r="E18" s="19">
        <f aca="true" t="shared" si="4" ref="E18:F21">SUM(D111)</f>
        <v>63279.3933</v>
      </c>
      <c r="F18" s="20">
        <f t="shared" si="4"/>
        <v>31.7884052</v>
      </c>
      <c r="G18" s="2"/>
      <c r="H18" s="19">
        <f aca="true" t="shared" si="5" ref="H18:I21">SUM(F111)</f>
        <v>11313.9109</v>
      </c>
      <c r="I18" s="20">
        <f t="shared" si="5"/>
        <v>16.5544796</v>
      </c>
      <c r="J18" s="2"/>
      <c r="K18" s="19">
        <f aca="true" t="shared" si="6" ref="K18:L21">SUM(H111)</f>
        <v>88284.6538</v>
      </c>
      <c r="L18" s="20">
        <f t="shared" si="6"/>
        <v>55.9366531</v>
      </c>
    </row>
    <row r="19" spans="1:12" ht="10.5" customHeight="1">
      <c r="A19" s="18" t="s">
        <v>12</v>
      </c>
      <c r="B19" s="19">
        <f aca="true" t="shared" si="7" ref="B19:C21">SUM(B112)</f>
        <v>64922.1581</v>
      </c>
      <c r="C19" s="20">
        <f t="shared" si="7"/>
        <v>15.267267</v>
      </c>
      <c r="D19" s="21"/>
      <c r="E19" s="19">
        <f t="shared" si="4"/>
        <v>17910.436</v>
      </c>
      <c r="F19" s="20">
        <f t="shared" si="4"/>
        <v>8.9973081</v>
      </c>
      <c r="G19" s="2"/>
      <c r="H19" s="19">
        <f t="shared" si="5"/>
        <v>1948.54762</v>
      </c>
      <c r="I19" s="20">
        <f t="shared" si="5"/>
        <v>2.8511089</v>
      </c>
      <c r="J19" s="2"/>
      <c r="K19" s="19">
        <f t="shared" si="6"/>
        <v>45063.1744</v>
      </c>
      <c r="L19" s="20">
        <f t="shared" si="6"/>
        <v>28.5517703</v>
      </c>
    </row>
    <row r="20" spans="1:12" ht="10.5" customHeight="1">
      <c r="A20" s="18" t="s">
        <v>13</v>
      </c>
      <c r="B20" s="19">
        <f t="shared" si="7"/>
        <v>51005.5269</v>
      </c>
      <c r="C20" s="20">
        <f t="shared" si="7"/>
        <v>11.9945951</v>
      </c>
      <c r="D20" s="21"/>
      <c r="E20" s="19">
        <f t="shared" si="4"/>
        <v>23537.54</v>
      </c>
      <c r="F20" s="20">
        <f t="shared" si="4"/>
        <v>11.824084</v>
      </c>
      <c r="G20" s="2"/>
      <c r="H20" s="19">
        <f t="shared" si="5"/>
        <v>5948.27335</v>
      </c>
      <c r="I20" s="20">
        <f t="shared" si="5"/>
        <v>8.7034952</v>
      </c>
      <c r="J20" s="2"/>
      <c r="K20" s="19">
        <f t="shared" si="6"/>
        <v>21519.7135</v>
      </c>
      <c r="L20" s="20">
        <f t="shared" si="6"/>
        <v>13.6347678</v>
      </c>
    </row>
    <row r="21" spans="1:12" ht="10.5" customHeight="1">
      <c r="A21" s="18" t="s">
        <v>14</v>
      </c>
      <c r="B21" s="19">
        <f t="shared" si="7"/>
        <v>46950.273</v>
      </c>
      <c r="C21" s="20">
        <f t="shared" si="7"/>
        <v>11.0409508</v>
      </c>
      <c r="D21" s="21"/>
      <c r="E21" s="19">
        <f t="shared" si="4"/>
        <v>21831.4172</v>
      </c>
      <c r="F21" s="20">
        <f t="shared" si="4"/>
        <v>10.9670131</v>
      </c>
      <c r="G21" s="2"/>
      <c r="H21" s="19">
        <f t="shared" si="5"/>
        <v>3417.09</v>
      </c>
      <c r="I21" s="20">
        <f t="shared" si="5"/>
        <v>4.9998755</v>
      </c>
      <c r="J21" s="2"/>
      <c r="K21" s="19">
        <f t="shared" si="6"/>
        <v>21701.7657</v>
      </c>
      <c r="L21" s="20">
        <f t="shared" si="6"/>
        <v>13.750115</v>
      </c>
    </row>
    <row r="22" spans="2:12" ht="3" customHeight="1">
      <c r="B22" s="19"/>
      <c r="C22" s="20"/>
      <c r="D22" s="21"/>
      <c r="E22" s="19"/>
      <c r="F22" s="20"/>
      <c r="G22" s="2"/>
      <c r="H22" s="19"/>
      <c r="I22" s="20"/>
      <c r="J22" s="2"/>
      <c r="K22" s="19"/>
      <c r="L22" s="20"/>
    </row>
    <row r="23" spans="1:12" ht="10.5" customHeight="1">
      <c r="A23" s="18" t="s">
        <v>36</v>
      </c>
      <c r="B23" s="19">
        <f>SUM(B115)</f>
        <v>109748.929</v>
      </c>
      <c r="C23" s="20">
        <f>SUM(C115)</f>
        <v>25.8088495</v>
      </c>
      <c r="D23" s="21"/>
      <c r="E23" s="19">
        <f aca="true" t="shared" si="8" ref="E23:F26">SUM(D115)</f>
        <v>34602.8298</v>
      </c>
      <c r="F23" s="20">
        <f t="shared" si="8"/>
        <v>17.3827327</v>
      </c>
      <c r="G23" s="2"/>
      <c r="H23" s="19">
        <f aca="true" t="shared" si="9" ref="H23:I26">SUM(F115)</f>
        <v>14301.2493</v>
      </c>
      <c r="I23" s="20">
        <f t="shared" si="9"/>
        <v>20.9255438</v>
      </c>
      <c r="J23" s="2"/>
      <c r="K23" s="19">
        <f aca="true" t="shared" si="10" ref="K23:L26">SUM(H115)</f>
        <v>60844.8503</v>
      </c>
      <c r="L23" s="20">
        <f t="shared" si="10"/>
        <v>38.5509502</v>
      </c>
    </row>
    <row r="24" spans="1:12" ht="10.5" customHeight="1">
      <c r="A24" s="18" t="s">
        <v>15</v>
      </c>
      <c r="B24" s="19">
        <f aca="true" t="shared" si="11" ref="B24:C26">SUM(B116)</f>
        <v>66952.8267</v>
      </c>
      <c r="C24" s="20">
        <f t="shared" si="11"/>
        <v>15.7448044</v>
      </c>
      <c r="D24" s="21"/>
      <c r="E24" s="19">
        <f t="shared" si="8"/>
        <v>18833.388</v>
      </c>
      <c r="F24" s="20">
        <f t="shared" si="8"/>
        <v>9.4609531</v>
      </c>
      <c r="G24" s="2"/>
      <c r="H24" s="19">
        <f t="shared" si="9"/>
        <v>9747.78745</v>
      </c>
      <c r="I24" s="20">
        <f t="shared" si="9"/>
        <v>14.2629325</v>
      </c>
      <c r="J24" s="2"/>
      <c r="K24" s="19">
        <f t="shared" si="10"/>
        <v>38371.6512</v>
      </c>
      <c r="L24" s="20">
        <f t="shared" si="10"/>
        <v>24.3120594</v>
      </c>
    </row>
    <row r="25" spans="1:12" ht="10.5" customHeight="1">
      <c r="A25" s="18" t="s">
        <v>16</v>
      </c>
      <c r="B25" s="19">
        <f t="shared" si="11"/>
        <v>24794.1937</v>
      </c>
      <c r="C25" s="20">
        <f t="shared" si="11"/>
        <v>5.8306684</v>
      </c>
      <c r="D25" s="21"/>
      <c r="E25" s="19">
        <f t="shared" si="8"/>
        <v>13191.2555</v>
      </c>
      <c r="F25" s="20">
        <f t="shared" si="8"/>
        <v>6.6266276</v>
      </c>
      <c r="G25" s="2"/>
      <c r="H25" s="19">
        <f t="shared" si="9"/>
        <v>2833.47456</v>
      </c>
      <c r="I25" s="20">
        <f t="shared" si="9"/>
        <v>4.1459312</v>
      </c>
      <c r="J25" s="2"/>
      <c r="K25" s="19">
        <f t="shared" si="10"/>
        <v>8769.46364</v>
      </c>
      <c r="L25" s="20">
        <f t="shared" si="10"/>
        <v>5.5562822</v>
      </c>
    </row>
    <row r="26" spans="1:12" ht="10.5" customHeight="1">
      <c r="A26" s="18" t="s">
        <v>17</v>
      </c>
      <c r="B26" s="19">
        <f t="shared" si="11"/>
        <v>18001.909</v>
      </c>
      <c r="C26" s="20">
        <f t="shared" si="11"/>
        <v>4.2333767</v>
      </c>
      <c r="D26" s="21"/>
      <c r="E26" s="19">
        <f t="shared" si="8"/>
        <v>2578.18631</v>
      </c>
      <c r="F26" s="20">
        <f t="shared" si="8"/>
        <v>1.295152</v>
      </c>
      <c r="G26" s="2"/>
      <c r="H26" s="19">
        <f t="shared" si="9"/>
        <v>1719.98731</v>
      </c>
      <c r="I26" s="20">
        <f t="shared" si="9"/>
        <v>2.5166801</v>
      </c>
      <c r="J26" s="2"/>
      <c r="K26" s="19">
        <f t="shared" si="10"/>
        <v>13703.7354</v>
      </c>
      <c r="L26" s="20">
        <f t="shared" si="10"/>
        <v>8.6826086</v>
      </c>
    </row>
    <row r="27" spans="2:12" ht="3" customHeight="1">
      <c r="B27" s="19"/>
      <c r="C27" s="20"/>
      <c r="D27" s="21"/>
      <c r="E27" s="19"/>
      <c r="F27" s="20"/>
      <c r="G27" s="2"/>
      <c r="H27" s="19"/>
      <c r="I27" s="20"/>
      <c r="J27" s="2"/>
      <c r="K27" s="19"/>
      <c r="L27" s="20"/>
    </row>
    <row r="28" spans="1:12" ht="10.5" customHeight="1">
      <c r="A28" s="18" t="s">
        <v>54</v>
      </c>
      <c r="B28" s="2"/>
      <c r="C28" s="21"/>
      <c r="D28" s="23"/>
      <c r="E28" s="2"/>
      <c r="F28" s="21"/>
      <c r="G28" s="23"/>
      <c r="H28" s="2"/>
      <c r="I28" s="21"/>
      <c r="J28" s="2"/>
      <c r="K28" s="2"/>
      <c r="L28" s="2"/>
    </row>
    <row r="29" spans="1:12" ht="10.5" customHeight="1">
      <c r="A29" s="18" t="s">
        <v>55</v>
      </c>
      <c r="B29" s="19">
        <v>199064.38504</v>
      </c>
      <c r="C29" s="20">
        <v>46.812509</v>
      </c>
      <c r="D29" s="23"/>
      <c r="E29" s="19">
        <v>199064.38504</v>
      </c>
      <c r="F29" s="20">
        <v>100</v>
      </c>
      <c r="G29" s="23"/>
      <c r="H29" s="24" t="s">
        <v>51</v>
      </c>
      <c r="I29" s="24" t="s">
        <v>51</v>
      </c>
      <c r="J29" s="2"/>
      <c r="K29" s="24" t="s">
        <v>51</v>
      </c>
      <c r="L29" s="24" t="s">
        <v>51</v>
      </c>
    </row>
    <row r="30" spans="1:12" ht="10.5" customHeight="1">
      <c r="A30" s="18" t="s">
        <v>56</v>
      </c>
      <c r="B30" s="19">
        <v>68343.501343</v>
      </c>
      <c r="C30" s="20">
        <v>16.0718391</v>
      </c>
      <c r="D30" s="23"/>
      <c r="E30" s="24" t="s">
        <v>51</v>
      </c>
      <c r="F30" s="24" t="s">
        <v>51</v>
      </c>
      <c r="G30" s="23"/>
      <c r="H30" s="19">
        <v>68343.501343</v>
      </c>
      <c r="I30" s="20">
        <v>100</v>
      </c>
      <c r="J30" s="2"/>
      <c r="K30" s="24" t="s">
        <v>51</v>
      </c>
      <c r="L30" s="24" t="s">
        <v>51</v>
      </c>
    </row>
    <row r="31" spans="1:12" ht="10.5" customHeight="1">
      <c r="A31" s="18" t="s">
        <v>57</v>
      </c>
      <c r="B31" s="19">
        <v>157829.70354</v>
      </c>
      <c r="C31" s="20">
        <v>37.1156519</v>
      </c>
      <c r="D31" s="23"/>
      <c r="E31" s="24" t="s">
        <v>51</v>
      </c>
      <c r="F31" s="24" t="s">
        <v>51</v>
      </c>
      <c r="G31" s="23"/>
      <c r="H31" s="24" t="s">
        <v>51</v>
      </c>
      <c r="I31" s="24" t="s">
        <v>51</v>
      </c>
      <c r="J31" s="2"/>
      <c r="K31" s="19">
        <v>157829.70354</v>
      </c>
      <c r="L31" s="20">
        <v>100</v>
      </c>
    </row>
    <row r="32" spans="2:12" ht="3" customHeight="1">
      <c r="B32" s="19"/>
      <c r="C32" s="20"/>
      <c r="D32" s="23"/>
      <c r="E32" s="19"/>
      <c r="F32" s="20"/>
      <c r="G32" s="23"/>
      <c r="H32" s="19"/>
      <c r="I32" s="20"/>
      <c r="J32" s="2"/>
      <c r="K32" s="2"/>
      <c r="L32" s="2"/>
    </row>
    <row r="33" spans="1:12" ht="10.5" customHeight="1">
      <c r="A33" s="18" t="s">
        <v>18</v>
      </c>
      <c r="B33" s="19"/>
      <c r="C33" s="20"/>
      <c r="D33" s="21"/>
      <c r="E33" s="19"/>
      <c r="F33" s="20"/>
      <c r="G33" s="2"/>
      <c r="H33" s="19"/>
      <c r="I33" s="20"/>
      <c r="J33" s="2"/>
      <c r="K33" s="19"/>
      <c r="L33" s="20"/>
    </row>
    <row r="34" spans="1:12" ht="10.5" customHeight="1">
      <c r="A34" s="18" t="s">
        <v>38</v>
      </c>
      <c r="B34" s="22"/>
      <c r="C34" s="21"/>
      <c r="D34" s="21"/>
      <c r="E34" s="22"/>
      <c r="F34" s="21"/>
      <c r="G34" s="2"/>
      <c r="H34" s="22"/>
      <c r="I34" s="21"/>
      <c r="J34" s="2"/>
      <c r="K34" s="22"/>
      <c r="L34" s="21"/>
    </row>
    <row r="35" spans="1:12" ht="10.5" customHeight="1">
      <c r="A35" s="18" t="s">
        <v>19</v>
      </c>
      <c r="B35" s="19">
        <f aca="true" t="shared" si="12" ref="B35:C38">SUM(B119)</f>
        <v>365042.349</v>
      </c>
      <c r="C35" s="20">
        <f t="shared" si="12"/>
        <v>85.8443276</v>
      </c>
      <c r="D35" s="21"/>
      <c r="E35" s="19">
        <f aca="true" t="shared" si="13" ref="E35:F38">SUM(D119)</f>
        <v>176986.397</v>
      </c>
      <c r="F35" s="20">
        <f t="shared" si="13"/>
        <v>88.9091221</v>
      </c>
      <c r="G35" s="2"/>
      <c r="H35" s="19">
        <f aca="true" t="shared" si="14" ref="H35:I38">SUM(F119)</f>
        <v>61106.5441</v>
      </c>
      <c r="I35" s="20">
        <f t="shared" si="14"/>
        <v>89.4109065</v>
      </c>
      <c r="J35" s="2"/>
      <c r="K35" s="19">
        <f aca="true" t="shared" si="15" ref="K35:L38">SUM(H119)</f>
        <v>126949.408</v>
      </c>
      <c r="L35" s="20">
        <f t="shared" si="15"/>
        <v>80.4344213</v>
      </c>
    </row>
    <row r="36" spans="1:12" ht="10.5" customHeight="1">
      <c r="A36" s="18" t="s">
        <v>20</v>
      </c>
      <c r="B36" s="19">
        <f t="shared" si="12"/>
        <v>9901.44021</v>
      </c>
      <c r="C36" s="20">
        <f t="shared" si="12"/>
        <v>2.328449</v>
      </c>
      <c r="D36" s="21"/>
      <c r="E36" s="19">
        <f t="shared" si="13"/>
        <v>8818.68168</v>
      </c>
      <c r="F36" s="20">
        <f t="shared" si="13"/>
        <v>4.430065</v>
      </c>
      <c r="G36" s="2"/>
      <c r="H36" s="25" t="s">
        <v>50</v>
      </c>
      <c r="I36" s="25" t="s">
        <v>50</v>
      </c>
      <c r="J36" s="2"/>
      <c r="K36" s="19">
        <f t="shared" si="15"/>
        <v>978.420982</v>
      </c>
      <c r="L36" s="20">
        <f t="shared" si="15"/>
        <v>0.619922</v>
      </c>
    </row>
    <row r="37" spans="1:12" ht="10.5" customHeight="1">
      <c r="A37" s="18" t="s">
        <v>21</v>
      </c>
      <c r="B37" s="19">
        <f t="shared" si="12"/>
        <v>17800.0307</v>
      </c>
      <c r="C37" s="20">
        <f t="shared" si="12"/>
        <v>4.1859025</v>
      </c>
      <c r="D37" s="21"/>
      <c r="E37" s="19">
        <f t="shared" si="13"/>
        <v>6273.23345</v>
      </c>
      <c r="F37" s="20">
        <f t="shared" si="13"/>
        <v>3.151359</v>
      </c>
      <c r="G37" s="2"/>
      <c r="H37" s="19">
        <f t="shared" si="14"/>
        <v>2741.3242</v>
      </c>
      <c r="I37" s="20">
        <f t="shared" si="14"/>
        <v>4.0110971</v>
      </c>
      <c r="J37" s="2"/>
      <c r="K37" s="19">
        <f t="shared" si="15"/>
        <v>8785.47307</v>
      </c>
      <c r="L37" s="20">
        <f t="shared" si="15"/>
        <v>5.5664256</v>
      </c>
    </row>
    <row r="38" spans="1:12" ht="10.5" customHeight="1">
      <c r="A38" s="18" t="s">
        <v>22</v>
      </c>
      <c r="B38" s="19">
        <f t="shared" si="12"/>
        <v>19669.0243</v>
      </c>
      <c r="C38" s="20">
        <f t="shared" si="12"/>
        <v>4.62542</v>
      </c>
      <c r="D38" s="21"/>
      <c r="E38" s="19">
        <f t="shared" si="13"/>
        <v>2914.32414</v>
      </c>
      <c r="F38" s="20">
        <f t="shared" si="13"/>
        <v>1.4640108</v>
      </c>
      <c r="G38" s="2"/>
      <c r="H38" s="19">
        <f t="shared" si="14"/>
        <v>1823.26317</v>
      </c>
      <c r="I38" s="20">
        <f t="shared" si="14"/>
        <v>2.667793</v>
      </c>
      <c r="J38" s="2"/>
      <c r="K38" s="19">
        <f t="shared" si="15"/>
        <v>14931.437</v>
      </c>
      <c r="L38" s="20">
        <f t="shared" si="15"/>
        <v>9.4604733</v>
      </c>
    </row>
    <row r="39" spans="1:12" ht="10.5" customHeight="1">
      <c r="A39" s="18" t="s">
        <v>23</v>
      </c>
      <c r="B39" s="25" t="s">
        <v>50</v>
      </c>
      <c r="C39" s="25" t="s">
        <v>50</v>
      </c>
      <c r="E39" s="25" t="s">
        <v>50</v>
      </c>
      <c r="F39" s="25" t="s">
        <v>50</v>
      </c>
      <c r="H39" s="25" t="s">
        <v>50</v>
      </c>
      <c r="I39" s="25" t="s">
        <v>50</v>
      </c>
      <c r="K39" s="25" t="s">
        <v>50</v>
      </c>
      <c r="L39" s="25" t="s">
        <v>50</v>
      </c>
    </row>
    <row r="40" spans="1:12" ht="10.5" customHeight="1">
      <c r="A40" s="18" t="s">
        <v>25</v>
      </c>
      <c r="B40" s="19">
        <f>SUM(B124)</f>
        <v>12379.216</v>
      </c>
      <c r="C40" s="20">
        <f>SUM(C124)</f>
        <v>2.9111293</v>
      </c>
      <c r="D40" s="2"/>
      <c r="E40" s="19">
        <f>SUM(D124)</f>
        <v>3722.6337</v>
      </c>
      <c r="F40" s="20">
        <f>SUM(E124)</f>
        <v>1.8700652</v>
      </c>
      <c r="G40" s="2"/>
      <c r="H40" s="19">
        <f>SUM(F124)</f>
        <v>2489.39097</v>
      </c>
      <c r="I40" s="20">
        <f>SUM(G124)</f>
        <v>3.6424692</v>
      </c>
      <c r="J40" s="2"/>
      <c r="K40" s="19">
        <f>SUM(H124)</f>
        <v>6167.1914</v>
      </c>
      <c r="L40" s="20">
        <f>SUM(I124)</f>
        <v>3.9074973</v>
      </c>
    </row>
    <row r="41" spans="1:12" ht="10.5" customHeight="1">
      <c r="A41" s="18" t="s">
        <v>24</v>
      </c>
      <c r="B41" s="19">
        <f>SUM(B125)</f>
        <v>366.887419</v>
      </c>
      <c r="C41" s="20">
        <f>SUM(C125)</f>
        <v>0.0862782</v>
      </c>
      <c r="D41" s="2"/>
      <c r="E41" s="19">
        <f>SUM(D125)</f>
        <v>349.114985</v>
      </c>
      <c r="F41" s="20">
        <f>SUM(E125)</f>
        <v>0.1753779</v>
      </c>
      <c r="G41" s="2"/>
      <c r="H41" s="24" t="s">
        <v>51</v>
      </c>
      <c r="I41" s="24" t="s">
        <v>51</v>
      </c>
      <c r="J41" s="2"/>
      <c r="K41" s="25" t="s">
        <v>50</v>
      </c>
      <c r="L41" s="25" t="s">
        <v>50</v>
      </c>
    </row>
    <row r="42" spans="2:12" ht="3" customHeight="1">
      <c r="B42" s="19"/>
      <c r="C42" s="20"/>
      <c r="D42" s="2"/>
      <c r="E42" s="19"/>
      <c r="F42" s="20"/>
      <c r="G42" s="2"/>
      <c r="H42" s="19"/>
      <c r="I42" s="20"/>
      <c r="J42" s="2"/>
      <c r="K42" s="19"/>
      <c r="L42" s="20"/>
    </row>
    <row r="43" spans="1:12" ht="10.5" customHeight="1">
      <c r="A43" s="18" t="s">
        <v>49</v>
      </c>
      <c r="B43" s="19"/>
      <c r="C43" s="20"/>
      <c r="D43" s="2"/>
      <c r="E43" s="19"/>
      <c r="F43" s="20"/>
      <c r="G43" s="2"/>
      <c r="H43" s="19"/>
      <c r="I43" s="20"/>
      <c r="J43" s="2"/>
      <c r="K43" s="19"/>
      <c r="L43" s="20"/>
    </row>
    <row r="44" spans="1:12" ht="10.5" customHeight="1">
      <c r="A44" s="18" t="s">
        <v>39</v>
      </c>
      <c r="B44" s="19">
        <f>SUM(B126)</f>
        <v>33312.9061</v>
      </c>
      <c r="C44" s="20">
        <f>SUM(C126)</f>
        <v>7.8339514</v>
      </c>
      <c r="D44" s="2"/>
      <c r="E44" s="19">
        <f aca="true" t="shared" si="16" ref="E44:F49">SUM(D126)</f>
        <v>17187.7427</v>
      </c>
      <c r="F44" s="20">
        <f t="shared" si="16"/>
        <v>8.6342631</v>
      </c>
      <c r="G44" s="2"/>
      <c r="H44" s="19">
        <f aca="true" t="shared" si="17" ref="H44:I49">SUM(F126)</f>
        <v>3063.38203</v>
      </c>
      <c r="I44" s="20">
        <f t="shared" si="17"/>
        <v>4.4823311</v>
      </c>
      <c r="J44" s="2"/>
      <c r="K44" s="19">
        <f aca="true" t="shared" si="18" ref="K44:L49">SUM(H126)</f>
        <v>13061.7813</v>
      </c>
      <c r="L44" s="20">
        <f t="shared" si="18"/>
        <v>8.2758702</v>
      </c>
    </row>
    <row r="45" spans="1:12" ht="10.5" customHeight="1">
      <c r="A45" s="18" t="s">
        <v>45</v>
      </c>
      <c r="B45" s="19">
        <f aca="true" t="shared" si="19" ref="B45:C49">SUM(B127)</f>
        <v>81044.0089</v>
      </c>
      <c r="C45" s="20">
        <f t="shared" si="19"/>
        <v>19.0585242</v>
      </c>
      <c r="D45" s="2"/>
      <c r="E45" s="19">
        <f t="shared" si="16"/>
        <v>47531.3225</v>
      </c>
      <c r="F45" s="20">
        <f t="shared" si="16"/>
        <v>23.8773613</v>
      </c>
      <c r="G45" s="2"/>
      <c r="H45" s="19">
        <f t="shared" si="17"/>
        <v>6686.27181</v>
      </c>
      <c r="I45" s="20">
        <f t="shared" si="17"/>
        <v>9.7833323</v>
      </c>
      <c r="J45" s="2"/>
      <c r="K45" s="19">
        <f t="shared" si="18"/>
        <v>26826.4146</v>
      </c>
      <c r="L45" s="20">
        <f t="shared" si="18"/>
        <v>16.9970633</v>
      </c>
    </row>
    <row r="46" spans="1:12" ht="10.5" customHeight="1">
      <c r="A46" s="18" t="s">
        <v>46</v>
      </c>
      <c r="B46" s="19">
        <f t="shared" si="19"/>
        <v>106339.037</v>
      </c>
      <c r="C46" s="20">
        <f t="shared" si="19"/>
        <v>25.0069703</v>
      </c>
      <c r="D46" s="2"/>
      <c r="E46" s="19">
        <f t="shared" si="16"/>
        <v>66381.7705</v>
      </c>
      <c r="F46" s="20">
        <f t="shared" si="16"/>
        <v>33.3468845</v>
      </c>
      <c r="G46" s="2"/>
      <c r="H46" s="19">
        <f t="shared" si="17"/>
        <v>9277.12352</v>
      </c>
      <c r="I46" s="20">
        <f t="shared" si="17"/>
        <v>13.5742585</v>
      </c>
      <c r="J46" s="2"/>
      <c r="K46" s="19">
        <f t="shared" si="18"/>
        <v>30680.1438</v>
      </c>
      <c r="L46" s="20">
        <f t="shared" si="18"/>
        <v>19.4387642</v>
      </c>
    </row>
    <row r="47" spans="1:12" ht="10.5" customHeight="1">
      <c r="A47" s="18" t="s">
        <v>47</v>
      </c>
      <c r="B47" s="19">
        <f t="shared" si="19"/>
        <v>84757.5566</v>
      </c>
      <c r="C47" s="20">
        <f t="shared" si="19"/>
        <v>19.9318119</v>
      </c>
      <c r="D47" s="2"/>
      <c r="E47" s="19">
        <f t="shared" si="16"/>
        <v>44346.478</v>
      </c>
      <c r="F47" s="20">
        <f t="shared" si="16"/>
        <v>22.2774546</v>
      </c>
      <c r="G47" s="2"/>
      <c r="H47" s="19">
        <f t="shared" si="17"/>
        <v>13325.1964</v>
      </c>
      <c r="I47" s="20">
        <f t="shared" si="17"/>
        <v>19.4973863</v>
      </c>
      <c r="J47" s="2"/>
      <c r="K47" s="19">
        <f t="shared" si="18"/>
        <v>27085.882</v>
      </c>
      <c r="L47" s="20">
        <f t="shared" si="18"/>
        <v>17.1614604</v>
      </c>
    </row>
    <row r="48" spans="1:12" ht="10.5" customHeight="1">
      <c r="A48" s="18" t="s">
        <v>48</v>
      </c>
      <c r="B48" s="19">
        <f t="shared" si="19"/>
        <v>55441.6483</v>
      </c>
      <c r="C48" s="20">
        <f t="shared" si="19"/>
        <v>13.0378051</v>
      </c>
      <c r="D48" s="2"/>
      <c r="E48" s="19">
        <f t="shared" si="16"/>
        <v>18158.6796</v>
      </c>
      <c r="F48" s="20">
        <f t="shared" si="16"/>
        <v>9.1220133</v>
      </c>
      <c r="G48" s="2"/>
      <c r="H48" s="19">
        <f t="shared" si="17"/>
        <v>12334.0633</v>
      </c>
      <c r="I48" s="20">
        <f t="shared" si="17"/>
        <v>18.0471633</v>
      </c>
      <c r="J48" s="2"/>
      <c r="K48" s="19">
        <f t="shared" si="18"/>
        <v>24948.9053</v>
      </c>
      <c r="L48" s="20">
        <f t="shared" si="18"/>
        <v>15.8074842</v>
      </c>
    </row>
    <row r="49" spans="1:12" ht="10.5" customHeight="1">
      <c r="A49" s="18" t="s">
        <v>26</v>
      </c>
      <c r="B49" s="19">
        <f t="shared" si="19"/>
        <v>64342.4318</v>
      </c>
      <c r="C49" s="20">
        <f t="shared" si="19"/>
        <v>15.130937</v>
      </c>
      <c r="D49" s="2"/>
      <c r="E49" s="19">
        <f t="shared" si="16"/>
        <v>5458.39149</v>
      </c>
      <c r="F49" s="20">
        <f t="shared" si="16"/>
        <v>2.7420231</v>
      </c>
      <c r="G49" s="2"/>
      <c r="H49" s="19">
        <f t="shared" si="17"/>
        <v>23657.4641</v>
      </c>
      <c r="I49" s="20">
        <f t="shared" si="17"/>
        <v>34.6155285</v>
      </c>
      <c r="J49" s="2"/>
      <c r="K49" s="19">
        <f t="shared" si="18"/>
        <v>35226.5762</v>
      </c>
      <c r="L49" s="20">
        <f t="shared" si="18"/>
        <v>22.3193578</v>
      </c>
    </row>
    <row r="50" spans="2:12" ht="3" customHeight="1">
      <c r="B50" s="19"/>
      <c r="C50" s="20"/>
      <c r="D50" s="2"/>
      <c r="E50" s="19"/>
      <c r="F50" s="20"/>
      <c r="G50" s="2"/>
      <c r="H50" s="19"/>
      <c r="I50" s="20"/>
      <c r="J50" s="2"/>
      <c r="K50" s="19"/>
      <c r="L50" s="20"/>
    </row>
    <row r="51" spans="1:12" ht="10.5" customHeight="1">
      <c r="A51" s="18" t="s">
        <v>27</v>
      </c>
      <c r="B51" s="19"/>
      <c r="C51" s="20"/>
      <c r="D51" s="2"/>
      <c r="E51" s="19"/>
      <c r="F51" s="20"/>
      <c r="G51" s="2"/>
      <c r="H51" s="19"/>
      <c r="I51" s="20"/>
      <c r="J51" s="2"/>
      <c r="K51" s="19"/>
      <c r="L51" s="20"/>
    </row>
    <row r="52" spans="1:12" ht="10.5" customHeight="1">
      <c r="A52" s="18" t="s">
        <v>28</v>
      </c>
      <c r="B52" s="19">
        <f>SUM(B132)</f>
        <v>111332.528</v>
      </c>
      <c r="C52" s="20">
        <f>SUM(C132)</f>
        <v>26.1812529</v>
      </c>
      <c r="D52" s="2"/>
      <c r="E52" s="19">
        <f aca="true" t="shared" si="20" ref="E52:F55">SUM(D132)</f>
        <v>50233.6824</v>
      </c>
      <c r="F52" s="20">
        <f t="shared" si="20"/>
        <v>25.2348919</v>
      </c>
      <c r="G52" s="2"/>
      <c r="H52" s="19">
        <f aca="true" t="shared" si="21" ref="H52:I55">SUM(F132)</f>
        <v>25488.2448</v>
      </c>
      <c r="I52" s="20">
        <f t="shared" si="21"/>
        <v>37.2943212</v>
      </c>
      <c r="J52" s="2"/>
      <c r="K52" s="19">
        <f aca="true" t="shared" si="22" ref="K52:L55">SUM(H132)</f>
        <v>35610.6014</v>
      </c>
      <c r="L52" s="20">
        <f t="shared" si="22"/>
        <v>22.562674</v>
      </c>
    </row>
    <row r="53" spans="1:12" ht="10.5" customHeight="1">
      <c r="A53" s="18" t="s">
        <v>29</v>
      </c>
      <c r="B53" s="19">
        <f aca="true" t="shared" si="23" ref="B53:C55">SUM(B133)</f>
        <v>94058.6198</v>
      </c>
      <c r="C53" s="20">
        <f t="shared" si="23"/>
        <v>22.1190746</v>
      </c>
      <c r="D53" s="2"/>
      <c r="E53" s="19">
        <f t="shared" si="20"/>
        <v>56142.9964</v>
      </c>
      <c r="F53" s="20">
        <f t="shared" si="20"/>
        <v>28.203436</v>
      </c>
      <c r="G53" s="2"/>
      <c r="H53" s="19">
        <f t="shared" si="21"/>
        <v>17173.8706</v>
      </c>
      <c r="I53" s="20">
        <f t="shared" si="21"/>
        <v>25.1287544</v>
      </c>
      <c r="J53" s="2"/>
      <c r="K53" s="19">
        <f t="shared" si="22"/>
        <v>20741.7527</v>
      </c>
      <c r="L53" s="20">
        <f t="shared" si="22"/>
        <v>13.1418562</v>
      </c>
    </row>
    <row r="54" spans="1:12" ht="10.5" customHeight="1">
      <c r="A54" s="18" t="s">
        <v>30</v>
      </c>
      <c r="B54" s="19">
        <f t="shared" si="23"/>
        <v>143222.047</v>
      </c>
      <c r="C54" s="20">
        <f t="shared" si="23"/>
        <v>33.6804767</v>
      </c>
      <c r="D54" s="2"/>
      <c r="E54" s="19">
        <f t="shared" si="20"/>
        <v>54338.1358</v>
      </c>
      <c r="F54" s="20">
        <f t="shared" si="20"/>
        <v>27.2967642</v>
      </c>
      <c r="G54" s="2"/>
      <c r="H54" s="19">
        <f t="shared" si="21"/>
        <v>13229.0551</v>
      </c>
      <c r="I54" s="20">
        <f t="shared" si="21"/>
        <v>19.3567127</v>
      </c>
      <c r="J54" s="2"/>
      <c r="K54" s="19">
        <f t="shared" si="22"/>
        <v>75654.8564</v>
      </c>
      <c r="L54" s="20">
        <f t="shared" si="22"/>
        <v>47.9344856</v>
      </c>
    </row>
    <row r="55" spans="1:12" ht="10.5" customHeight="1">
      <c r="A55" s="18" t="s">
        <v>31</v>
      </c>
      <c r="B55" s="19">
        <f t="shared" si="23"/>
        <v>76624.3937</v>
      </c>
      <c r="C55" s="20">
        <f t="shared" si="23"/>
        <v>18.0191957</v>
      </c>
      <c r="D55" s="2"/>
      <c r="E55" s="19">
        <f t="shared" si="20"/>
        <v>38349.5702</v>
      </c>
      <c r="F55" s="20">
        <f t="shared" si="20"/>
        <v>19.2649078</v>
      </c>
      <c r="G55" s="2"/>
      <c r="H55" s="19">
        <f t="shared" si="21"/>
        <v>12452.3306</v>
      </c>
      <c r="I55" s="20">
        <f t="shared" si="21"/>
        <v>18.2202117</v>
      </c>
      <c r="J55" s="2"/>
      <c r="K55" s="19">
        <f t="shared" si="22"/>
        <v>25822.4928</v>
      </c>
      <c r="L55" s="20">
        <f t="shared" si="22"/>
        <v>16.3609842</v>
      </c>
    </row>
    <row r="56" spans="2:12" ht="3" customHeight="1">
      <c r="B56" s="22"/>
      <c r="C56" s="21"/>
      <c r="D56" s="2"/>
      <c r="E56" s="22"/>
      <c r="F56" s="21"/>
      <c r="G56" s="2"/>
      <c r="H56" s="22"/>
      <c r="I56" s="21"/>
      <c r="J56" s="2"/>
      <c r="K56" s="22"/>
      <c r="L56" s="21"/>
    </row>
    <row r="57" spans="1:12" ht="10.5" customHeight="1">
      <c r="A57" s="18" t="s">
        <v>32</v>
      </c>
      <c r="B57" s="22"/>
      <c r="C57" s="21"/>
      <c r="D57" s="2"/>
      <c r="E57" s="22"/>
      <c r="F57" s="21"/>
      <c r="G57" s="2"/>
      <c r="H57" s="22"/>
      <c r="I57" s="21"/>
      <c r="J57" s="2"/>
      <c r="K57" s="22"/>
      <c r="L57" s="21"/>
    </row>
    <row r="58" spans="1:12" ht="10.5" customHeight="1">
      <c r="A58" s="18" t="s">
        <v>33</v>
      </c>
      <c r="B58" s="19">
        <f aca="true" t="shared" si="24" ref="B58:C60">SUM(B136)</f>
        <v>174641.689</v>
      </c>
      <c r="C58" s="20">
        <f t="shared" si="24"/>
        <v>41.069203</v>
      </c>
      <c r="D58" s="2"/>
      <c r="E58" s="19">
        <f aca="true" t="shared" si="25" ref="E58:F60">SUM(D136)</f>
        <v>83471.6549</v>
      </c>
      <c r="F58" s="20">
        <f t="shared" si="25"/>
        <v>41.9319884</v>
      </c>
      <c r="G58" s="2"/>
      <c r="H58" s="19">
        <f aca="true" t="shared" si="26" ref="H58:I60">SUM(F136)</f>
        <v>33506.8096</v>
      </c>
      <c r="I58" s="20">
        <f t="shared" si="26"/>
        <v>49.0270604</v>
      </c>
      <c r="J58" s="2"/>
      <c r="K58" s="19">
        <f aca="true" t="shared" si="27" ref="K58:L60">SUM(H136)</f>
        <v>57663.2245</v>
      </c>
      <c r="L58" s="20">
        <f t="shared" si="27"/>
        <v>36.5350902</v>
      </c>
    </row>
    <row r="59" spans="1:12" ht="10.5" customHeight="1">
      <c r="A59" s="18" t="s">
        <v>34</v>
      </c>
      <c r="B59" s="19">
        <f t="shared" si="24"/>
        <v>188530.493</v>
      </c>
      <c r="C59" s="20">
        <f t="shared" si="24"/>
        <v>44.3353312</v>
      </c>
      <c r="D59" s="2"/>
      <c r="E59" s="19">
        <f t="shared" si="25"/>
        <v>92335.5459</v>
      </c>
      <c r="F59" s="20">
        <f t="shared" si="25"/>
        <v>46.3847644</v>
      </c>
      <c r="G59" s="2"/>
      <c r="H59" s="19">
        <f t="shared" si="26"/>
        <v>26510.3122</v>
      </c>
      <c r="I59" s="20">
        <f t="shared" si="26"/>
        <v>38.7898069</v>
      </c>
      <c r="J59" s="2"/>
      <c r="K59" s="19">
        <f t="shared" si="27"/>
        <v>69684.6357</v>
      </c>
      <c r="L59" s="20">
        <f t="shared" si="27"/>
        <v>44.1517878</v>
      </c>
    </row>
    <row r="60" spans="1:12" ht="10.5" customHeight="1">
      <c r="A60" s="18" t="s">
        <v>35</v>
      </c>
      <c r="B60" s="19">
        <f t="shared" si="24"/>
        <v>62065.4069</v>
      </c>
      <c r="C60" s="20">
        <f t="shared" si="24"/>
        <v>14.5954658</v>
      </c>
      <c r="D60" s="2"/>
      <c r="E60" s="19">
        <f t="shared" si="25"/>
        <v>23257.1842</v>
      </c>
      <c r="F60" s="20">
        <f t="shared" si="25"/>
        <v>11.6832472</v>
      </c>
      <c r="G60" s="2"/>
      <c r="H60" s="19">
        <f t="shared" si="26"/>
        <v>8326.37947</v>
      </c>
      <c r="I60" s="20">
        <f t="shared" si="26"/>
        <v>12.1831327</v>
      </c>
      <c r="J60" s="2"/>
      <c r="K60" s="19">
        <f t="shared" si="27"/>
        <v>30481.8433</v>
      </c>
      <c r="L60" s="20">
        <f t="shared" si="27"/>
        <v>19.3131221</v>
      </c>
    </row>
    <row r="61" spans="1:12" ht="3" customHeight="1">
      <c r="A61" s="1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3" customHeight="1">
      <c r="B62" s="26"/>
      <c r="C62" s="27"/>
      <c r="E62" s="26"/>
      <c r="F62" s="27"/>
      <c r="H62" s="26"/>
      <c r="I62" s="27"/>
      <c r="K62" s="26"/>
      <c r="L62" s="27"/>
    </row>
    <row r="63" spans="1:12" s="32" customFormat="1" ht="10.5" customHeight="1">
      <c r="A63" s="28" t="s">
        <v>41</v>
      </c>
      <c r="B63" s="29"/>
      <c r="C63" s="30"/>
      <c r="D63" s="31"/>
      <c r="E63" s="29"/>
      <c r="F63" s="30"/>
      <c r="G63" s="31"/>
      <c r="H63" s="29"/>
      <c r="I63" s="30"/>
      <c r="J63" s="31"/>
      <c r="K63" s="29"/>
      <c r="L63" s="30"/>
    </row>
    <row r="64" spans="1:12" s="32" customFormat="1" ht="10.5" customHeight="1">
      <c r="A64" s="33" t="s">
        <v>40</v>
      </c>
      <c r="B64" s="29"/>
      <c r="C64" s="30"/>
      <c r="D64" s="31"/>
      <c r="E64" s="29"/>
      <c r="F64" s="30"/>
      <c r="G64" s="31"/>
      <c r="H64" s="29"/>
      <c r="I64" s="30"/>
      <c r="J64" s="31"/>
      <c r="K64" s="29"/>
      <c r="L64" s="30"/>
    </row>
    <row r="65" spans="1:12" s="32" customFormat="1" ht="10.5" customHeight="1">
      <c r="A65" s="33" t="s">
        <v>44</v>
      </c>
      <c r="B65" s="29"/>
      <c r="C65" s="30"/>
      <c r="D65" s="31"/>
      <c r="E65" s="29"/>
      <c r="F65" s="30"/>
      <c r="G65" s="31"/>
      <c r="H65" s="29"/>
      <c r="I65" s="30"/>
      <c r="J65" s="31"/>
      <c r="K65" s="29"/>
      <c r="L65" s="30"/>
    </row>
    <row r="66" spans="1:12" s="32" customFormat="1" ht="10.5" customHeight="1">
      <c r="A66" s="33" t="s">
        <v>52</v>
      </c>
      <c r="B66" s="29"/>
      <c r="C66" s="30"/>
      <c r="D66" s="31"/>
      <c r="E66" s="29"/>
      <c r="F66" s="30"/>
      <c r="G66" s="31"/>
      <c r="H66" s="29"/>
      <c r="I66" s="30"/>
      <c r="J66" s="31"/>
      <c r="K66" s="29"/>
      <c r="L66" s="30"/>
    </row>
    <row r="67" spans="1:12" ht="10.5" customHeight="1">
      <c r="A67" s="18"/>
      <c r="B67" s="26"/>
      <c r="C67" s="27"/>
      <c r="E67" s="26"/>
      <c r="F67" s="27"/>
      <c r="H67" s="26"/>
      <c r="I67" s="27"/>
      <c r="K67" s="26"/>
      <c r="L67" s="27"/>
    </row>
    <row r="68" spans="2:12" ht="10.5" customHeight="1">
      <c r="B68" s="26"/>
      <c r="C68" s="27"/>
      <c r="E68" s="26"/>
      <c r="F68" s="27"/>
      <c r="H68" s="26"/>
      <c r="I68" s="27"/>
      <c r="K68" s="26"/>
      <c r="L68" s="27"/>
    </row>
    <row r="69" spans="2:12" ht="10.5" customHeight="1">
      <c r="B69" s="26"/>
      <c r="C69" s="27"/>
      <c r="E69" s="26"/>
      <c r="F69" s="27"/>
      <c r="H69" s="26"/>
      <c r="I69" s="27"/>
      <c r="K69" s="26"/>
      <c r="L69" s="27"/>
    </row>
    <row r="70" spans="2:12" ht="10.5" customHeight="1">
      <c r="B70" s="26"/>
      <c r="C70" s="27"/>
      <c r="E70" s="26"/>
      <c r="F70" s="27"/>
      <c r="H70" s="26"/>
      <c r="I70" s="27"/>
      <c r="K70" s="26"/>
      <c r="L70" s="27"/>
    </row>
    <row r="94" spans="2:12" ht="10.5" customHeight="1">
      <c r="B94" s="26"/>
      <c r="C94" s="27"/>
      <c r="E94" s="26"/>
      <c r="F94" s="27"/>
      <c r="H94" s="26"/>
      <c r="I94" s="27"/>
      <c r="K94" s="26"/>
      <c r="L94" s="27"/>
    </row>
    <row r="95" spans="2:12" ht="10.5" customHeight="1">
      <c r="B95" s="26"/>
      <c r="C95" s="27"/>
      <c r="E95" s="26"/>
      <c r="F95" s="27"/>
      <c r="H95" s="26"/>
      <c r="I95" s="27"/>
      <c r="K95" s="26"/>
      <c r="L95" s="27"/>
    </row>
    <row r="96" spans="2:12" ht="10.5" customHeight="1">
      <c r="B96" s="26"/>
      <c r="C96" s="27"/>
      <c r="E96" s="26"/>
      <c r="F96" s="27"/>
      <c r="H96" s="26"/>
      <c r="I96" s="27"/>
      <c r="K96" s="26"/>
      <c r="L96" s="27"/>
    </row>
    <row r="97" spans="2:11" ht="10.5" customHeight="1">
      <c r="B97" s="2"/>
      <c r="C97" s="2"/>
      <c r="D97" s="2"/>
      <c r="E97" s="2"/>
      <c r="F97" s="2"/>
      <c r="H97" s="26"/>
      <c r="I97" s="27"/>
      <c r="K97" s="26"/>
    </row>
    <row r="98" spans="2:11" ht="10.5" customHeight="1">
      <c r="B98" s="2"/>
      <c r="C98" s="2"/>
      <c r="D98" s="2"/>
      <c r="E98" s="2"/>
      <c r="F98" s="2"/>
      <c r="H98" s="26"/>
      <c r="K98" s="26"/>
    </row>
    <row r="99" spans="2:11" ht="10.5" customHeight="1">
      <c r="B99" s="2"/>
      <c r="C99" s="2"/>
      <c r="D99" s="2"/>
      <c r="E99" s="2"/>
      <c r="F99" s="2"/>
      <c r="H99" s="26"/>
      <c r="K99" s="26"/>
    </row>
    <row r="100" spans="2:6" ht="10.5" customHeight="1">
      <c r="B100" s="2"/>
      <c r="C100" s="2"/>
      <c r="D100" s="2"/>
      <c r="E100" s="2"/>
      <c r="F100" s="2"/>
    </row>
    <row r="101" spans="2:6" ht="10.5" customHeight="1">
      <c r="B101" s="2"/>
      <c r="C101" s="2"/>
      <c r="D101" s="2"/>
      <c r="E101" s="2"/>
      <c r="F101" s="2"/>
    </row>
    <row r="102" spans="2:6" ht="10.5" customHeight="1">
      <c r="B102" s="2"/>
      <c r="C102" s="2"/>
      <c r="D102" s="2"/>
      <c r="E102" s="2"/>
      <c r="F102" s="2"/>
    </row>
    <row r="103" spans="2:6" ht="10.5" customHeight="1">
      <c r="B103" s="2"/>
      <c r="C103" s="2"/>
      <c r="D103" s="2"/>
      <c r="E103" s="2"/>
      <c r="F103" s="2"/>
    </row>
    <row r="104" spans="2:6" ht="10.5" customHeight="1">
      <c r="B104" s="2"/>
      <c r="C104" s="2"/>
      <c r="D104" s="2"/>
      <c r="E104" s="2"/>
      <c r="F104" s="2"/>
    </row>
    <row r="105" spans="2:6" ht="10.5" customHeight="1">
      <c r="B105" s="2"/>
      <c r="C105" s="2"/>
      <c r="D105" s="2"/>
      <c r="E105" s="2"/>
      <c r="F105" s="2"/>
    </row>
    <row r="106" spans="2:9" ht="10.5" customHeight="1">
      <c r="B106" s="2">
        <v>425237.589</v>
      </c>
      <c r="C106" s="2">
        <v>100</v>
      </c>
      <c r="D106" s="2">
        <v>199064.385</v>
      </c>
      <c r="E106" s="2">
        <v>100</v>
      </c>
      <c r="F106" s="2">
        <v>68343.5013</v>
      </c>
      <c r="G106" s="7">
        <v>100</v>
      </c>
      <c r="H106" s="7">
        <v>157829.703</v>
      </c>
      <c r="I106" s="7">
        <v>100</v>
      </c>
    </row>
    <row r="107" spans="2:9" ht="10.5" customHeight="1">
      <c r="B107" s="2">
        <v>152610.702</v>
      </c>
      <c r="C107" s="2">
        <v>35.8883377</v>
      </c>
      <c r="D107" s="2">
        <v>101182.161</v>
      </c>
      <c r="E107" s="2">
        <v>50.8288621</v>
      </c>
      <c r="F107" s="2">
        <v>42728.341</v>
      </c>
      <c r="G107" s="7">
        <v>62.5199766</v>
      </c>
      <c r="H107" s="7">
        <v>8700.19935</v>
      </c>
      <c r="I107" s="7">
        <v>5.5123967</v>
      </c>
    </row>
    <row r="108" spans="2:9" ht="10.5" customHeight="1">
      <c r="B108" s="2">
        <v>66874.0737</v>
      </c>
      <c r="C108" s="2">
        <v>15.7262846</v>
      </c>
      <c r="D108" s="2">
        <v>59986.3731</v>
      </c>
      <c r="E108" s="2">
        <v>30.1341564</v>
      </c>
      <c r="F108" s="2">
        <v>5660.46252</v>
      </c>
      <c r="G108" s="7">
        <v>8.2823713</v>
      </c>
      <c r="H108" s="7">
        <v>1227.23807</v>
      </c>
      <c r="I108" s="7">
        <v>0.777571</v>
      </c>
    </row>
    <row r="109" spans="2:9" ht="10.5" customHeight="1">
      <c r="B109" s="2">
        <v>57330.2429</v>
      </c>
      <c r="C109" s="2">
        <v>13.4819321</v>
      </c>
      <c r="D109" s="2">
        <v>36041.6185</v>
      </c>
      <c r="E109" s="2">
        <v>18.1055082</v>
      </c>
      <c r="F109" s="2">
        <v>19297.4785</v>
      </c>
      <c r="G109" s="7">
        <v>28.236011</v>
      </c>
      <c r="H109" s="7">
        <v>1991.14585</v>
      </c>
      <c r="I109" s="7">
        <v>1.2615787</v>
      </c>
    </row>
    <row r="110" spans="2:9" ht="10.5" customHeight="1">
      <c r="B110" s="2">
        <v>28406.3854</v>
      </c>
      <c r="C110" s="2">
        <v>6.680121</v>
      </c>
      <c r="D110" s="2">
        <v>5154.1701</v>
      </c>
      <c r="E110" s="2">
        <v>2.5891975</v>
      </c>
      <c r="F110" s="2">
        <v>17770.3999</v>
      </c>
      <c r="G110" s="7">
        <v>26.0015942</v>
      </c>
      <c r="H110" s="7">
        <v>5481.81542</v>
      </c>
      <c r="I110" s="7">
        <v>3.473247</v>
      </c>
    </row>
    <row r="111" spans="2:9" ht="10.5" customHeight="1">
      <c r="B111" s="2">
        <v>162877.958</v>
      </c>
      <c r="C111" s="2">
        <v>38.3028128</v>
      </c>
      <c r="D111" s="2">
        <v>63279.3933</v>
      </c>
      <c r="E111" s="2">
        <v>31.7884052</v>
      </c>
      <c r="F111" s="2">
        <v>11313.9109</v>
      </c>
      <c r="G111" s="7">
        <v>16.5544796</v>
      </c>
      <c r="H111" s="7">
        <v>88284.6538</v>
      </c>
      <c r="I111" s="7">
        <v>55.9366531</v>
      </c>
    </row>
    <row r="112" spans="2:9" ht="10.5" customHeight="1">
      <c r="B112" s="2">
        <v>64922.1581</v>
      </c>
      <c r="C112" s="2">
        <v>15.267267</v>
      </c>
      <c r="D112" s="2">
        <v>17910.436</v>
      </c>
      <c r="E112" s="2">
        <v>8.9973081</v>
      </c>
      <c r="F112" s="2">
        <v>1948.54762</v>
      </c>
      <c r="G112" s="7">
        <v>2.8511089</v>
      </c>
      <c r="H112" s="7">
        <v>45063.1744</v>
      </c>
      <c r="I112" s="7">
        <v>28.5517703</v>
      </c>
    </row>
    <row r="113" spans="2:9" ht="10.5" customHeight="1">
      <c r="B113" s="2">
        <v>51005.5269</v>
      </c>
      <c r="C113" s="2">
        <v>11.9945951</v>
      </c>
      <c r="D113" s="2">
        <v>23537.54</v>
      </c>
      <c r="E113" s="2">
        <v>11.824084</v>
      </c>
      <c r="F113" s="2">
        <v>5948.27335</v>
      </c>
      <c r="G113" s="7">
        <v>8.7034952</v>
      </c>
      <c r="H113" s="7">
        <v>21519.7135</v>
      </c>
      <c r="I113" s="7">
        <v>13.6347678</v>
      </c>
    </row>
    <row r="114" spans="2:9" ht="10.5" customHeight="1">
      <c r="B114" s="2">
        <v>46950.273</v>
      </c>
      <c r="C114" s="2">
        <v>11.0409508</v>
      </c>
      <c r="D114" s="2">
        <v>21831.4172</v>
      </c>
      <c r="E114" s="2">
        <v>10.9670131</v>
      </c>
      <c r="F114" s="2">
        <v>3417.09</v>
      </c>
      <c r="G114" s="7">
        <v>4.9998755</v>
      </c>
      <c r="H114" s="7">
        <v>21701.7657</v>
      </c>
      <c r="I114" s="7">
        <v>13.750115</v>
      </c>
    </row>
    <row r="115" spans="2:9" ht="10.5" customHeight="1">
      <c r="B115" s="2">
        <v>109748.929</v>
      </c>
      <c r="C115" s="2">
        <v>25.8088495</v>
      </c>
      <c r="D115" s="2">
        <v>34602.8298</v>
      </c>
      <c r="E115" s="2">
        <v>17.3827327</v>
      </c>
      <c r="F115" s="2">
        <v>14301.2493</v>
      </c>
      <c r="G115" s="7">
        <v>20.9255438</v>
      </c>
      <c r="H115" s="7">
        <v>60844.8503</v>
      </c>
      <c r="I115" s="7">
        <v>38.5509502</v>
      </c>
    </row>
    <row r="116" spans="2:9" ht="10.5" customHeight="1">
      <c r="B116" s="2">
        <v>66952.8267</v>
      </c>
      <c r="C116" s="2">
        <v>15.7448044</v>
      </c>
      <c r="D116" s="2">
        <v>18833.388</v>
      </c>
      <c r="E116" s="2">
        <v>9.4609531</v>
      </c>
      <c r="F116" s="2">
        <v>9747.78745</v>
      </c>
      <c r="G116" s="7">
        <v>14.2629325</v>
      </c>
      <c r="H116" s="7">
        <v>38371.6512</v>
      </c>
      <c r="I116" s="7">
        <v>24.3120594</v>
      </c>
    </row>
    <row r="117" spans="2:9" ht="10.5" customHeight="1">
      <c r="B117" s="2">
        <v>24794.1937</v>
      </c>
      <c r="C117" s="2">
        <v>5.8306684</v>
      </c>
      <c r="D117" s="2">
        <v>13191.2555</v>
      </c>
      <c r="E117" s="2">
        <v>6.6266276</v>
      </c>
      <c r="F117" s="2">
        <v>2833.47456</v>
      </c>
      <c r="G117" s="7">
        <v>4.1459312</v>
      </c>
      <c r="H117" s="7">
        <v>8769.46364</v>
      </c>
      <c r="I117" s="7">
        <v>5.5562822</v>
      </c>
    </row>
    <row r="118" spans="2:9" ht="10.5" customHeight="1">
      <c r="B118" s="2">
        <v>18001.909</v>
      </c>
      <c r="C118" s="2">
        <v>4.2333767</v>
      </c>
      <c r="D118" s="2">
        <v>2578.18631</v>
      </c>
      <c r="E118" s="2">
        <v>1.295152</v>
      </c>
      <c r="F118" s="2">
        <v>1719.98731</v>
      </c>
      <c r="G118" s="7">
        <v>2.5166801</v>
      </c>
      <c r="H118" s="7">
        <v>13703.7354</v>
      </c>
      <c r="I118" s="7">
        <v>8.6826086</v>
      </c>
    </row>
    <row r="119" spans="2:9" ht="10.5" customHeight="1">
      <c r="B119" s="2">
        <v>365042.349</v>
      </c>
      <c r="C119" s="2">
        <v>85.8443276</v>
      </c>
      <c r="D119" s="2">
        <v>176986.397</v>
      </c>
      <c r="E119" s="2">
        <v>88.9091221</v>
      </c>
      <c r="F119" s="2">
        <v>61106.5441</v>
      </c>
      <c r="G119" s="7">
        <v>89.4109065</v>
      </c>
      <c r="H119" s="7">
        <v>126949.408</v>
      </c>
      <c r="I119" s="7">
        <v>80.4344213</v>
      </c>
    </row>
    <row r="120" spans="2:9" ht="10.5" customHeight="1">
      <c r="B120" s="2">
        <v>9901.44021</v>
      </c>
      <c r="C120" s="2">
        <v>2.328449</v>
      </c>
      <c r="D120" s="2">
        <v>8818.68168</v>
      </c>
      <c r="E120" s="2">
        <v>4.430065</v>
      </c>
      <c r="F120" s="2">
        <v>104.337545</v>
      </c>
      <c r="G120" s="7">
        <v>0.1526664</v>
      </c>
      <c r="H120" s="7">
        <v>978.420982</v>
      </c>
      <c r="I120" s="7">
        <v>0.619922</v>
      </c>
    </row>
    <row r="121" spans="2:9" ht="10.5" customHeight="1">
      <c r="B121" s="2">
        <v>17800.0307</v>
      </c>
      <c r="C121" s="2">
        <v>4.1859025</v>
      </c>
      <c r="D121" s="2">
        <v>6273.23345</v>
      </c>
      <c r="E121" s="2">
        <v>3.151359</v>
      </c>
      <c r="F121" s="2">
        <v>2741.3242</v>
      </c>
      <c r="G121" s="7">
        <v>4.0110971</v>
      </c>
      <c r="H121" s="7">
        <v>8785.47307</v>
      </c>
      <c r="I121" s="7">
        <v>5.5664256</v>
      </c>
    </row>
    <row r="122" spans="2:9" ht="10.5" customHeight="1">
      <c r="B122" s="2">
        <v>19669.0243</v>
      </c>
      <c r="C122" s="2">
        <v>4.62542</v>
      </c>
      <c r="D122" s="2">
        <v>2914.32414</v>
      </c>
      <c r="E122" s="2">
        <v>1.4640108</v>
      </c>
      <c r="F122" s="2">
        <v>1823.26317</v>
      </c>
      <c r="G122" s="7">
        <v>2.667793</v>
      </c>
      <c r="H122" s="7">
        <v>14931.437</v>
      </c>
      <c r="I122" s="7">
        <v>9.4604733</v>
      </c>
    </row>
    <row r="123" spans="2:9" ht="10.5" customHeight="1">
      <c r="B123" s="2">
        <v>78.6413333</v>
      </c>
      <c r="C123" s="2">
        <v>-1</v>
      </c>
      <c r="D123" s="2">
        <v>0</v>
      </c>
      <c r="E123" s="2">
        <v>0</v>
      </c>
      <c r="F123" s="2">
        <v>78.6413333</v>
      </c>
      <c r="G123" s="7">
        <v>0.1150678</v>
      </c>
      <c r="H123" s="7">
        <v>0</v>
      </c>
      <c r="I123" s="7">
        <v>0</v>
      </c>
    </row>
    <row r="124" spans="2:9" ht="10.5" customHeight="1">
      <c r="B124" s="2">
        <v>12379.216</v>
      </c>
      <c r="C124" s="2">
        <v>2.9111293</v>
      </c>
      <c r="D124" s="2">
        <v>3722.6337</v>
      </c>
      <c r="E124" s="2">
        <v>1.8700652</v>
      </c>
      <c r="F124" s="2">
        <v>2489.39097</v>
      </c>
      <c r="G124" s="7">
        <v>3.6424692</v>
      </c>
      <c r="H124" s="7">
        <v>6167.1914</v>
      </c>
      <c r="I124" s="7">
        <v>3.9074973</v>
      </c>
    </row>
    <row r="125" spans="2:9" ht="10.5" customHeight="1">
      <c r="B125" s="2">
        <v>366.887419</v>
      </c>
      <c r="C125" s="2">
        <v>0.0862782</v>
      </c>
      <c r="D125" s="2">
        <v>349.114985</v>
      </c>
      <c r="E125" s="2">
        <v>0.1753779</v>
      </c>
      <c r="F125" s="2">
        <v>0</v>
      </c>
      <c r="G125" s="7">
        <v>0</v>
      </c>
      <c r="H125" s="7">
        <v>17.7724336</v>
      </c>
      <c r="I125" s="7">
        <v>-1</v>
      </c>
    </row>
    <row r="126" spans="2:9" ht="10.5" customHeight="1">
      <c r="B126" s="2">
        <v>33312.9061</v>
      </c>
      <c r="C126" s="2">
        <v>7.8339514</v>
      </c>
      <c r="D126" s="2">
        <v>17187.7427</v>
      </c>
      <c r="E126" s="2">
        <v>8.6342631</v>
      </c>
      <c r="F126" s="2">
        <v>3063.38203</v>
      </c>
      <c r="G126" s="7">
        <v>4.4823311</v>
      </c>
      <c r="H126" s="7">
        <v>13061.7813</v>
      </c>
      <c r="I126" s="7">
        <v>8.2758702</v>
      </c>
    </row>
    <row r="127" spans="2:9" ht="10.5" customHeight="1">
      <c r="B127" s="2">
        <v>81044.0089</v>
      </c>
      <c r="C127" s="2">
        <v>19.0585242</v>
      </c>
      <c r="D127" s="2">
        <v>47531.3225</v>
      </c>
      <c r="E127" s="2">
        <v>23.8773613</v>
      </c>
      <c r="F127" s="2">
        <v>6686.27181</v>
      </c>
      <c r="G127" s="7">
        <v>9.7833323</v>
      </c>
      <c r="H127" s="7">
        <v>26826.4146</v>
      </c>
      <c r="I127" s="7">
        <v>16.9970633</v>
      </c>
    </row>
    <row r="128" spans="2:9" ht="10.5" customHeight="1">
      <c r="B128" s="2">
        <v>106339.037</v>
      </c>
      <c r="C128" s="2">
        <v>25.0069703</v>
      </c>
      <c r="D128" s="2">
        <v>66381.7705</v>
      </c>
      <c r="E128" s="2">
        <v>33.3468845</v>
      </c>
      <c r="F128" s="2">
        <v>9277.12352</v>
      </c>
      <c r="G128" s="7">
        <v>13.5742585</v>
      </c>
      <c r="H128" s="7">
        <v>30680.1438</v>
      </c>
      <c r="I128" s="7">
        <v>19.4387642</v>
      </c>
    </row>
    <row r="129" spans="2:9" ht="10.5" customHeight="1">
      <c r="B129" s="2">
        <v>84757.5566</v>
      </c>
      <c r="C129" s="2">
        <v>19.9318119</v>
      </c>
      <c r="D129" s="2">
        <v>44346.478</v>
      </c>
      <c r="E129" s="2">
        <v>22.2774546</v>
      </c>
      <c r="F129" s="2">
        <v>13325.1964</v>
      </c>
      <c r="G129" s="7">
        <v>19.4973863</v>
      </c>
      <c r="H129" s="7">
        <v>27085.882</v>
      </c>
      <c r="I129" s="7">
        <v>17.1614604</v>
      </c>
    </row>
    <row r="130" spans="2:9" ht="10.5" customHeight="1">
      <c r="B130" s="2">
        <v>55441.6483</v>
      </c>
      <c r="C130" s="2">
        <v>13.0378051</v>
      </c>
      <c r="D130" s="2">
        <v>18158.6796</v>
      </c>
      <c r="E130" s="2">
        <v>9.1220133</v>
      </c>
      <c r="F130" s="2">
        <v>12334.0633</v>
      </c>
      <c r="G130" s="7">
        <v>18.0471633</v>
      </c>
      <c r="H130" s="7">
        <v>24948.9053</v>
      </c>
      <c r="I130" s="7">
        <v>15.8074842</v>
      </c>
    </row>
    <row r="131" spans="2:9" ht="10.5" customHeight="1">
      <c r="B131" s="2">
        <v>64342.4318</v>
      </c>
      <c r="C131" s="2">
        <v>15.130937</v>
      </c>
      <c r="D131" s="2">
        <v>5458.39149</v>
      </c>
      <c r="E131" s="2">
        <v>2.7420231</v>
      </c>
      <c r="F131" s="2">
        <v>23657.4641</v>
      </c>
      <c r="G131" s="7">
        <v>34.6155285</v>
      </c>
      <c r="H131" s="7">
        <v>35226.5762</v>
      </c>
      <c r="I131" s="7">
        <v>22.3193578</v>
      </c>
    </row>
    <row r="132" spans="2:9" ht="10.5" customHeight="1">
      <c r="B132" s="7">
        <v>111332.528</v>
      </c>
      <c r="C132" s="7">
        <v>26.1812529</v>
      </c>
      <c r="D132" s="7">
        <v>50233.6824</v>
      </c>
      <c r="E132" s="7">
        <v>25.2348919</v>
      </c>
      <c r="F132" s="7">
        <v>25488.2448</v>
      </c>
      <c r="G132" s="7">
        <v>37.2943212</v>
      </c>
      <c r="H132" s="7">
        <v>35610.6014</v>
      </c>
      <c r="I132" s="7">
        <v>22.562674</v>
      </c>
    </row>
    <row r="133" spans="2:9" ht="10.5" customHeight="1">
      <c r="B133" s="7">
        <v>94058.6198</v>
      </c>
      <c r="C133" s="7">
        <v>22.1190746</v>
      </c>
      <c r="D133" s="7">
        <v>56142.9964</v>
      </c>
      <c r="E133" s="7">
        <v>28.203436</v>
      </c>
      <c r="F133" s="7">
        <v>17173.8706</v>
      </c>
      <c r="G133" s="7">
        <v>25.1287544</v>
      </c>
      <c r="H133" s="7">
        <v>20741.7527</v>
      </c>
      <c r="I133" s="7">
        <v>13.1418562</v>
      </c>
    </row>
    <row r="134" spans="2:9" ht="10.5" customHeight="1">
      <c r="B134" s="7">
        <v>143222.047</v>
      </c>
      <c r="C134" s="7">
        <v>33.6804767</v>
      </c>
      <c r="D134" s="7">
        <v>54338.1358</v>
      </c>
      <c r="E134" s="7">
        <v>27.2967642</v>
      </c>
      <c r="F134" s="7">
        <v>13229.0551</v>
      </c>
      <c r="G134" s="7">
        <v>19.3567127</v>
      </c>
      <c r="H134" s="7">
        <v>75654.8564</v>
      </c>
      <c r="I134" s="7">
        <v>47.9344856</v>
      </c>
    </row>
    <row r="135" spans="2:9" ht="10.5" customHeight="1">
      <c r="B135" s="7">
        <v>76624.3937</v>
      </c>
      <c r="C135" s="7">
        <v>18.0191957</v>
      </c>
      <c r="D135" s="7">
        <v>38349.5702</v>
      </c>
      <c r="E135" s="7">
        <v>19.2649078</v>
      </c>
      <c r="F135" s="7">
        <v>12452.3306</v>
      </c>
      <c r="G135" s="7">
        <v>18.2202117</v>
      </c>
      <c r="H135" s="7">
        <v>25822.4928</v>
      </c>
      <c r="I135" s="7">
        <v>16.3609842</v>
      </c>
    </row>
    <row r="136" spans="2:9" ht="10.5" customHeight="1">
      <c r="B136" s="7">
        <v>174641.689</v>
      </c>
      <c r="C136" s="7">
        <v>41.069203</v>
      </c>
      <c r="D136" s="7">
        <v>83471.6549</v>
      </c>
      <c r="E136" s="7">
        <v>41.9319884</v>
      </c>
      <c r="F136" s="7">
        <v>33506.8096</v>
      </c>
      <c r="G136" s="7">
        <v>49.0270604</v>
      </c>
      <c r="H136" s="7">
        <v>57663.2245</v>
      </c>
      <c r="I136" s="7">
        <v>36.5350902</v>
      </c>
    </row>
    <row r="137" spans="2:9" ht="10.5" customHeight="1">
      <c r="B137" s="7">
        <v>188530.493</v>
      </c>
      <c r="C137" s="7">
        <v>44.3353312</v>
      </c>
      <c r="D137" s="7">
        <v>92335.5459</v>
      </c>
      <c r="E137" s="7">
        <v>46.3847644</v>
      </c>
      <c r="F137" s="7">
        <v>26510.3122</v>
      </c>
      <c r="G137" s="7">
        <v>38.7898069</v>
      </c>
      <c r="H137" s="7">
        <v>69684.6357</v>
      </c>
      <c r="I137" s="7">
        <v>44.1517878</v>
      </c>
    </row>
    <row r="138" spans="2:9" ht="10.5" customHeight="1">
      <c r="B138" s="7">
        <v>62065.4069</v>
      </c>
      <c r="C138" s="7">
        <v>14.5954658</v>
      </c>
      <c r="D138" s="7">
        <v>23257.1842</v>
      </c>
      <c r="E138" s="7">
        <v>11.6832472</v>
      </c>
      <c r="F138" s="7">
        <v>8326.37947</v>
      </c>
      <c r="G138" s="7">
        <v>12.1831327</v>
      </c>
      <c r="H138" s="7">
        <v>30481.8433</v>
      </c>
      <c r="I138" s="7">
        <v>19.3131221</v>
      </c>
    </row>
    <row r="407" ht="10.5" customHeight="1">
      <c r="L407" s="34">
        <v>374</v>
      </c>
    </row>
    <row r="408" ht="10.5" customHeight="1">
      <c r="L408" s="34">
        <v>713</v>
      </c>
    </row>
    <row r="409" ht="10.5" customHeight="1">
      <c r="L409" s="34">
        <v>552</v>
      </c>
    </row>
    <row r="410" ht="10.5" customHeight="1">
      <c r="L410" s="34">
        <v>42</v>
      </c>
    </row>
    <row r="411" ht="10.5" customHeight="1">
      <c r="L411" s="34">
        <v>4.1</v>
      </c>
    </row>
    <row r="412" ht="10.5" customHeight="1">
      <c r="L412" s="34">
        <v>68</v>
      </c>
    </row>
    <row r="413" ht="10.5" customHeight="1">
      <c r="L413" s="34">
        <v>471</v>
      </c>
    </row>
    <row r="414" ht="10.5" customHeight="1">
      <c r="L414" s="34">
        <v>504</v>
      </c>
    </row>
    <row r="415" ht="10.5" customHeight="1">
      <c r="L415" s="34">
        <v>93</v>
      </c>
    </row>
    <row r="416" ht="10.5" customHeight="1">
      <c r="L416" s="34">
        <v>593</v>
      </c>
    </row>
    <row r="417" ht="10.5" customHeight="1">
      <c r="L417" s="34">
        <v>593</v>
      </c>
    </row>
    <row r="420" ht="10.5" customHeight="1">
      <c r="L420" s="34">
        <v>898</v>
      </c>
    </row>
    <row r="421" ht="10.5" customHeight="1">
      <c r="L421" s="34">
        <v>538</v>
      </c>
    </row>
    <row r="422" ht="10.5" customHeight="1">
      <c r="L422" s="34">
        <v>938</v>
      </c>
    </row>
    <row r="423" ht="10.5" customHeight="1">
      <c r="L423" s="34">
        <v>108</v>
      </c>
    </row>
    <row r="429" ht="10.5" customHeight="1">
      <c r="L429" s="34">
        <v>445</v>
      </c>
    </row>
    <row r="430" ht="10.5" customHeight="1">
      <c r="L430" s="34">
        <v>30</v>
      </c>
    </row>
    <row r="431" ht="10.5" customHeight="1">
      <c r="L431" s="34">
        <v>811</v>
      </c>
    </row>
    <row r="432" ht="10.5" customHeight="1">
      <c r="L432" s="34">
        <v>38</v>
      </c>
    </row>
    <row r="433" ht="10.5" customHeight="1">
      <c r="L433" s="34">
        <v>2.6</v>
      </c>
    </row>
    <row r="434" ht="10.5" customHeight="1">
      <c r="L434" s="34">
        <v>245</v>
      </c>
    </row>
  </sheetData>
  <mergeCells count="4">
    <mergeCell ref="K6:L6"/>
    <mergeCell ref="B6:C6"/>
    <mergeCell ref="E6:F6"/>
    <mergeCell ref="H6:I6"/>
  </mergeCells>
  <printOptions/>
  <pageMargins left="0.5" right="0.5" top="0.5" bottom="0.55" header="0.5" footer="0.5"/>
  <pageSetup firstPageNumber="23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DSD\LAN Staff</dc:creator>
  <cp:keywords/>
  <dc:description/>
  <cp:lastModifiedBy>BujardJ</cp:lastModifiedBy>
  <cp:lastPrinted>2008-02-12T15:47:33Z</cp:lastPrinted>
  <dcterms:created xsi:type="dcterms:W3CDTF">1998-07-09T13:30:55Z</dcterms:created>
  <dcterms:modified xsi:type="dcterms:W3CDTF">2008-02-14T19:15:06Z</dcterms:modified>
  <cp:category/>
  <cp:version/>
  <cp:contentType/>
  <cp:contentStatus/>
</cp:coreProperties>
</file>